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ysPlan_ProgMgmt\Systems Planning Group\SafetyAnalyst\2012to2014\11_Formatting Online List\"/>
    </mc:Choice>
  </mc:AlternateContent>
  <bookViews>
    <workbookView xWindow="-15" yWindow="-15" windowWidth="28830" windowHeight="6555"/>
  </bookViews>
  <sheets>
    <sheet name="Table of Contents" sheetId="11" r:id="rId1"/>
    <sheet name="Background" sheetId="12" r:id="rId2"/>
    <sheet name="Definitions" sheetId="13" r:id="rId3"/>
    <sheet name="RuralInt" sheetId="5" r:id="rId4"/>
    <sheet name="RuralNonFwy" sheetId="7" r:id="rId5"/>
    <sheet name="RuralFwy" sheetId="8" r:id="rId6"/>
    <sheet name="UrbanInt" sheetId="6" r:id="rId7"/>
    <sheet name="UrbanNonFwy" sheetId="9" r:id="rId8"/>
    <sheet name="UrbanFwy" sheetId="10" r:id="rId9"/>
  </sheets>
  <definedNames>
    <definedName name="_xlnm._FilterDatabase" localSheetId="5" hidden="1">RuralFwy!$A$3:$AG$503</definedName>
    <definedName name="_xlnm._FilterDatabase" localSheetId="3" hidden="1">RuralInt!$A$3:$AG$213</definedName>
    <definedName name="_xlnm._FilterDatabase" localSheetId="4" hidden="1">RuralNonFwy!$A$3:$AG$503</definedName>
    <definedName name="_xlnm._FilterDatabase" localSheetId="8" hidden="1">UrbanFwy!$A$3:$AG$503</definedName>
    <definedName name="_xlnm._FilterDatabase" localSheetId="6" hidden="1">UrbanInt!$A$3:$AG$503</definedName>
    <definedName name="_xlnm._FilterDatabase" localSheetId="7" hidden="1">UrbanNonFwy!$A$3:$AG$503</definedName>
    <definedName name="_xlnm.Print_Area" localSheetId="1">Background!$A$1:$I$92</definedName>
    <definedName name="_xlnm.Print_Area" localSheetId="5">RuralFwy!$A$1:$AC$502</definedName>
    <definedName name="_xlnm.Print_Area" localSheetId="3">RuralInt!$A$1:$AC$190</definedName>
    <definedName name="_xlnm.Print_Area" localSheetId="4">RuralNonFwy!$A$1:$AC$502</definedName>
    <definedName name="_xlnm.Print_Area" localSheetId="8">UrbanFwy!$A$1:$AC$502</definedName>
    <definedName name="_xlnm.Print_Area" localSheetId="6">UrbanInt!$A$1:$AC$502</definedName>
    <definedName name="_xlnm.Print_Area" localSheetId="7">UrbanNonFwy!$A$1:$AC$502</definedName>
    <definedName name="_xlnm.Print_Titles" localSheetId="2">Definitions!$1:$2</definedName>
  </definedNames>
  <calcPr calcId="152511"/>
</workbook>
</file>

<file path=xl/calcChain.xml><?xml version="1.0" encoding="utf-8"?>
<calcChain xmlns="http://schemas.openxmlformats.org/spreadsheetml/2006/main">
  <c r="AA5" i="10" l="1"/>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 i="9"/>
  <c r="AA6" i="9"/>
  <c r="AA7" i="9"/>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AA66"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201" i="8"/>
  <c r="AA202" i="8"/>
  <c r="AA203" i="8"/>
  <c r="AA204" i="8"/>
  <c r="AA205" i="8"/>
  <c r="AA206" i="8"/>
  <c r="AA207" i="8"/>
  <c r="AA208" i="8"/>
  <c r="AA209" i="8"/>
  <c r="AA210" i="8"/>
  <c r="AA211" i="8"/>
  <c r="AA212" i="8"/>
  <c r="AA213" i="8"/>
  <c r="AA214" i="8"/>
  <c r="AA215" i="8"/>
  <c r="AA216" i="8"/>
  <c r="AA217" i="8"/>
  <c r="AA218" i="8"/>
  <c r="AA219" i="8"/>
  <c r="AA220" i="8"/>
  <c r="AA221" i="8"/>
  <c r="AA222" i="8"/>
  <c r="AA223" i="8"/>
  <c r="AA224" i="8"/>
  <c r="AA225" i="8"/>
  <c r="AA226" i="8"/>
  <c r="AA227" i="8"/>
  <c r="AA228" i="8"/>
  <c r="AA229" i="8"/>
  <c r="AA230" i="8"/>
  <c r="AA231" i="8"/>
  <c r="AA232" i="8"/>
  <c r="AA233" i="8"/>
  <c r="AA234" i="8"/>
  <c r="AA235" i="8"/>
  <c r="AA236" i="8"/>
  <c r="AA237" i="8"/>
  <c r="AA238" i="8"/>
  <c r="AA239" i="8"/>
  <c r="AA240" i="8"/>
  <c r="AA241" i="8"/>
  <c r="AA242" i="8"/>
  <c r="AA243" i="8"/>
  <c r="AA244" i="8"/>
  <c r="AA245" i="8"/>
  <c r="AA246" i="8"/>
  <c r="AA247" i="8"/>
  <c r="AA248" i="8"/>
  <c r="AA249" i="8"/>
  <c r="AA250" i="8"/>
  <c r="AA251" i="8"/>
  <c r="AA252" i="8"/>
  <c r="AA253" i="8"/>
  <c r="AA254" i="8"/>
  <c r="AA255" i="8"/>
  <c r="AA256" i="8"/>
  <c r="AA257" i="8"/>
  <c r="AA258" i="8"/>
  <c r="AA259" i="8"/>
  <c r="AA260" i="8"/>
  <c r="AA261" i="8"/>
  <c r="AA262" i="8"/>
  <c r="AA263" i="8"/>
  <c r="AA264" i="8"/>
  <c r="AA265" i="8"/>
  <c r="AA266" i="8"/>
  <c r="AA267" i="8"/>
  <c r="AA268" i="8"/>
  <c r="AA269" i="8"/>
  <c r="AA270" i="8"/>
  <c r="AA271" i="8"/>
  <c r="AA272" i="8"/>
  <c r="AA273" i="8"/>
  <c r="AA274" i="8"/>
  <c r="AA275" i="8"/>
  <c r="AA276" i="8"/>
  <c r="AA277" i="8"/>
  <c r="AA278" i="8"/>
  <c r="AA279" i="8"/>
  <c r="AA280" i="8"/>
  <c r="AA281" i="8"/>
  <c r="AA282" i="8"/>
  <c r="AA283" i="8"/>
  <c r="AA284" i="8"/>
  <c r="AA285" i="8"/>
  <c r="AA286" i="8"/>
  <c r="AA287" i="8"/>
  <c r="AA288" i="8"/>
  <c r="AA289" i="8"/>
  <c r="AA290" i="8"/>
  <c r="AA291" i="8"/>
  <c r="AA292" i="8"/>
  <c r="AA293" i="8"/>
  <c r="AA294" i="8"/>
  <c r="AA295" i="8"/>
  <c r="AA296" i="8"/>
  <c r="AA297" i="8"/>
  <c r="AA298" i="8"/>
  <c r="AA299" i="8"/>
  <c r="AA300" i="8"/>
  <c r="AA301" i="8"/>
  <c r="AA302" i="8"/>
  <c r="AA303" i="8"/>
  <c r="AA304" i="8"/>
  <c r="AA305" i="8"/>
  <c r="AA306" i="8"/>
  <c r="AA307" i="8"/>
  <c r="AA308" i="8"/>
  <c r="AA309" i="8"/>
  <c r="AA310" i="8"/>
  <c r="AA311" i="8"/>
  <c r="AA312" i="8"/>
  <c r="AA313" i="8"/>
  <c r="AA314" i="8"/>
  <c r="AA315" i="8"/>
  <c r="AA316" i="8"/>
  <c r="AA317" i="8"/>
  <c r="AA318" i="8"/>
  <c r="AA319" i="8"/>
  <c r="AA320" i="8"/>
  <c r="AA321" i="8"/>
  <c r="AA322" i="8"/>
  <c r="AA323" i="8"/>
  <c r="AA324" i="8"/>
  <c r="AA325" i="8"/>
  <c r="AA326" i="8"/>
  <c r="AA327" i="8"/>
  <c r="AA328" i="8"/>
  <c r="AA329" i="8"/>
  <c r="AA330" i="8"/>
  <c r="AA331" i="8"/>
  <c r="AA332" i="8"/>
  <c r="AA333" i="8"/>
  <c r="AA334" i="8"/>
  <c r="AA335" i="8"/>
  <c r="AA336" i="8"/>
  <c r="AA337" i="8"/>
  <c r="AA338" i="8"/>
  <c r="AA339" i="8"/>
  <c r="AA340" i="8"/>
  <c r="AA341" i="8"/>
  <c r="AA342" i="8"/>
  <c r="AA343" i="8"/>
  <c r="AA344" i="8"/>
  <c r="AA345" i="8"/>
  <c r="AA346" i="8"/>
  <c r="AA347" i="8"/>
  <c r="AA348" i="8"/>
  <c r="AA349" i="8"/>
  <c r="AA350" i="8"/>
  <c r="AA351" i="8"/>
  <c r="AA352" i="8"/>
  <c r="AA353" i="8"/>
  <c r="AA354" i="8"/>
  <c r="AA355" i="8"/>
  <c r="AA356" i="8"/>
  <c r="AA357" i="8"/>
  <c r="AA358" i="8"/>
  <c r="AA359" i="8"/>
  <c r="AA360" i="8"/>
  <c r="AA361" i="8"/>
  <c r="AA362" i="8"/>
  <c r="AA363" i="8"/>
  <c r="AA364" i="8"/>
  <c r="AA365" i="8"/>
  <c r="AA366" i="8"/>
  <c r="AA367" i="8"/>
  <c r="AA368" i="8"/>
  <c r="AA369" i="8"/>
  <c r="AA370" i="8"/>
  <c r="AA371" i="8"/>
  <c r="AA372" i="8"/>
  <c r="AA373" i="8"/>
  <c r="AA374" i="8"/>
  <c r="AA375" i="8"/>
  <c r="AA376" i="8"/>
  <c r="AA377" i="8"/>
  <c r="AA378" i="8"/>
  <c r="AA379" i="8"/>
  <c r="AA380" i="8"/>
  <c r="AA381" i="8"/>
  <c r="AA382" i="8"/>
  <c r="AA383" i="8"/>
  <c r="AA384" i="8"/>
  <c r="AA385" i="8"/>
  <c r="AA386" i="8"/>
  <c r="AA387" i="8"/>
  <c r="AA388" i="8"/>
  <c r="AA389" i="8"/>
  <c r="AA390" i="8"/>
  <c r="AA391" i="8"/>
  <c r="AA392" i="8"/>
  <c r="AA393" i="8"/>
  <c r="AA394" i="8"/>
  <c r="AA395" i="8"/>
  <c r="AA396" i="8"/>
  <c r="AA397" i="8"/>
  <c r="AA398" i="8"/>
  <c r="AA399" i="8"/>
  <c r="AA400" i="8"/>
  <c r="AA401" i="8"/>
  <c r="AA402" i="8"/>
  <c r="AA403" i="8"/>
  <c r="AA404" i="8"/>
  <c r="AA405" i="8"/>
  <c r="AA406" i="8"/>
  <c r="AA407" i="8"/>
  <c r="AA408" i="8"/>
  <c r="AA409" i="8"/>
  <c r="AA410" i="8"/>
  <c r="AA411" i="8"/>
  <c r="AA412" i="8"/>
  <c r="AA413" i="8"/>
  <c r="AA414" i="8"/>
  <c r="AA415" i="8"/>
  <c r="AA416" i="8"/>
  <c r="AA417" i="8"/>
  <c r="AA418" i="8"/>
  <c r="AA419" i="8"/>
  <c r="AA420" i="8"/>
  <c r="AA421" i="8"/>
  <c r="AA422" i="8"/>
  <c r="AA423" i="8"/>
  <c r="AA424" i="8"/>
  <c r="AA425" i="8"/>
  <c r="AA426" i="8"/>
  <c r="AA427" i="8"/>
  <c r="AA428" i="8"/>
  <c r="AA429" i="8"/>
  <c r="AA430" i="8"/>
  <c r="AA431" i="8"/>
  <c r="AA432" i="8"/>
  <c r="AA433" i="8"/>
  <c r="AA434" i="8"/>
  <c r="AA435" i="8"/>
  <c r="AA436" i="8"/>
  <c r="AA437" i="8"/>
  <c r="AA438" i="8"/>
  <c r="AA439" i="8"/>
  <c r="AA440" i="8"/>
  <c r="AA441" i="8"/>
  <c r="AA442" i="8"/>
  <c r="AA443" i="8"/>
  <c r="AA444" i="8"/>
  <c r="AA445" i="8"/>
  <c r="AA446" i="8"/>
  <c r="AA447" i="8"/>
  <c r="AA448" i="8"/>
  <c r="AA449" i="8"/>
  <c r="AA450" i="8"/>
  <c r="AA451" i="8"/>
  <c r="AA452" i="8"/>
  <c r="AA453" i="8"/>
  <c r="AA454" i="8"/>
  <c r="AA455" i="8"/>
  <c r="AA456" i="8"/>
  <c r="AA457" i="8"/>
  <c r="AA458" i="8"/>
  <c r="AA459" i="8"/>
  <c r="AA460" i="8"/>
  <c r="AA461" i="8"/>
  <c r="AA462" i="8"/>
  <c r="AA463" i="8"/>
  <c r="AA464" i="8"/>
  <c r="AA465" i="8"/>
  <c r="AA466" i="8"/>
  <c r="AA467" i="8"/>
  <c r="AA468" i="8"/>
  <c r="AA469" i="8"/>
  <c r="AA470" i="8"/>
  <c r="AA471" i="8"/>
  <c r="AA472" i="8"/>
  <c r="AA473" i="8"/>
  <c r="AA474" i="8"/>
  <c r="AA475" i="8"/>
  <c r="AA476" i="8"/>
  <c r="AA477" i="8"/>
  <c r="AA478" i="8"/>
  <c r="AA479" i="8"/>
  <c r="AA480" i="8"/>
  <c r="AA481" i="8"/>
  <c r="AA482" i="8"/>
  <c r="AA483" i="8"/>
  <c r="AA484" i="8"/>
  <c r="AA485" i="8"/>
  <c r="AA486" i="8"/>
  <c r="AA487" i="8"/>
  <c r="AA488" i="8"/>
  <c r="AA489" i="8"/>
  <c r="AA490" i="8"/>
  <c r="AA491" i="8"/>
  <c r="AA492" i="8"/>
  <c r="AA493" i="8"/>
  <c r="AA494" i="8"/>
  <c r="AA495" i="8"/>
  <c r="AA496" i="8"/>
  <c r="AA497" i="8"/>
  <c r="AA498" i="8"/>
  <c r="AA499" i="8"/>
  <c r="AA500" i="8"/>
  <c r="AA501" i="8"/>
  <c r="AA502" i="8"/>
  <c r="AA503" i="8"/>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4" i="8"/>
  <c r="AA4" i="6"/>
  <c r="AA4" i="9"/>
  <c r="AA4" i="10"/>
  <c r="AA4" i="7"/>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4" i="5"/>
  <c r="Z4" i="10" l="1"/>
  <c r="AB4" i="10"/>
  <c r="Z5" i="10"/>
  <c r="AB5" i="10"/>
  <c r="Z6" i="10"/>
  <c r="AB6" i="10"/>
  <c r="Z7" i="10"/>
  <c r="AB7" i="10"/>
  <c r="Z8" i="10"/>
  <c r="AB8" i="10"/>
  <c r="Z9" i="10"/>
  <c r="AB9" i="10"/>
  <c r="Z10" i="10"/>
  <c r="AB10" i="10"/>
  <c r="Z11" i="10"/>
  <c r="AB11" i="10"/>
  <c r="Z12" i="10"/>
  <c r="AB12" i="10"/>
  <c r="Z13" i="10"/>
  <c r="AB13" i="10"/>
  <c r="Z14" i="10"/>
  <c r="AB14" i="10"/>
  <c r="Z15" i="10"/>
  <c r="AB15" i="10"/>
  <c r="Z16" i="10"/>
  <c r="AB16" i="10"/>
  <c r="Z17" i="10"/>
  <c r="AB17" i="10"/>
  <c r="Z18" i="10"/>
  <c r="AB18" i="10"/>
  <c r="Z19" i="10"/>
  <c r="AB19" i="10"/>
  <c r="Z20" i="10"/>
  <c r="AB20" i="10"/>
  <c r="Z21" i="10"/>
  <c r="AB21" i="10"/>
  <c r="Z22" i="10"/>
  <c r="AB22" i="10"/>
  <c r="Z23" i="10"/>
  <c r="AB23" i="10"/>
  <c r="Z24" i="10"/>
  <c r="AB24" i="10"/>
  <c r="Z25" i="10"/>
  <c r="AB25" i="10"/>
  <c r="Z26" i="10"/>
  <c r="AB26" i="10"/>
  <c r="Z27" i="10"/>
  <c r="AB27" i="10"/>
  <c r="Z28" i="10"/>
  <c r="AB28" i="10"/>
  <c r="Z29" i="10"/>
  <c r="AB29" i="10"/>
  <c r="Z30" i="10"/>
  <c r="AB30" i="10"/>
  <c r="Z31" i="10"/>
  <c r="AB31" i="10"/>
  <c r="Z32" i="10"/>
  <c r="AB32" i="10"/>
  <c r="Z33" i="10"/>
  <c r="AB33" i="10"/>
  <c r="Z34" i="10"/>
  <c r="AB34" i="10"/>
  <c r="Z35" i="10"/>
  <c r="AB35" i="10"/>
  <c r="Z36" i="10"/>
  <c r="AB36" i="10"/>
  <c r="Z37" i="10"/>
  <c r="AB37" i="10"/>
  <c r="Z38" i="10"/>
  <c r="AB38" i="10"/>
  <c r="Z39" i="10"/>
  <c r="AB39" i="10"/>
  <c r="Z40" i="10"/>
  <c r="AB40" i="10"/>
  <c r="Z41" i="10"/>
  <c r="AB41" i="10"/>
  <c r="Z42" i="10"/>
  <c r="AB42" i="10"/>
  <c r="Z43" i="10"/>
  <c r="AB43" i="10"/>
  <c r="Z44" i="10"/>
  <c r="AB44" i="10"/>
  <c r="Z45" i="10"/>
  <c r="AB45" i="10"/>
  <c r="Z46" i="10"/>
  <c r="AB46" i="10"/>
  <c r="Z47" i="10"/>
  <c r="AB47" i="10"/>
  <c r="Z48" i="10"/>
  <c r="AB48" i="10"/>
  <c r="Z49" i="10"/>
  <c r="AB49" i="10"/>
  <c r="Z50" i="10"/>
  <c r="AB50" i="10"/>
  <c r="Z51" i="10"/>
  <c r="AB51" i="10"/>
  <c r="Z52" i="10"/>
  <c r="AB52" i="10"/>
  <c r="Z53" i="10"/>
  <c r="AB53" i="10"/>
  <c r="Z54" i="10"/>
  <c r="AB54" i="10"/>
  <c r="Z55" i="10"/>
  <c r="AB55" i="10"/>
  <c r="Z56" i="10"/>
  <c r="AB56" i="10"/>
  <c r="Z57" i="10"/>
  <c r="AB57" i="10"/>
  <c r="Z58" i="10"/>
  <c r="AB58" i="10"/>
  <c r="Z59" i="10"/>
  <c r="AB59" i="10"/>
  <c r="Z60" i="10"/>
  <c r="AB60" i="10"/>
  <c r="Z61" i="10"/>
  <c r="AB61" i="10"/>
  <c r="Z62" i="10"/>
  <c r="AB62" i="10"/>
  <c r="Z63" i="10"/>
  <c r="AB63" i="10"/>
  <c r="Z64" i="10"/>
  <c r="AB64" i="10"/>
  <c r="Z65" i="10"/>
  <c r="AB65" i="10"/>
  <c r="Z66" i="10"/>
  <c r="AB66" i="10"/>
  <c r="Z67" i="10"/>
  <c r="AB67" i="10"/>
  <c r="Z68" i="10"/>
  <c r="AB68" i="10"/>
  <c r="Z69" i="10"/>
  <c r="AB69" i="10"/>
  <c r="Z70" i="10"/>
  <c r="AB70" i="10"/>
  <c r="Z71" i="10"/>
  <c r="AB71" i="10"/>
  <c r="Z72" i="10"/>
  <c r="AB72" i="10"/>
  <c r="Z73" i="10"/>
  <c r="AB73" i="10"/>
  <c r="Z74" i="10"/>
  <c r="AB74" i="10"/>
  <c r="Z75" i="10"/>
  <c r="AB75" i="10"/>
  <c r="Z76" i="10"/>
  <c r="AB76" i="10"/>
  <c r="Z77" i="10"/>
  <c r="AB77" i="10"/>
  <c r="Z78" i="10"/>
  <c r="AB78" i="10"/>
  <c r="Z79" i="10"/>
  <c r="AB79" i="10"/>
  <c r="Z80" i="10"/>
  <c r="AB80" i="10"/>
  <c r="Z81" i="10"/>
  <c r="AB81" i="10"/>
  <c r="Z82" i="10"/>
  <c r="AB82" i="10"/>
  <c r="Z83" i="10"/>
  <c r="AB83" i="10"/>
  <c r="Z84" i="10"/>
  <c r="AB84" i="10"/>
  <c r="Z85" i="10"/>
  <c r="AB85" i="10"/>
  <c r="Z86" i="10"/>
  <c r="AB86" i="10"/>
  <c r="Z87" i="10"/>
  <c r="AB87" i="10"/>
  <c r="Z88" i="10"/>
  <c r="AB88" i="10"/>
  <c r="Z89" i="10"/>
  <c r="AB89" i="10"/>
  <c r="Z90" i="10"/>
  <c r="AB90" i="10"/>
  <c r="Z91" i="10"/>
  <c r="AB91" i="10"/>
  <c r="Z92" i="10"/>
  <c r="AB92" i="10"/>
  <c r="Z93" i="10"/>
  <c r="AB93" i="10"/>
  <c r="Z94" i="10"/>
  <c r="AB94" i="10"/>
  <c r="Z95" i="10"/>
  <c r="AB95" i="10"/>
  <c r="Z96" i="10"/>
  <c r="AB96" i="10"/>
  <c r="Z97" i="10"/>
  <c r="AB97" i="10"/>
  <c r="Z98" i="10"/>
  <c r="AB98" i="10"/>
  <c r="Z99" i="10"/>
  <c r="AB99" i="10"/>
  <c r="Z100" i="10"/>
  <c r="AB100" i="10"/>
  <c r="Z101" i="10"/>
  <c r="AB101" i="10"/>
  <c r="Z102" i="10"/>
  <c r="AB102" i="10"/>
  <c r="Z103" i="10"/>
  <c r="AB103" i="10"/>
  <c r="Z104" i="10"/>
  <c r="AB104" i="10"/>
  <c r="Z105" i="10"/>
  <c r="AB105" i="10"/>
  <c r="Z106" i="10"/>
  <c r="AB106" i="10"/>
  <c r="Z107" i="10"/>
  <c r="AB107" i="10"/>
  <c r="Z108" i="10"/>
  <c r="AB108" i="10"/>
  <c r="Z109" i="10"/>
  <c r="AB109" i="10"/>
  <c r="Z110" i="10"/>
  <c r="AB110" i="10"/>
  <c r="Z111" i="10"/>
  <c r="AB111" i="10"/>
  <c r="Z112" i="10"/>
  <c r="AB112" i="10"/>
  <c r="Z113" i="10"/>
  <c r="AB113" i="10"/>
  <c r="Z114" i="10"/>
  <c r="AB114" i="10"/>
  <c r="Z115" i="10"/>
  <c r="AB115" i="10"/>
  <c r="Z116" i="10"/>
  <c r="AB116" i="10"/>
  <c r="Z117" i="10"/>
  <c r="AB117" i="10"/>
  <c r="Z118" i="10"/>
  <c r="AB118" i="10"/>
  <c r="Z119" i="10"/>
  <c r="AB119" i="10"/>
  <c r="Z120" i="10"/>
  <c r="AB120" i="10"/>
  <c r="Z121" i="10"/>
  <c r="AB121" i="10"/>
  <c r="Z122" i="10"/>
  <c r="AB122" i="10"/>
  <c r="Z123" i="10"/>
  <c r="AB123" i="10"/>
  <c r="Z124" i="10"/>
  <c r="AB124" i="10"/>
  <c r="Z125" i="10"/>
  <c r="AB125" i="10"/>
  <c r="Z126" i="10"/>
  <c r="AB126" i="10"/>
  <c r="Z127" i="10"/>
  <c r="AB127" i="10"/>
  <c r="Z128" i="10"/>
  <c r="AB128" i="10"/>
  <c r="Z129" i="10"/>
  <c r="AB129" i="10"/>
  <c r="Z130" i="10"/>
  <c r="AB130" i="10"/>
  <c r="Z131" i="10"/>
  <c r="AB131" i="10"/>
  <c r="Z132" i="10"/>
  <c r="AB132" i="10"/>
  <c r="Z133" i="10"/>
  <c r="AB133" i="10"/>
  <c r="Z134" i="10"/>
  <c r="AB134" i="10"/>
  <c r="Z135" i="10"/>
  <c r="AB135" i="10"/>
  <c r="Z136" i="10"/>
  <c r="AB136" i="10"/>
  <c r="Z137" i="10"/>
  <c r="AB137" i="10"/>
  <c r="Z138" i="10"/>
  <c r="AB138" i="10"/>
  <c r="Z139" i="10"/>
  <c r="AB139" i="10"/>
  <c r="Z140" i="10"/>
  <c r="AB140" i="10"/>
  <c r="Z141" i="10"/>
  <c r="AB141" i="10"/>
  <c r="Z142" i="10"/>
  <c r="AB142" i="10"/>
  <c r="Z143" i="10"/>
  <c r="AB143" i="10"/>
  <c r="Z144" i="10"/>
  <c r="AB144" i="10"/>
  <c r="Z145" i="10"/>
  <c r="AB145" i="10"/>
  <c r="Z146" i="10"/>
  <c r="AB146" i="10"/>
  <c r="Z147" i="10"/>
  <c r="AB147" i="10"/>
  <c r="Z148" i="10"/>
  <c r="AB148" i="10"/>
  <c r="Z149" i="10"/>
  <c r="AB149" i="10"/>
  <c r="Z150" i="10"/>
  <c r="AB150" i="10"/>
  <c r="Z151" i="10"/>
  <c r="AB151" i="10"/>
  <c r="Z152" i="10"/>
  <c r="AB152" i="10"/>
  <c r="Z153" i="10"/>
  <c r="AB153" i="10"/>
  <c r="Z154" i="10"/>
  <c r="AB154" i="10"/>
  <c r="Z155" i="10"/>
  <c r="AB155" i="10"/>
  <c r="Z156" i="10"/>
  <c r="AB156" i="10"/>
  <c r="Z157" i="10"/>
  <c r="AB157" i="10"/>
  <c r="Z158" i="10"/>
  <c r="AB158" i="10"/>
  <c r="Z159" i="10"/>
  <c r="AB159" i="10"/>
  <c r="Z160" i="10"/>
  <c r="AB160" i="10"/>
  <c r="Z161" i="10"/>
  <c r="AB161" i="10"/>
  <c r="Z162" i="10"/>
  <c r="AB162" i="10"/>
  <c r="Z163" i="10"/>
  <c r="AB163" i="10"/>
  <c r="Z164" i="10"/>
  <c r="AB164" i="10"/>
  <c r="Z165" i="10"/>
  <c r="AB165" i="10"/>
  <c r="Z166" i="10"/>
  <c r="AB166" i="10"/>
  <c r="Z167" i="10"/>
  <c r="AB167" i="10"/>
  <c r="Z168" i="10"/>
  <c r="AB168" i="10"/>
  <c r="Z169" i="10"/>
  <c r="AB169" i="10"/>
  <c r="Z170" i="10"/>
  <c r="AB170" i="10"/>
  <c r="Z171" i="10"/>
  <c r="AB171" i="10"/>
  <c r="Z172" i="10"/>
  <c r="AB172" i="10"/>
  <c r="Z173" i="10"/>
  <c r="AB173" i="10"/>
  <c r="Z174" i="10"/>
  <c r="AB174" i="10"/>
  <c r="Z175" i="10"/>
  <c r="AB175" i="10"/>
  <c r="Z176" i="10"/>
  <c r="AB176" i="10"/>
  <c r="Z177" i="10"/>
  <c r="AB177" i="10"/>
  <c r="Z178" i="10"/>
  <c r="AB178" i="10"/>
  <c r="Z179" i="10"/>
  <c r="AB179" i="10"/>
  <c r="Z180" i="10"/>
  <c r="AB180" i="10"/>
  <c r="Z181" i="10"/>
  <c r="AB181" i="10"/>
  <c r="Z182" i="10"/>
  <c r="AB182" i="10"/>
  <c r="Z183" i="10"/>
  <c r="AB183" i="10"/>
  <c r="Z184" i="10"/>
  <c r="AB184" i="10"/>
  <c r="Z185" i="10"/>
  <c r="AB185" i="10"/>
  <c r="Z186" i="10"/>
  <c r="AB186" i="10"/>
  <c r="Z187" i="10"/>
  <c r="AB187" i="10"/>
  <c r="Z188" i="10"/>
  <c r="AB188" i="10"/>
  <c r="Z189" i="10"/>
  <c r="AB189" i="10"/>
  <c r="Z190" i="10"/>
  <c r="AB190" i="10"/>
  <c r="Z191" i="10"/>
  <c r="AB191" i="10"/>
  <c r="Z192" i="10"/>
  <c r="AB192" i="10"/>
  <c r="Z193" i="10"/>
  <c r="AB193" i="10"/>
  <c r="Z194" i="10"/>
  <c r="AB194" i="10"/>
  <c r="Z195" i="10"/>
  <c r="AB195" i="10"/>
  <c r="Z196" i="10"/>
  <c r="AB196" i="10"/>
  <c r="Z197" i="10"/>
  <c r="AB197" i="10"/>
  <c r="Z198" i="10"/>
  <c r="AB198" i="10"/>
  <c r="Z199" i="10"/>
  <c r="AB199" i="10"/>
  <c r="Z200" i="10"/>
  <c r="AB200" i="10"/>
  <c r="Z201" i="10"/>
  <c r="AB201" i="10"/>
  <c r="Z202" i="10"/>
  <c r="AB202" i="10"/>
  <c r="Z203" i="10"/>
  <c r="AB203" i="10"/>
  <c r="Z204" i="10"/>
  <c r="AB204" i="10"/>
  <c r="Z205" i="10"/>
  <c r="AB205" i="10"/>
  <c r="Z206" i="10"/>
  <c r="AB206" i="10"/>
  <c r="Z207" i="10"/>
  <c r="AB207" i="10"/>
  <c r="Z208" i="10"/>
  <c r="AB208" i="10"/>
  <c r="Z209" i="10"/>
  <c r="AB209" i="10"/>
  <c r="Z210" i="10"/>
  <c r="AB210" i="10"/>
  <c r="Z211" i="10"/>
  <c r="AB211" i="10"/>
  <c r="Z212" i="10"/>
  <c r="AB212" i="10"/>
  <c r="Z213" i="10"/>
  <c r="AB213" i="10"/>
  <c r="Z214" i="10"/>
  <c r="AB214" i="10"/>
  <c r="Z215" i="10"/>
  <c r="AB215" i="10"/>
  <c r="Z216" i="10"/>
  <c r="AB216" i="10"/>
  <c r="Z217" i="10"/>
  <c r="AB217" i="10"/>
  <c r="Z218" i="10"/>
  <c r="AB218" i="10"/>
  <c r="Z219" i="10"/>
  <c r="AB219" i="10"/>
  <c r="Z220" i="10"/>
  <c r="AB220" i="10"/>
  <c r="Z221" i="10"/>
  <c r="AB221" i="10"/>
  <c r="Z222" i="10"/>
  <c r="AB222" i="10"/>
  <c r="Z223" i="10"/>
  <c r="AB223" i="10"/>
  <c r="Z224" i="10"/>
  <c r="AB224" i="10"/>
  <c r="Z225" i="10"/>
  <c r="AB225" i="10"/>
  <c r="Z226" i="10"/>
  <c r="AB226" i="10"/>
  <c r="Z227" i="10"/>
  <c r="AB227" i="10"/>
  <c r="Z228" i="10"/>
  <c r="AB228" i="10"/>
  <c r="Z229" i="10"/>
  <c r="AB229" i="10"/>
  <c r="Z230" i="10"/>
  <c r="AB230" i="10"/>
  <c r="Z231" i="10"/>
  <c r="AB231" i="10"/>
  <c r="Z232" i="10"/>
  <c r="AB232" i="10"/>
  <c r="Z233" i="10"/>
  <c r="AB233" i="10"/>
  <c r="Z234" i="10"/>
  <c r="AB234" i="10"/>
  <c r="Z235" i="10"/>
  <c r="AB235" i="10"/>
  <c r="Z236" i="10"/>
  <c r="AB236" i="10"/>
  <c r="Z237" i="10"/>
  <c r="AB237" i="10"/>
  <c r="Z238" i="10"/>
  <c r="AB238" i="10"/>
  <c r="Z239" i="10"/>
  <c r="AB239" i="10"/>
  <c r="Z240" i="10"/>
  <c r="AB240" i="10"/>
  <c r="Z241" i="10"/>
  <c r="AB241" i="10"/>
  <c r="Z242" i="10"/>
  <c r="AB242" i="10"/>
  <c r="Z243" i="10"/>
  <c r="AB243" i="10"/>
  <c r="Z244" i="10"/>
  <c r="AB244" i="10"/>
  <c r="Z245" i="10"/>
  <c r="AB245" i="10"/>
  <c r="Z246" i="10"/>
  <c r="AB246" i="10"/>
  <c r="Z247" i="10"/>
  <c r="AB247" i="10"/>
  <c r="Z248" i="10"/>
  <c r="AB248" i="10"/>
  <c r="Z249" i="10"/>
  <c r="AB249" i="10"/>
  <c r="Z250" i="10"/>
  <c r="AB250" i="10"/>
  <c r="Z251" i="10"/>
  <c r="AB251" i="10"/>
  <c r="Z252" i="10"/>
  <c r="AB252" i="10"/>
  <c r="Z253" i="10"/>
  <c r="AB253" i="10"/>
  <c r="Z254" i="10"/>
  <c r="AB254" i="10"/>
  <c r="Z255" i="10"/>
  <c r="AB255" i="10"/>
  <c r="Z256" i="10"/>
  <c r="AB256" i="10"/>
  <c r="Z257" i="10"/>
  <c r="AB257" i="10"/>
  <c r="Z258" i="10"/>
  <c r="AB258" i="10"/>
  <c r="Z259" i="10"/>
  <c r="AB259" i="10"/>
  <c r="Z260" i="10"/>
  <c r="AB260" i="10"/>
  <c r="Z261" i="10"/>
  <c r="AB261" i="10"/>
  <c r="Z262" i="10"/>
  <c r="AB262" i="10"/>
  <c r="Z263" i="10"/>
  <c r="AB263" i="10"/>
  <c r="Z264" i="10"/>
  <c r="AB264" i="10"/>
  <c r="Z265" i="10"/>
  <c r="AB265" i="10"/>
  <c r="Z266" i="10"/>
  <c r="AB266" i="10"/>
  <c r="Z267" i="10"/>
  <c r="AB267" i="10"/>
  <c r="Z268" i="10"/>
  <c r="AB268" i="10"/>
  <c r="Z269" i="10"/>
  <c r="AB269" i="10"/>
  <c r="Z270" i="10"/>
  <c r="AB270" i="10"/>
  <c r="Z271" i="10"/>
  <c r="AB271" i="10"/>
  <c r="Z272" i="10"/>
  <c r="AB272" i="10"/>
  <c r="Z273" i="10"/>
  <c r="AB273" i="10"/>
  <c r="Z274" i="10"/>
  <c r="AB274" i="10"/>
  <c r="Z275" i="10"/>
  <c r="AB275" i="10"/>
  <c r="Z276" i="10"/>
  <c r="AB276" i="10"/>
  <c r="Z277" i="10"/>
  <c r="AB277" i="10"/>
  <c r="Z278" i="10"/>
  <c r="AB278" i="10"/>
  <c r="Z279" i="10"/>
  <c r="AB279" i="10"/>
  <c r="Z280" i="10"/>
  <c r="AB280" i="10"/>
  <c r="Z281" i="10"/>
  <c r="AB281" i="10"/>
  <c r="Z282" i="10"/>
  <c r="AB282" i="10"/>
  <c r="Z283" i="10"/>
  <c r="AB283" i="10"/>
  <c r="Z284" i="10"/>
  <c r="AB284" i="10"/>
  <c r="Z285" i="10"/>
  <c r="AB285" i="10"/>
  <c r="Z286" i="10"/>
  <c r="AB286" i="10"/>
  <c r="Z287" i="10"/>
  <c r="AB287" i="10"/>
  <c r="Z288" i="10"/>
  <c r="AB288" i="10"/>
  <c r="Z289" i="10"/>
  <c r="AB289" i="10"/>
  <c r="Z290" i="10"/>
  <c r="AB290" i="10"/>
  <c r="Z291" i="10"/>
  <c r="AB291" i="10"/>
  <c r="Z292" i="10"/>
  <c r="AB292" i="10"/>
  <c r="Z293" i="10"/>
  <c r="AB293" i="10"/>
  <c r="Z294" i="10"/>
  <c r="AB294" i="10"/>
  <c r="Z295" i="10"/>
  <c r="AB295" i="10"/>
  <c r="Z296" i="10"/>
  <c r="AB296" i="10"/>
  <c r="Z297" i="10"/>
  <c r="AB297" i="10"/>
  <c r="Z298" i="10"/>
  <c r="AB298" i="10"/>
  <c r="Z299" i="10"/>
  <c r="AB299" i="10"/>
  <c r="Z300" i="10"/>
  <c r="AB300" i="10"/>
  <c r="Z301" i="10"/>
  <c r="AB301" i="10"/>
  <c r="Z302" i="10"/>
  <c r="AB302" i="10"/>
  <c r="Z303" i="10"/>
  <c r="AB303" i="10"/>
  <c r="Z304" i="10"/>
  <c r="AB304" i="10"/>
  <c r="Z305" i="10"/>
  <c r="AB305" i="10"/>
  <c r="Z306" i="10"/>
  <c r="AB306" i="10"/>
  <c r="Z307" i="10"/>
  <c r="AB307" i="10"/>
  <c r="Z308" i="10"/>
  <c r="AB308" i="10"/>
  <c r="Z309" i="10"/>
  <c r="AB309" i="10"/>
  <c r="Z310" i="10"/>
  <c r="AB310" i="10"/>
  <c r="Z311" i="10"/>
  <c r="AB311" i="10"/>
  <c r="Z312" i="10"/>
  <c r="AB312" i="10"/>
  <c r="Z313" i="10"/>
  <c r="AB313" i="10"/>
  <c r="Z314" i="10"/>
  <c r="AB314" i="10"/>
  <c r="Z315" i="10"/>
  <c r="AB315" i="10"/>
  <c r="Z316" i="10"/>
  <c r="AB316" i="10"/>
  <c r="Z317" i="10"/>
  <c r="AB317" i="10"/>
  <c r="Z318" i="10"/>
  <c r="AB318" i="10"/>
  <c r="Z319" i="10"/>
  <c r="AB319" i="10"/>
  <c r="Z320" i="10"/>
  <c r="AB320" i="10"/>
  <c r="Z321" i="10"/>
  <c r="AB321" i="10"/>
  <c r="Z322" i="10"/>
  <c r="AB322" i="10"/>
  <c r="Z323" i="10"/>
  <c r="AB323" i="10"/>
  <c r="Z324" i="10"/>
  <c r="AB324" i="10"/>
  <c r="Z325" i="10"/>
  <c r="AB325" i="10"/>
  <c r="Z326" i="10"/>
  <c r="AB326" i="10"/>
  <c r="Z327" i="10"/>
  <c r="AB327" i="10"/>
  <c r="Z328" i="10"/>
  <c r="AB328" i="10"/>
  <c r="Z329" i="10"/>
  <c r="AB329" i="10"/>
  <c r="Z330" i="10"/>
  <c r="AB330" i="10"/>
  <c r="Z331" i="10"/>
  <c r="AB331" i="10"/>
  <c r="Z332" i="10"/>
  <c r="AB332" i="10"/>
  <c r="Z333" i="10"/>
  <c r="AB333" i="10"/>
  <c r="Z334" i="10"/>
  <c r="AB334" i="10"/>
  <c r="Z335" i="10"/>
  <c r="AB335" i="10"/>
  <c r="Z336" i="10"/>
  <c r="AB336" i="10"/>
  <c r="Z337" i="10"/>
  <c r="AB337" i="10"/>
  <c r="Z338" i="10"/>
  <c r="AB338" i="10"/>
  <c r="Z339" i="10"/>
  <c r="AB339" i="10"/>
  <c r="Z340" i="10"/>
  <c r="AB340" i="10"/>
  <c r="Z341" i="10"/>
  <c r="AB341" i="10"/>
  <c r="Z342" i="10"/>
  <c r="AB342" i="10"/>
  <c r="Z343" i="10"/>
  <c r="AB343" i="10"/>
  <c r="Z344" i="10"/>
  <c r="AB344" i="10"/>
  <c r="Z345" i="10"/>
  <c r="AB345" i="10"/>
  <c r="Z346" i="10"/>
  <c r="AB346" i="10"/>
  <c r="Z347" i="10"/>
  <c r="AB347" i="10"/>
  <c r="Z348" i="10"/>
  <c r="AB348" i="10"/>
  <c r="Z349" i="10"/>
  <c r="AB349" i="10"/>
  <c r="Z350" i="10"/>
  <c r="AB350" i="10"/>
  <c r="Z351" i="10"/>
  <c r="AB351" i="10"/>
  <c r="Z352" i="10"/>
  <c r="AB352" i="10"/>
  <c r="Z353" i="10"/>
  <c r="AB353" i="10"/>
  <c r="Z354" i="10"/>
  <c r="AB354" i="10"/>
  <c r="Z355" i="10"/>
  <c r="AB355" i="10"/>
  <c r="Z356" i="10"/>
  <c r="AB356" i="10"/>
  <c r="Z357" i="10"/>
  <c r="AB357" i="10"/>
  <c r="Z358" i="10"/>
  <c r="AB358" i="10"/>
  <c r="Z359" i="10"/>
  <c r="AB359" i="10"/>
  <c r="Z360" i="10"/>
  <c r="AB360" i="10"/>
  <c r="Z361" i="10"/>
  <c r="AB361" i="10"/>
  <c r="Z362" i="10"/>
  <c r="AB362" i="10"/>
  <c r="Z363" i="10"/>
  <c r="AB363" i="10"/>
  <c r="Z364" i="10"/>
  <c r="AB364" i="10"/>
  <c r="Z365" i="10"/>
  <c r="AB365" i="10"/>
  <c r="Z366" i="10"/>
  <c r="AB366" i="10"/>
  <c r="Z367" i="10"/>
  <c r="AB367" i="10"/>
  <c r="Z368" i="10"/>
  <c r="AB368" i="10"/>
  <c r="Z369" i="10"/>
  <c r="AB369" i="10"/>
  <c r="Z370" i="10"/>
  <c r="AB370" i="10"/>
  <c r="Z371" i="10"/>
  <c r="AB371" i="10"/>
  <c r="Z372" i="10"/>
  <c r="AB372" i="10"/>
  <c r="Z373" i="10"/>
  <c r="AB373" i="10"/>
  <c r="Z374" i="10"/>
  <c r="AB374" i="10"/>
  <c r="Z375" i="10"/>
  <c r="AB375" i="10"/>
  <c r="Z376" i="10"/>
  <c r="AB376" i="10"/>
  <c r="Z377" i="10"/>
  <c r="AB377" i="10"/>
  <c r="Z378" i="10"/>
  <c r="AB378" i="10"/>
  <c r="Z379" i="10"/>
  <c r="AB379" i="10"/>
  <c r="Z380" i="10"/>
  <c r="AB380" i="10"/>
  <c r="Z381" i="10"/>
  <c r="AB381" i="10"/>
  <c r="Z382" i="10"/>
  <c r="AB382" i="10"/>
  <c r="Z383" i="10"/>
  <c r="AB383" i="10"/>
  <c r="Z384" i="10"/>
  <c r="AB384" i="10"/>
  <c r="Z385" i="10"/>
  <c r="AB385" i="10"/>
  <c r="Z386" i="10"/>
  <c r="AB386" i="10"/>
  <c r="Z387" i="10"/>
  <c r="AB387" i="10"/>
  <c r="Z388" i="10"/>
  <c r="AB388" i="10"/>
  <c r="Z389" i="10"/>
  <c r="AB389" i="10"/>
  <c r="Z390" i="10"/>
  <c r="AB390" i="10"/>
  <c r="Z391" i="10"/>
  <c r="AB391" i="10"/>
  <c r="Z392" i="10"/>
  <c r="AB392" i="10"/>
  <c r="Z393" i="10"/>
  <c r="AB393" i="10"/>
  <c r="Z394" i="10"/>
  <c r="AB394" i="10"/>
  <c r="Z395" i="10"/>
  <c r="AB395" i="10"/>
  <c r="Z396" i="10"/>
  <c r="AB396" i="10"/>
  <c r="Z397" i="10"/>
  <c r="AB397" i="10"/>
  <c r="Z398" i="10"/>
  <c r="AB398" i="10"/>
  <c r="Z399" i="10"/>
  <c r="AB399" i="10"/>
  <c r="Z400" i="10"/>
  <c r="AB400" i="10"/>
  <c r="Z401" i="10"/>
  <c r="AB401" i="10"/>
  <c r="Z402" i="10"/>
  <c r="AB402" i="10"/>
  <c r="Z403" i="10"/>
  <c r="AB403" i="10"/>
  <c r="Z404" i="10"/>
  <c r="AB404" i="10"/>
  <c r="Z405" i="10"/>
  <c r="AB405" i="10"/>
  <c r="Z406" i="10"/>
  <c r="AB406" i="10"/>
  <c r="Z407" i="10"/>
  <c r="AB407" i="10"/>
  <c r="Z408" i="10"/>
  <c r="AB408" i="10"/>
  <c r="Z409" i="10"/>
  <c r="AB409" i="10"/>
  <c r="Z410" i="10"/>
  <c r="AB410" i="10"/>
  <c r="Z411" i="10"/>
  <c r="AB411" i="10"/>
  <c r="Z412" i="10"/>
  <c r="AB412" i="10"/>
  <c r="Z413" i="10"/>
  <c r="AB413" i="10"/>
  <c r="Z414" i="10"/>
  <c r="AB414" i="10"/>
  <c r="Z415" i="10"/>
  <c r="AB415" i="10"/>
  <c r="Z416" i="10"/>
  <c r="AB416" i="10"/>
  <c r="Z417" i="10"/>
  <c r="AB417" i="10"/>
  <c r="Z418" i="10"/>
  <c r="AB418" i="10"/>
  <c r="Z419" i="10"/>
  <c r="AB419" i="10"/>
  <c r="Z420" i="10"/>
  <c r="AB420" i="10"/>
  <c r="Z421" i="10"/>
  <c r="AB421" i="10"/>
  <c r="Z422" i="10"/>
  <c r="AB422" i="10"/>
  <c r="Z423" i="10"/>
  <c r="AB423" i="10"/>
  <c r="Z424" i="10"/>
  <c r="AB424" i="10"/>
  <c r="Z425" i="10"/>
  <c r="AB425" i="10"/>
  <c r="Z426" i="10"/>
  <c r="AB426" i="10"/>
  <c r="Z427" i="10"/>
  <c r="AB427" i="10"/>
  <c r="Z428" i="10"/>
  <c r="AB428" i="10"/>
  <c r="Z429" i="10"/>
  <c r="AB429" i="10"/>
  <c r="Z430" i="10"/>
  <c r="AB430" i="10"/>
  <c r="Z431" i="10"/>
  <c r="AB431" i="10"/>
  <c r="Z432" i="10"/>
  <c r="AB432" i="10"/>
  <c r="Z433" i="10"/>
  <c r="AB433" i="10"/>
  <c r="Z434" i="10"/>
  <c r="AB434" i="10"/>
  <c r="Z435" i="10"/>
  <c r="AB435" i="10"/>
  <c r="Z436" i="10"/>
  <c r="AB436" i="10"/>
  <c r="Z437" i="10"/>
  <c r="AB437" i="10"/>
  <c r="Z438" i="10"/>
  <c r="AB438" i="10"/>
  <c r="Z439" i="10"/>
  <c r="AB439" i="10"/>
  <c r="Z440" i="10"/>
  <c r="AB440" i="10"/>
  <c r="Z441" i="10"/>
  <c r="AB441" i="10"/>
  <c r="Z442" i="10"/>
  <c r="AB442" i="10"/>
  <c r="Z443" i="10"/>
  <c r="AB443" i="10"/>
  <c r="Z444" i="10"/>
  <c r="AB444" i="10"/>
  <c r="Z445" i="10"/>
  <c r="AB445" i="10"/>
  <c r="Z446" i="10"/>
  <c r="AB446" i="10"/>
  <c r="Z447" i="10"/>
  <c r="AB447" i="10"/>
  <c r="Z448" i="10"/>
  <c r="AB448" i="10"/>
  <c r="Z449" i="10"/>
  <c r="AB449" i="10"/>
  <c r="Z450" i="10"/>
  <c r="AB450" i="10"/>
  <c r="Z451" i="10"/>
  <c r="AB451" i="10"/>
  <c r="Z452" i="10"/>
  <c r="AB452" i="10"/>
  <c r="Z453" i="10"/>
  <c r="AB453" i="10"/>
  <c r="Z454" i="10"/>
  <c r="AB454" i="10"/>
  <c r="Z455" i="10"/>
  <c r="AB455" i="10"/>
  <c r="Z456" i="10"/>
  <c r="AB456" i="10"/>
  <c r="Z457" i="10"/>
  <c r="AB457" i="10"/>
  <c r="Z458" i="10"/>
  <c r="AB458" i="10"/>
  <c r="Z459" i="10"/>
  <c r="AB459" i="10"/>
  <c r="Z460" i="10"/>
  <c r="AB460" i="10"/>
  <c r="Z461" i="10"/>
  <c r="AB461" i="10"/>
  <c r="Z462" i="10"/>
  <c r="AB462" i="10"/>
  <c r="Z463" i="10"/>
  <c r="AB463" i="10"/>
  <c r="Z464" i="10"/>
  <c r="AB464" i="10"/>
  <c r="Z465" i="10"/>
  <c r="AB465" i="10"/>
  <c r="Z466" i="10"/>
  <c r="AB466" i="10"/>
  <c r="Z467" i="10"/>
  <c r="AB467" i="10"/>
  <c r="Z468" i="10"/>
  <c r="AB468" i="10"/>
  <c r="Z469" i="10"/>
  <c r="AB469" i="10"/>
  <c r="Z470" i="10"/>
  <c r="AB470" i="10"/>
  <c r="Z471" i="10"/>
  <c r="AB471" i="10"/>
  <c r="Z472" i="10"/>
  <c r="AB472" i="10"/>
  <c r="Z473" i="10"/>
  <c r="AB473" i="10"/>
  <c r="Z474" i="10"/>
  <c r="AB474" i="10"/>
  <c r="Z475" i="10"/>
  <c r="AB475" i="10"/>
  <c r="Z476" i="10"/>
  <c r="AB476" i="10"/>
  <c r="Z477" i="10"/>
  <c r="AB477" i="10"/>
  <c r="Z478" i="10"/>
  <c r="AB478" i="10"/>
  <c r="Z479" i="10"/>
  <c r="AB479" i="10"/>
  <c r="Z480" i="10"/>
  <c r="AB480" i="10"/>
  <c r="Z481" i="10"/>
  <c r="AB481" i="10"/>
  <c r="Z482" i="10"/>
  <c r="AB482" i="10"/>
  <c r="Z483" i="10"/>
  <c r="AB483" i="10"/>
  <c r="Z484" i="10"/>
  <c r="AB484" i="10"/>
  <c r="Z485" i="10"/>
  <c r="AB485" i="10"/>
  <c r="Z486" i="10"/>
  <c r="AB486" i="10"/>
  <c r="Z487" i="10"/>
  <c r="AB487" i="10"/>
  <c r="Z488" i="10"/>
  <c r="AB488" i="10"/>
  <c r="Z489" i="10"/>
  <c r="AB489" i="10"/>
  <c r="Z490" i="10"/>
  <c r="AB490" i="10"/>
  <c r="Z491" i="10"/>
  <c r="AB491" i="10"/>
  <c r="Z492" i="10"/>
  <c r="AB492" i="10"/>
  <c r="Z493" i="10"/>
  <c r="AB493" i="10"/>
  <c r="Z494" i="10"/>
  <c r="AB494" i="10"/>
  <c r="Z495" i="10"/>
  <c r="AB495" i="10"/>
  <c r="Z496" i="10"/>
  <c r="AB496" i="10"/>
  <c r="Z497" i="10"/>
  <c r="AB497" i="10"/>
  <c r="Z498" i="10"/>
  <c r="AB498" i="10"/>
  <c r="Z499" i="10"/>
  <c r="AB499" i="10"/>
  <c r="Z500" i="10"/>
  <c r="AB500" i="10"/>
  <c r="Z501" i="10"/>
  <c r="AB501" i="10"/>
  <c r="Z502" i="10"/>
  <c r="AB502" i="10"/>
  <c r="Z503" i="10"/>
  <c r="AB503" i="10"/>
  <c r="Z4" i="9"/>
  <c r="AB4" i="9"/>
  <c r="Z5" i="9"/>
  <c r="AB5" i="9"/>
  <c r="Z6" i="9"/>
  <c r="AB6" i="9"/>
  <c r="Z7" i="9"/>
  <c r="AB7" i="9"/>
  <c r="Z8" i="9"/>
  <c r="AB8" i="9"/>
  <c r="Z9" i="9"/>
  <c r="AB9" i="9"/>
  <c r="Z10" i="9"/>
  <c r="AB10" i="9"/>
  <c r="Z11" i="9"/>
  <c r="AB11" i="9"/>
  <c r="Z12" i="9"/>
  <c r="AB12" i="9"/>
  <c r="Z13" i="9"/>
  <c r="AB13" i="9"/>
  <c r="Z14" i="9"/>
  <c r="AB14" i="9"/>
  <c r="Z15" i="9"/>
  <c r="AB15" i="9"/>
  <c r="Z16" i="9"/>
  <c r="AB16" i="9"/>
  <c r="Z17" i="9"/>
  <c r="AB17" i="9"/>
  <c r="Z18" i="9"/>
  <c r="AB18" i="9"/>
  <c r="Z19" i="9"/>
  <c r="AB19" i="9"/>
  <c r="Z20" i="9"/>
  <c r="AB20" i="9"/>
  <c r="Z21" i="9"/>
  <c r="AB21" i="9"/>
  <c r="Z22" i="9"/>
  <c r="AB22" i="9"/>
  <c r="Z23" i="9"/>
  <c r="AB23" i="9"/>
  <c r="Z24" i="9"/>
  <c r="AB24" i="9"/>
  <c r="Z25" i="9"/>
  <c r="AB25" i="9"/>
  <c r="Z26" i="9"/>
  <c r="AB26" i="9"/>
  <c r="Z27" i="9"/>
  <c r="AB27" i="9"/>
  <c r="Z28" i="9"/>
  <c r="AB28" i="9"/>
  <c r="Z29" i="9"/>
  <c r="AB29" i="9"/>
  <c r="Z30" i="9"/>
  <c r="AB30" i="9"/>
  <c r="Z31" i="9"/>
  <c r="AB31" i="9"/>
  <c r="Z32" i="9"/>
  <c r="AB32" i="9"/>
  <c r="Z33" i="9"/>
  <c r="AB33" i="9"/>
  <c r="Z34" i="9"/>
  <c r="AB34" i="9"/>
  <c r="Z35" i="9"/>
  <c r="AB35" i="9"/>
  <c r="Z36" i="9"/>
  <c r="AB36" i="9"/>
  <c r="Z37" i="9"/>
  <c r="AB37" i="9"/>
  <c r="Z38" i="9"/>
  <c r="AB38" i="9"/>
  <c r="Z39" i="9"/>
  <c r="AB39" i="9"/>
  <c r="Z40" i="9"/>
  <c r="AB40" i="9"/>
  <c r="Z41" i="9"/>
  <c r="AB41" i="9"/>
  <c r="Z42" i="9"/>
  <c r="AB42" i="9"/>
  <c r="Z43" i="9"/>
  <c r="AB43" i="9"/>
  <c r="Z44" i="9"/>
  <c r="AB44" i="9"/>
  <c r="Z45" i="9"/>
  <c r="AB45" i="9"/>
  <c r="Z46" i="9"/>
  <c r="AB46" i="9"/>
  <c r="Z47" i="9"/>
  <c r="AB47" i="9"/>
  <c r="Z48" i="9"/>
  <c r="AB48" i="9"/>
  <c r="Z49" i="9"/>
  <c r="AB49" i="9"/>
  <c r="Z50" i="9"/>
  <c r="AB50" i="9"/>
  <c r="Z51" i="9"/>
  <c r="AB51" i="9"/>
  <c r="Z52" i="9"/>
  <c r="AB52" i="9"/>
  <c r="Z53" i="9"/>
  <c r="AB53" i="9"/>
  <c r="Z54" i="9"/>
  <c r="AB54" i="9"/>
  <c r="Z55" i="9"/>
  <c r="AB55" i="9"/>
  <c r="Z56" i="9"/>
  <c r="AB56" i="9"/>
  <c r="Z57" i="9"/>
  <c r="AB57" i="9"/>
  <c r="Z58" i="9"/>
  <c r="AB58" i="9"/>
  <c r="Z59" i="9"/>
  <c r="AB59" i="9"/>
  <c r="Z60" i="9"/>
  <c r="AB60" i="9"/>
  <c r="Z61" i="9"/>
  <c r="AB61" i="9"/>
  <c r="Z62" i="9"/>
  <c r="AB62" i="9"/>
  <c r="Z63" i="9"/>
  <c r="AB63" i="9"/>
  <c r="Z64" i="9"/>
  <c r="AB64" i="9"/>
  <c r="Z65" i="9"/>
  <c r="AB65" i="9"/>
  <c r="Z66" i="9"/>
  <c r="AB66" i="9"/>
  <c r="Z67" i="9"/>
  <c r="AB67" i="9"/>
  <c r="Z68" i="9"/>
  <c r="AB68" i="9"/>
  <c r="Z69" i="9"/>
  <c r="AB69" i="9"/>
  <c r="Z70" i="9"/>
  <c r="AB70" i="9"/>
  <c r="Z71" i="9"/>
  <c r="AB71" i="9"/>
  <c r="Z72" i="9"/>
  <c r="AB72" i="9"/>
  <c r="Z73" i="9"/>
  <c r="AB73" i="9"/>
  <c r="Z74" i="9"/>
  <c r="AB74" i="9"/>
  <c r="Z75" i="9"/>
  <c r="AB75" i="9"/>
  <c r="Z76" i="9"/>
  <c r="AB76" i="9"/>
  <c r="Z77" i="9"/>
  <c r="AB77" i="9"/>
  <c r="Z78" i="9"/>
  <c r="AB78" i="9"/>
  <c r="Z79" i="9"/>
  <c r="AB79" i="9"/>
  <c r="Z80" i="9"/>
  <c r="AB80" i="9"/>
  <c r="Z81" i="9"/>
  <c r="AB81" i="9"/>
  <c r="Z82" i="9"/>
  <c r="AB82" i="9"/>
  <c r="Z83" i="9"/>
  <c r="AB83" i="9"/>
  <c r="Z84" i="9"/>
  <c r="AB84" i="9"/>
  <c r="Z85" i="9"/>
  <c r="AB85" i="9"/>
  <c r="Z86" i="9"/>
  <c r="AB86" i="9"/>
  <c r="Z87" i="9"/>
  <c r="AB87" i="9"/>
  <c r="Z88" i="9"/>
  <c r="AB88" i="9"/>
  <c r="Z89" i="9"/>
  <c r="AB89" i="9"/>
  <c r="Z90" i="9"/>
  <c r="AB90" i="9"/>
  <c r="Z91" i="9"/>
  <c r="AB91" i="9"/>
  <c r="Z92" i="9"/>
  <c r="AB92" i="9"/>
  <c r="Z93" i="9"/>
  <c r="AB93" i="9"/>
  <c r="Z94" i="9"/>
  <c r="AB94" i="9"/>
  <c r="Z95" i="9"/>
  <c r="AB95" i="9"/>
  <c r="Z96" i="9"/>
  <c r="AB96" i="9"/>
  <c r="Z97" i="9"/>
  <c r="AB97" i="9"/>
  <c r="Z98" i="9"/>
  <c r="AB98" i="9"/>
  <c r="Z99" i="9"/>
  <c r="AB99" i="9"/>
  <c r="Z100" i="9"/>
  <c r="AB100" i="9"/>
  <c r="Z101" i="9"/>
  <c r="AB101" i="9"/>
  <c r="Z102" i="9"/>
  <c r="AB102" i="9"/>
  <c r="Z103" i="9"/>
  <c r="AB103" i="9"/>
  <c r="Z104" i="9"/>
  <c r="AB104" i="9"/>
  <c r="Z105" i="9"/>
  <c r="AB105" i="9"/>
  <c r="Z106" i="9"/>
  <c r="AB106" i="9"/>
  <c r="Z107" i="9"/>
  <c r="AB107" i="9"/>
  <c r="Z108" i="9"/>
  <c r="AB108" i="9"/>
  <c r="Z109" i="9"/>
  <c r="AB109" i="9"/>
  <c r="Z110" i="9"/>
  <c r="AB110" i="9"/>
  <c r="Z111" i="9"/>
  <c r="AB111" i="9"/>
  <c r="Z112" i="9"/>
  <c r="AB112" i="9"/>
  <c r="Z113" i="9"/>
  <c r="AB113" i="9"/>
  <c r="Z114" i="9"/>
  <c r="AB114" i="9"/>
  <c r="Z115" i="9"/>
  <c r="AB115" i="9"/>
  <c r="Z116" i="9"/>
  <c r="AB116" i="9"/>
  <c r="Z117" i="9"/>
  <c r="AB117" i="9"/>
  <c r="Z118" i="9"/>
  <c r="AB118" i="9"/>
  <c r="Z119" i="9"/>
  <c r="AB119" i="9"/>
  <c r="Z120" i="9"/>
  <c r="AB120" i="9"/>
  <c r="Z121" i="9"/>
  <c r="AB121" i="9"/>
  <c r="Z122" i="9"/>
  <c r="AB122" i="9"/>
  <c r="Z123" i="9"/>
  <c r="AB123" i="9"/>
  <c r="Z124" i="9"/>
  <c r="AB124" i="9"/>
  <c r="Z125" i="9"/>
  <c r="AB125" i="9"/>
  <c r="Z126" i="9"/>
  <c r="AB126" i="9"/>
  <c r="Z127" i="9"/>
  <c r="AB127" i="9"/>
  <c r="Z128" i="9"/>
  <c r="AB128" i="9"/>
  <c r="Z129" i="9"/>
  <c r="AB129" i="9"/>
  <c r="Z130" i="9"/>
  <c r="AB130" i="9"/>
  <c r="Z131" i="9"/>
  <c r="AB131" i="9"/>
  <c r="Z132" i="9"/>
  <c r="AB132" i="9"/>
  <c r="Z133" i="9"/>
  <c r="AB133" i="9"/>
  <c r="Z134" i="9"/>
  <c r="AB134" i="9"/>
  <c r="Z135" i="9"/>
  <c r="AB135" i="9"/>
  <c r="Z136" i="9"/>
  <c r="AB136" i="9"/>
  <c r="Z137" i="9"/>
  <c r="AB137" i="9"/>
  <c r="Z138" i="9"/>
  <c r="AB138" i="9"/>
  <c r="Z139" i="9"/>
  <c r="AB139" i="9"/>
  <c r="Z140" i="9"/>
  <c r="AB140" i="9"/>
  <c r="Z141" i="9"/>
  <c r="AB141" i="9"/>
  <c r="Z142" i="9"/>
  <c r="AB142" i="9"/>
  <c r="Z143" i="9"/>
  <c r="AB143" i="9"/>
  <c r="Z144" i="9"/>
  <c r="AB144" i="9"/>
  <c r="Z145" i="9"/>
  <c r="AB145" i="9"/>
  <c r="Z146" i="9"/>
  <c r="AB146" i="9"/>
  <c r="Z147" i="9"/>
  <c r="AB147" i="9"/>
  <c r="Z148" i="9"/>
  <c r="AB148" i="9"/>
  <c r="Z149" i="9"/>
  <c r="AB149" i="9"/>
  <c r="Z150" i="9"/>
  <c r="AB150" i="9"/>
  <c r="Z151" i="9"/>
  <c r="AB151" i="9"/>
  <c r="Z152" i="9"/>
  <c r="AB152" i="9"/>
  <c r="Z153" i="9"/>
  <c r="AB153" i="9"/>
  <c r="Z154" i="9"/>
  <c r="AB154" i="9"/>
  <c r="Z155" i="9"/>
  <c r="AB155" i="9"/>
  <c r="Z156" i="9"/>
  <c r="AB156" i="9"/>
  <c r="Z157" i="9"/>
  <c r="AB157" i="9"/>
  <c r="Z158" i="9"/>
  <c r="AB158" i="9"/>
  <c r="Z159" i="9"/>
  <c r="AB159" i="9"/>
  <c r="Z160" i="9"/>
  <c r="AB160" i="9"/>
  <c r="Z161" i="9"/>
  <c r="AB161" i="9"/>
  <c r="Z162" i="9"/>
  <c r="AB162" i="9"/>
  <c r="Z163" i="9"/>
  <c r="AB163" i="9"/>
  <c r="Z164" i="9"/>
  <c r="AB164" i="9"/>
  <c r="Z165" i="9"/>
  <c r="AB165" i="9"/>
  <c r="Z166" i="9"/>
  <c r="AB166" i="9"/>
  <c r="Z167" i="9"/>
  <c r="AB167" i="9"/>
  <c r="Z168" i="9"/>
  <c r="AB168" i="9"/>
  <c r="Z169" i="9"/>
  <c r="AB169" i="9"/>
  <c r="Z170" i="9"/>
  <c r="AB170" i="9"/>
  <c r="Z171" i="9"/>
  <c r="AB171" i="9"/>
  <c r="Z172" i="9"/>
  <c r="AB172" i="9"/>
  <c r="Z173" i="9"/>
  <c r="AB173" i="9"/>
  <c r="Z174" i="9"/>
  <c r="AB174" i="9"/>
  <c r="Z175" i="9"/>
  <c r="AB175" i="9"/>
  <c r="Z176" i="9"/>
  <c r="AB176" i="9"/>
  <c r="Z177" i="9"/>
  <c r="AB177" i="9"/>
  <c r="Z178" i="9"/>
  <c r="AB178" i="9"/>
  <c r="Z179" i="9"/>
  <c r="AB179" i="9"/>
  <c r="Z180" i="9"/>
  <c r="AB180" i="9"/>
  <c r="Z181" i="9"/>
  <c r="AB181" i="9"/>
  <c r="Z182" i="9"/>
  <c r="AB182" i="9"/>
  <c r="Z183" i="9"/>
  <c r="AB183" i="9"/>
  <c r="Z184" i="9"/>
  <c r="AB184" i="9"/>
  <c r="Z185" i="9"/>
  <c r="AB185" i="9"/>
  <c r="Z186" i="9"/>
  <c r="AB186" i="9"/>
  <c r="Z187" i="9"/>
  <c r="AB187" i="9"/>
  <c r="Z188" i="9"/>
  <c r="AB188" i="9"/>
  <c r="Z189" i="9"/>
  <c r="AB189" i="9"/>
  <c r="Z190" i="9"/>
  <c r="AB190" i="9"/>
  <c r="Z191" i="9"/>
  <c r="AB191" i="9"/>
  <c r="Z192" i="9"/>
  <c r="AB192" i="9"/>
  <c r="Z193" i="9"/>
  <c r="AB193" i="9"/>
  <c r="Z194" i="9"/>
  <c r="AB194" i="9"/>
  <c r="Z195" i="9"/>
  <c r="AB195" i="9"/>
  <c r="Z196" i="9"/>
  <c r="AB196" i="9"/>
  <c r="Z197" i="9"/>
  <c r="AB197" i="9"/>
  <c r="Z198" i="9"/>
  <c r="AB198" i="9"/>
  <c r="Z199" i="9"/>
  <c r="AB199" i="9"/>
  <c r="Z200" i="9"/>
  <c r="AB200" i="9"/>
  <c r="Z201" i="9"/>
  <c r="AB201" i="9"/>
  <c r="Z202" i="9"/>
  <c r="AB202" i="9"/>
  <c r="Z203" i="9"/>
  <c r="AB203" i="9"/>
  <c r="Z204" i="9"/>
  <c r="AB204" i="9"/>
  <c r="Z205" i="9"/>
  <c r="AB205" i="9"/>
  <c r="Z206" i="9"/>
  <c r="AB206" i="9"/>
  <c r="Z207" i="9"/>
  <c r="AB207" i="9"/>
  <c r="Z208" i="9"/>
  <c r="AB208" i="9"/>
  <c r="Z209" i="9"/>
  <c r="AB209" i="9"/>
  <c r="Z210" i="9"/>
  <c r="AB210" i="9"/>
  <c r="Z211" i="9"/>
  <c r="AB211" i="9"/>
  <c r="Z212" i="9"/>
  <c r="AB212" i="9"/>
  <c r="Z213" i="9"/>
  <c r="AB213" i="9"/>
  <c r="Z214" i="9"/>
  <c r="AB214" i="9"/>
  <c r="Z215" i="9"/>
  <c r="AB215" i="9"/>
  <c r="Z216" i="9"/>
  <c r="AB216" i="9"/>
  <c r="Z217" i="9"/>
  <c r="AB217" i="9"/>
  <c r="Z218" i="9"/>
  <c r="AB218" i="9"/>
  <c r="Z219" i="9"/>
  <c r="AB219" i="9"/>
  <c r="Z220" i="9"/>
  <c r="AB220" i="9"/>
  <c r="Z221" i="9"/>
  <c r="AB221" i="9"/>
  <c r="Z222" i="9"/>
  <c r="AB222" i="9"/>
  <c r="Z223" i="9"/>
  <c r="AB223" i="9"/>
  <c r="Z224" i="9"/>
  <c r="AB224" i="9"/>
  <c r="Z225" i="9"/>
  <c r="AB225" i="9"/>
  <c r="Z226" i="9"/>
  <c r="AB226" i="9"/>
  <c r="Z227" i="9"/>
  <c r="AB227" i="9"/>
  <c r="Z228" i="9"/>
  <c r="AB228" i="9"/>
  <c r="Z229" i="9"/>
  <c r="AB229" i="9"/>
  <c r="Z230" i="9"/>
  <c r="AB230" i="9"/>
  <c r="Z231" i="9"/>
  <c r="AB231" i="9"/>
  <c r="Z232" i="9"/>
  <c r="AB232" i="9"/>
  <c r="Z233" i="9"/>
  <c r="AB233" i="9"/>
  <c r="Z234" i="9"/>
  <c r="AB234" i="9"/>
  <c r="Z235" i="9"/>
  <c r="AB235" i="9"/>
  <c r="Z236" i="9"/>
  <c r="AB236" i="9"/>
  <c r="Z237" i="9"/>
  <c r="AB237" i="9"/>
  <c r="Z238" i="9"/>
  <c r="AB238" i="9"/>
  <c r="Z239" i="9"/>
  <c r="AB239" i="9"/>
  <c r="Z240" i="9"/>
  <c r="AB240" i="9"/>
  <c r="Z241" i="9"/>
  <c r="AB241" i="9"/>
  <c r="Z242" i="9"/>
  <c r="AB242" i="9"/>
  <c r="Z243" i="9"/>
  <c r="AB243" i="9"/>
  <c r="Z244" i="9"/>
  <c r="AB244" i="9"/>
  <c r="Z245" i="9"/>
  <c r="AB245" i="9"/>
  <c r="Z246" i="9"/>
  <c r="AB246" i="9"/>
  <c r="Z247" i="9"/>
  <c r="AB247" i="9"/>
  <c r="Z248" i="9"/>
  <c r="AB248" i="9"/>
  <c r="Z249" i="9"/>
  <c r="AB249" i="9"/>
  <c r="Z250" i="9"/>
  <c r="AB250" i="9"/>
  <c r="Z251" i="9"/>
  <c r="AB251" i="9"/>
  <c r="Z252" i="9"/>
  <c r="AB252" i="9"/>
  <c r="Z253" i="9"/>
  <c r="AB253" i="9"/>
  <c r="Z254" i="9"/>
  <c r="AB254" i="9"/>
  <c r="Z255" i="9"/>
  <c r="AB255" i="9"/>
  <c r="Z256" i="9"/>
  <c r="AB256" i="9"/>
  <c r="Z257" i="9"/>
  <c r="AB257" i="9"/>
  <c r="Z258" i="9"/>
  <c r="AB258" i="9"/>
  <c r="Z259" i="9"/>
  <c r="AB259" i="9"/>
  <c r="Z260" i="9"/>
  <c r="AB260" i="9"/>
  <c r="Z261" i="9"/>
  <c r="AB261" i="9"/>
  <c r="Z262" i="9"/>
  <c r="AB262" i="9"/>
  <c r="Z263" i="9"/>
  <c r="AB263" i="9"/>
  <c r="Z264" i="9"/>
  <c r="AB264" i="9"/>
  <c r="Z265" i="9"/>
  <c r="AB265" i="9"/>
  <c r="Z266" i="9"/>
  <c r="AB266" i="9"/>
  <c r="Z267" i="9"/>
  <c r="AB267" i="9"/>
  <c r="Z268" i="9"/>
  <c r="AB268" i="9"/>
  <c r="Z269" i="9"/>
  <c r="AB269" i="9"/>
  <c r="Z270" i="9"/>
  <c r="AB270" i="9"/>
  <c r="Z271" i="9"/>
  <c r="AB271" i="9"/>
  <c r="Z272" i="9"/>
  <c r="AB272" i="9"/>
  <c r="Z273" i="9"/>
  <c r="AB273" i="9"/>
  <c r="Z274" i="9"/>
  <c r="AB274" i="9"/>
  <c r="Z275" i="9"/>
  <c r="AB275" i="9"/>
  <c r="Z276" i="9"/>
  <c r="AB276" i="9"/>
  <c r="Z277" i="9"/>
  <c r="AB277" i="9"/>
  <c r="Z278" i="9"/>
  <c r="AB278" i="9"/>
  <c r="Z279" i="9"/>
  <c r="AB279" i="9"/>
  <c r="Z280" i="9"/>
  <c r="AB280" i="9"/>
  <c r="Z281" i="9"/>
  <c r="AB281" i="9"/>
  <c r="Z282" i="9"/>
  <c r="AB282" i="9"/>
  <c r="Z283" i="9"/>
  <c r="AB283" i="9"/>
  <c r="Z284" i="9"/>
  <c r="AB284" i="9"/>
  <c r="Z285" i="9"/>
  <c r="AB285" i="9"/>
  <c r="Z286" i="9"/>
  <c r="AB286" i="9"/>
  <c r="Z287" i="9"/>
  <c r="AB287" i="9"/>
  <c r="Z288" i="9"/>
  <c r="AB288" i="9"/>
  <c r="Z289" i="9"/>
  <c r="AB289" i="9"/>
  <c r="Z290" i="9"/>
  <c r="AB290" i="9"/>
  <c r="Z291" i="9"/>
  <c r="AB291" i="9"/>
  <c r="Z292" i="9"/>
  <c r="AB292" i="9"/>
  <c r="Z293" i="9"/>
  <c r="AB293" i="9"/>
  <c r="Z294" i="9"/>
  <c r="AB294" i="9"/>
  <c r="Z295" i="9"/>
  <c r="AB295" i="9"/>
  <c r="Z296" i="9"/>
  <c r="AB296" i="9"/>
  <c r="Z297" i="9"/>
  <c r="AB297" i="9"/>
  <c r="Z298" i="9"/>
  <c r="AB298" i="9"/>
  <c r="Z299" i="9"/>
  <c r="AB299" i="9"/>
  <c r="Z300" i="9"/>
  <c r="AB300" i="9"/>
  <c r="Z301" i="9"/>
  <c r="AB301" i="9"/>
  <c r="Z302" i="9"/>
  <c r="AB302" i="9"/>
  <c r="Z303" i="9"/>
  <c r="AB303" i="9"/>
  <c r="Z304" i="9"/>
  <c r="AB304" i="9"/>
  <c r="Z305" i="9"/>
  <c r="AB305" i="9"/>
  <c r="Z306" i="9"/>
  <c r="AB306" i="9"/>
  <c r="Z307" i="9"/>
  <c r="AB307" i="9"/>
  <c r="Z308" i="9"/>
  <c r="AB308" i="9"/>
  <c r="Z309" i="9"/>
  <c r="AB309" i="9"/>
  <c r="Z310" i="9"/>
  <c r="AB310" i="9"/>
  <c r="Z311" i="9"/>
  <c r="AB311" i="9"/>
  <c r="Z312" i="9"/>
  <c r="AB312" i="9"/>
  <c r="Z313" i="9"/>
  <c r="AB313" i="9"/>
  <c r="Z314" i="9"/>
  <c r="AB314" i="9"/>
  <c r="Z315" i="9"/>
  <c r="AB315" i="9"/>
  <c r="Z316" i="9"/>
  <c r="AB316" i="9"/>
  <c r="Z317" i="9"/>
  <c r="AB317" i="9"/>
  <c r="Z318" i="9"/>
  <c r="AB318" i="9"/>
  <c r="Z319" i="9"/>
  <c r="AB319" i="9"/>
  <c r="Z320" i="9"/>
  <c r="AB320" i="9"/>
  <c r="Z321" i="9"/>
  <c r="AB321" i="9"/>
  <c r="Z322" i="9"/>
  <c r="AB322" i="9"/>
  <c r="Z323" i="9"/>
  <c r="AB323" i="9"/>
  <c r="Z324" i="9"/>
  <c r="AB324" i="9"/>
  <c r="Z325" i="9"/>
  <c r="AB325" i="9"/>
  <c r="Z326" i="9"/>
  <c r="AB326" i="9"/>
  <c r="Z327" i="9"/>
  <c r="AB327" i="9"/>
  <c r="Z328" i="9"/>
  <c r="AB328" i="9"/>
  <c r="Z329" i="9"/>
  <c r="AB329" i="9"/>
  <c r="Z330" i="9"/>
  <c r="AB330" i="9"/>
  <c r="Z331" i="9"/>
  <c r="AB331" i="9"/>
  <c r="Z332" i="9"/>
  <c r="AB332" i="9"/>
  <c r="Z333" i="9"/>
  <c r="AB333" i="9"/>
  <c r="Z334" i="9"/>
  <c r="AB334" i="9"/>
  <c r="Z335" i="9"/>
  <c r="AB335" i="9"/>
  <c r="Z336" i="9"/>
  <c r="AB336" i="9"/>
  <c r="Z337" i="9"/>
  <c r="AB337" i="9"/>
  <c r="Z338" i="9"/>
  <c r="AB338" i="9"/>
  <c r="Z339" i="9"/>
  <c r="AB339" i="9"/>
  <c r="Z340" i="9"/>
  <c r="AB340" i="9"/>
  <c r="Z341" i="9"/>
  <c r="AB341" i="9"/>
  <c r="Z342" i="9"/>
  <c r="AB342" i="9"/>
  <c r="Z343" i="9"/>
  <c r="AB343" i="9"/>
  <c r="Z344" i="9"/>
  <c r="AB344" i="9"/>
  <c r="Z345" i="9"/>
  <c r="AB345" i="9"/>
  <c r="Z346" i="9"/>
  <c r="AB346" i="9"/>
  <c r="Z347" i="9"/>
  <c r="AB347" i="9"/>
  <c r="Z348" i="9"/>
  <c r="AB348" i="9"/>
  <c r="Z349" i="9"/>
  <c r="AB349" i="9"/>
  <c r="Z350" i="9"/>
  <c r="AB350" i="9"/>
  <c r="Z351" i="9"/>
  <c r="AB351" i="9"/>
  <c r="Z352" i="9"/>
  <c r="AB352" i="9"/>
  <c r="Z353" i="9"/>
  <c r="AB353" i="9"/>
  <c r="Z354" i="9"/>
  <c r="AB354" i="9"/>
  <c r="Z355" i="9"/>
  <c r="AB355" i="9"/>
  <c r="Z356" i="9"/>
  <c r="AB356" i="9"/>
  <c r="Z357" i="9"/>
  <c r="AB357" i="9"/>
  <c r="Z358" i="9"/>
  <c r="AB358" i="9"/>
  <c r="Z359" i="9"/>
  <c r="AB359" i="9"/>
  <c r="Z360" i="9"/>
  <c r="AB360" i="9"/>
  <c r="Z361" i="9"/>
  <c r="AB361" i="9"/>
  <c r="Z362" i="9"/>
  <c r="AB362" i="9"/>
  <c r="Z363" i="9"/>
  <c r="AB363" i="9"/>
  <c r="Z364" i="9"/>
  <c r="AB364" i="9"/>
  <c r="Z365" i="9"/>
  <c r="AB365" i="9"/>
  <c r="Z366" i="9"/>
  <c r="AB366" i="9"/>
  <c r="Z367" i="9"/>
  <c r="AB367" i="9"/>
  <c r="Z368" i="9"/>
  <c r="AB368" i="9"/>
  <c r="Z369" i="9"/>
  <c r="AB369" i="9"/>
  <c r="Z370" i="9"/>
  <c r="AB370" i="9"/>
  <c r="Z371" i="9"/>
  <c r="AB371" i="9"/>
  <c r="Z372" i="9"/>
  <c r="AB372" i="9"/>
  <c r="Z373" i="9"/>
  <c r="AB373" i="9"/>
  <c r="Z374" i="9"/>
  <c r="AB374" i="9"/>
  <c r="Z375" i="9"/>
  <c r="AB375" i="9"/>
  <c r="Z376" i="9"/>
  <c r="AB376" i="9"/>
  <c r="Z377" i="9"/>
  <c r="AB377" i="9"/>
  <c r="Z378" i="9"/>
  <c r="AB378" i="9"/>
  <c r="Z379" i="9"/>
  <c r="AB379" i="9"/>
  <c r="Z380" i="9"/>
  <c r="AB380" i="9"/>
  <c r="Z381" i="9"/>
  <c r="AB381" i="9"/>
  <c r="Z382" i="9"/>
  <c r="AB382" i="9"/>
  <c r="Z383" i="9"/>
  <c r="AB383" i="9"/>
  <c r="Z384" i="9"/>
  <c r="AB384" i="9"/>
  <c r="Z385" i="9"/>
  <c r="AB385" i="9"/>
  <c r="Z386" i="9"/>
  <c r="AB386" i="9"/>
  <c r="Z387" i="9"/>
  <c r="AB387" i="9"/>
  <c r="Z388" i="9"/>
  <c r="AB388" i="9"/>
  <c r="Z389" i="9"/>
  <c r="AB389" i="9"/>
  <c r="Z390" i="9"/>
  <c r="AB390" i="9"/>
  <c r="Z391" i="9"/>
  <c r="AB391" i="9"/>
  <c r="Z392" i="9"/>
  <c r="AB392" i="9"/>
  <c r="Z393" i="9"/>
  <c r="AB393" i="9"/>
  <c r="Z394" i="9"/>
  <c r="AB394" i="9"/>
  <c r="Z395" i="9"/>
  <c r="AB395" i="9"/>
  <c r="Z396" i="9"/>
  <c r="AB396" i="9"/>
  <c r="Z397" i="9"/>
  <c r="AB397" i="9"/>
  <c r="Z398" i="9"/>
  <c r="AB398" i="9"/>
  <c r="Z399" i="9"/>
  <c r="AB399" i="9"/>
  <c r="Z400" i="9"/>
  <c r="AB400" i="9"/>
  <c r="Z401" i="9"/>
  <c r="AB401" i="9"/>
  <c r="Z402" i="9"/>
  <c r="AB402" i="9"/>
  <c r="Z403" i="9"/>
  <c r="AB403" i="9"/>
  <c r="Z404" i="9"/>
  <c r="AB404" i="9"/>
  <c r="Z405" i="9"/>
  <c r="AB405" i="9"/>
  <c r="Z406" i="9"/>
  <c r="AB406" i="9"/>
  <c r="Z407" i="9"/>
  <c r="AB407" i="9"/>
  <c r="Z408" i="9"/>
  <c r="AB408" i="9"/>
  <c r="Z409" i="9"/>
  <c r="AB409" i="9"/>
  <c r="Z410" i="9"/>
  <c r="AB410" i="9"/>
  <c r="Z411" i="9"/>
  <c r="AB411" i="9"/>
  <c r="Z412" i="9"/>
  <c r="AB412" i="9"/>
  <c r="Z413" i="9"/>
  <c r="AB413" i="9"/>
  <c r="Z414" i="9"/>
  <c r="AB414" i="9"/>
  <c r="Z415" i="9"/>
  <c r="AB415" i="9"/>
  <c r="Z416" i="9"/>
  <c r="AB416" i="9"/>
  <c r="Z417" i="9"/>
  <c r="AB417" i="9"/>
  <c r="Z418" i="9"/>
  <c r="AB418" i="9"/>
  <c r="Z419" i="9"/>
  <c r="AB419" i="9"/>
  <c r="Z420" i="9"/>
  <c r="AB420" i="9"/>
  <c r="Z421" i="9"/>
  <c r="AB421" i="9"/>
  <c r="Z422" i="9"/>
  <c r="AB422" i="9"/>
  <c r="Z423" i="9"/>
  <c r="AB423" i="9"/>
  <c r="Z424" i="9"/>
  <c r="AB424" i="9"/>
  <c r="Z425" i="9"/>
  <c r="AB425" i="9"/>
  <c r="Z426" i="9"/>
  <c r="AB426" i="9"/>
  <c r="Z427" i="9"/>
  <c r="AB427" i="9"/>
  <c r="Z428" i="9"/>
  <c r="AB428" i="9"/>
  <c r="Z429" i="9"/>
  <c r="AB429" i="9"/>
  <c r="Z430" i="9"/>
  <c r="AB430" i="9"/>
  <c r="Z431" i="9"/>
  <c r="AB431" i="9"/>
  <c r="Z432" i="9"/>
  <c r="AB432" i="9"/>
  <c r="Z433" i="9"/>
  <c r="AB433" i="9"/>
  <c r="Z434" i="9"/>
  <c r="AB434" i="9"/>
  <c r="Z435" i="9"/>
  <c r="AB435" i="9"/>
  <c r="Z436" i="9"/>
  <c r="AB436" i="9"/>
  <c r="Z437" i="9"/>
  <c r="AB437" i="9"/>
  <c r="Z438" i="9"/>
  <c r="AB438" i="9"/>
  <c r="Z439" i="9"/>
  <c r="AB439" i="9"/>
  <c r="Z440" i="9"/>
  <c r="AB440" i="9"/>
  <c r="Z441" i="9"/>
  <c r="AB441" i="9"/>
  <c r="Z442" i="9"/>
  <c r="AB442" i="9"/>
  <c r="Z443" i="9"/>
  <c r="AB443" i="9"/>
  <c r="Z444" i="9"/>
  <c r="AB444" i="9"/>
  <c r="Z445" i="9"/>
  <c r="AB445" i="9"/>
  <c r="Z446" i="9"/>
  <c r="AB446" i="9"/>
  <c r="Z447" i="9"/>
  <c r="AB447" i="9"/>
  <c r="Z448" i="9"/>
  <c r="AB448" i="9"/>
  <c r="Z449" i="9"/>
  <c r="AB449" i="9"/>
  <c r="Z450" i="9"/>
  <c r="AB450" i="9"/>
  <c r="Z451" i="9"/>
  <c r="AB451" i="9"/>
  <c r="Z452" i="9"/>
  <c r="AB452" i="9"/>
  <c r="Z453" i="9"/>
  <c r="AB453" i="9"/>
  <c r="Z454" i="9"/>
  <c r="AB454" i="9"/>
  <c r="Z455" i="9"/>
  <c r="AB455" i="9"/>
  <c r="Z456" i="9"/>
  <c r="AB456" i="9"/>
  <c r="Z457" i="9"/>
  <c r="AB457" i="9"/>
  <c r="Z458" i="9"/>
  <c r="AB458" i="9"/>
  <c r="Z459" i="9"/>
  <c r="AB459" i="9"/>
  <c r="Z460" i="9"/>
  <c r="AB460" i="9"/>
  <c r="Z461" i="9"/>
  <c r="AB461" i="9"/>
  <c r="Z462" i="9"/>
  <c r="AB462" i="9"/>
  <c r="Z463" i="9"/>
  <c r="AB463" i="9"/>
  <c r="Z464" i="9"/>
  <c r="AB464" i="9"/>
  <c r="Z465" i="9"/>
  <c r="AB465" i="9"/>
  <c r="Z466" i="9"/>
  <c r="AB466" i="9"/>
  <c r="Z467" i="9"/>
  <c r="AB467" i="9"/>
  <c r="Z468" i="9"/>
  <c r="AB468" i="9"/>
  <c r="Z469" i="9"/>
  <c r="AB469" i="9"/>
  <c r="Z470" i="9"/>
  <c r="AB470" i="9"/>
  <c r="Z471" i="9"/>
  <c r="AB471" i="9"/>
  <c r="Z472" i="9"/>
  <c r="AB472" i="9"/>
  <c r="Z473" i="9"/>
  <c r="AB473" i="9"/>
  <c r="Z474" i="9"/>
  <c r="AB474" i="9"/>
  <c r="Z475" i="9"/>
  <c r="AB475" i="9"/>
  <c r="Z476" i="9"/>
  <c r="AB476" i="9"/>
  <c r="Z477" i="9"/>
  <c r="AB477" i="9"/>
  <c r="Z478" i="9"/>
  <c r="AB478" i="9"/>
  <c r="Z479" i="9"/>
  <c r="AB479" i="9"/>
  <c r="Z480" i="9"/>
  <c r="AB480" i="9"/>
  <c r="Z481" i="9"/>
  <c r="AB481" i="9"/>
  <c r="Z482" i="9"/>
  <c r="AB482" i="9"/>
  <c r="Z483" i="9"/>
  <c r="AB483" i="9"/>
  <c r="Z484" i="9"/>
  <c r="AB484" i="9"/>
  <c r="Z485" i="9"/>
  <c r="AB485" i="9"/>
  <c r="Z486" i="9"/>
  <c r="AB486" i="9"/>
  <c r="Z487" i="9"/>
  <c r="AB487" i="9"/>
  <c r="Z488" i="9"/>
  <c r="AB488" i="9"/>
  <c r="Z489" i="9"/>
  <c r="AB489" i="9"/>
  <c r="Z490" i="9"/>
  <c r="AB490" i="9"/>
  <c r="Z491" i="9"/>
  <c r="AB491" i="9"/>
  <c r="Z492" i="9"/>
  <c r="AB492" i="9"/>
  <c r="Z493" i="9"/>
  <c r="AB493" i="9"/>
  <c r="Z494" i="9"/>
  <c r="AB494" i="9"/>
  <c r="Z495" i="9"/>
  <c r="AB495" i="9"/>
  <c r="Z496" i="9"/>
  <c r="AB496" i="9"/>
  <c r="Z497" i="9"/>
  <c r="AB497" i="9"/>
  <c r="Z498" i="9"/>
  <c r="AB498" i="9"/>
  <c r="Z499" i="9"/>
  <c r="AB499" i="9"/>
  <c r="Z500" i="9"/>
  <c r="AB500" i="9"/>
  <c r="Z501" i="9"/>
  <c r="AB501" i="9"/>
  <c r="Z502" i="9"/>
  <c r="AB502" i="9"/>
  <c r="Z503" i="9"/>
  <c r="AB503" i="9"/>
  <c r="Z4" i="6"/>
  <c r="AB4" i="6"/>
  <c r="Z5" i="6"/>
  <c r="AB5" i="6"/>
  <c r="Z6" i="6"/>
  <c r="AB6" i="6"/>
  <c r="Z7" i="6"/>
  <c r="AB7" i="6"/>
  <c r="Z8" i="6"/>
  <c r="AB8" i="6"/>
  <c r="Z9" i="6"/>
  <c r="AB9" i="6"/>
  <c r="Z10" i="6"/>
  <c r="AB10" i="6"/>
  <c r="Z11" i="6"/>
  <c r="AB11" i="6"/>
  <c r="Z12" i="6"/>
  <c r="AB12" i="6"/>
  <c r="Z13" i="6"/>
  <c r="AB13" i="6"/>
  <c r="Z14" i="6"/>
  <c r="AB14" i="6"/>
  <c r="Z15" i="6"/>
  <c r="AB15" i="6"/>
  <c r="Z16" i="6"/>
  <c r="AB16" i="6"/>
  <c r="Z17" i="6"/>
  <c r="AB17" i="6"/>
  <c r="Z18" i="6"/>
  <c r="AB18" i="6"/>
  <c r="Z19" i="6"/>
  <c r="AB19" i="6"/>
  <c r="Z20" i="6"/>
  <c r="AB20" i="6"/>
  <c r="Z21" i="6"/>
  <c r="AB21" i="6"/>
  <c r="Z22" i="6"/>
  <c r="AB22" i="6"/>
  <c r="Z23" i="6"/>
  <c r="AB23" i="6"/>
  <c r="Z24" i="6"/>
  <c r="AB24" i="6"/>
  <c r="Z25" i="6"/>
  <c r="AB25" i="6"/>
  <c r="Z26" i="6"/>
  <c r="AB26" i="6"/>
  <c r="Z27" i="6"/>
  <c r="AB27" i="6"/>
  <c r="Z28" i="6"/>
  <c r="AB28" i="6"/>
  <c r="Z29" i="6"/>
  <c r="AB29" i="6"/>
  <c r="Z30" i="6"/>
  <c r="AB30" i="6"/>
  <c r="Z31" i="6"/>
  <c r="AB31" i="6"/>
  <c r="Z32" i="6"/>
  <c r="AB32" i="6"/>
  <c r="Z33" i="6"/>
  <c r="AB33" i="6"/>
  <c r="Z34" i="6"/>
  <c r="AB34" i="6"/>
  <c r="Z35" i="6"/>
  <c r="AB35" i="6"/>
  <c r="Z36" i="6"/>
  <c r="AB36" i="6"/>
  <c r="Z37" i="6"/>
  <c r="AB37" i="6"/>
  <c r="Z38" i="6"/>
  <c r="AB38" i="6"/>
  <c r="Z39" i="6"/>
  <c r="AB39" i="6"/>
  <c r="Z40" i="6"/>
  <c r="AB40" i="6"/>
  <c r="Z41" i="6"/>
  <c r="AB41" i="6"/>
  <c r="Z42" i="6"/>
  <c r="AB42" i="6"/>
  <c r="Z43" i="6"/>
  <c r="AB43" i="6"/>
  <c r="Z44" i="6"/>
  <c r="AB44" i="6"/>
  <c r="Z45" i="6"/>
  <c r="AB45" i="6"/>
  <c r="Z46" i="6"/>
  <c r="AB46" i="6"/>
  <c r="Z47" i="6"/>
  <c r="AB47" i="6"/>
  <c r="Z48" i="6"/>
  <c r="AB48" i="6"/>
  <c r="Z49" i="6"/>
  <c r="AB49" i="6"/>
  <c r="Z50" i="6"/>
  <c r="AB50" i="6"/>
  <c r="Z51" i="6"/>
  <c r="AB51" i="6"/>
  <c r="Z52" i="6"/>
  <c r="AB52" i="6"/>
  <c r="Z53" i="6"/>
  <c r="AB53" i="6"/>
  <c r="Z54" i="6"/>
  <c r="AB54" i="6"/>
  <c r="Z55" i="6"/>
  <c r="AB55" i="6"/>
  <c r="Z56" i="6"/>
  <c r="AB56" i="6"/>
  <c r="Z57" i="6"/>
  <c r="AB57" i="6"/>
  <c r="Z58" i="6"/>
  <c r="AB58" i="6"/>
  <c r="Z59" i="6"/>
  <c r="AB59" i="6"/>
  <c r="Z60" i="6"/>
  <c r="AB60" i="6"/>
  <c r="Z61" i="6"/>
  <c r="AB61" i="6"/>
  <c r="Z62" i="6"/>
  <c r="AB62" i="6"/>
  <c r="Z63" i="6"/>
  <c r="AB63" i="6"/>
  <c r="Z64" i="6"/>
  <c r="AB64" i="6"/>
  <c r="Z65" i="6"/>
  <c r="AB65" i="6"/>
  <c r="Z66" i="6"/>
  <c r="AB66" i="6"/>
  <c r="Z67" i="6"/>
  <c r="AB67" i="6"/>
  <c r="Z68" i="6"/>
  <c r="AB68" i="6"/>
  <c r="Z69" i="6"/>
  <c r="AB69" i="6"/>
  <c r="Z70" i="6"/>
  <c r="AB70" i="6"/>
  <c r="Z71" i="6"/>
  <c r="AB71" i="6"/>
  <c r="Z72" i="6"/>
  <c r="AB72" i="6"/>
  <c r="Z73" i="6"/>
  <c r="AB73" i="6"/>
  <c r="Z74" i="6"/>
  <c r="AB74" i="6"/>
  <c r="Z75" i="6"/>
  <c r="AB75" i="6"/>
  <c r="Z76" i="6"/>
  <c r="AB76" i="6"/>
  <c r="Z77" i="6"/>
  <c r="AB77" i="6"/>
  <c r="Z78" i="6"/>
  <c r="AB78" i="6"/>
  <c r="Z79" i="6"/>
  <c r="AB79" i="6"/>
  <c r="Z80" i="6"/>
  <c r="AB80" i="6"/>
  <c r="Z81" i="6"/>
  <c r="AB81" i="6"/>
  <c r="Z82" i="6"/>
  <c r="AB82" i="6"/>
  <c r="Z83" i="6"/>
  <c r="AB83" i="6"/>
  <c r="Z84" i="6"/>
  <c r="AB84" i="6"/>
  <c r="Z85" i="6"/>
  <c r="AB85" i="6"/>
  <c r="Z86" i="6"/>
  <c r="AB86" i="6"/>
  <c r="Z87" i="6"/>
  <c r="AB87" i="6"/>
  <c r="Z88" i="6"/>
  <c r="AB88" i="6"/>
  <c r="Z89" i="6"/>
  <c r="AB89" i="6"/>
  <c r="Z90" i="6"/>
  <c r="AB90" i="6"/>
  <c r="Z91" i="6"/>
  <c r="AB91" i="6"/>
  <c r="Z92" i="6"/>
  <c r="AB92" i="6"/>
  <c r="Z93" i="6"/>
  <c r="AB93" i="6"/>
  <c r="Z94" i="6"/>
  <c r="AB94" i="6"/>
  <c r="Z95" i="6"/>
  <c r="AB95" i="6"/>
  <c r="Z96" i="6"/>
  <c r="AB96" i="6"/>
  <c r="Z97" i="6"/>
  <c r="AB97" i="6"/>
  <c r="Z98" i="6"/>
  <c r="AB98" i="6"/>
  <c r="Z99" i="6"/>
  <c r="AB99" i="6"/>
  <c r="Z100" i="6"/>
  <c r="AB100" i="6"/>
  <c r="Z101" i="6"/>
  <c r="AB101" i="6"/>
  <c r="Z102" i="6"/>
  <c r="AB102" i="6"/>
  <c r="Z103" i="6"/>
  <c r="AB103" i="6"/>
  <c r="Z104" i="6"/>
  <c r="AB104" i="6"/>
  <c r="Z105" i="6"/>
  <c r="AB105" i="6"/>
  <c r="Z106" i="6"/>
  <c r="AB106" i="6"/>
  <c r="Z107" i="6"/>
  <c r="AB107" i="6"/>
  <c r="Z108" i="6"/>
  <c r="AB108" i="6"/>
  <c r="Z109" i="6"/>
  <c r="AB109" i="6"/>
  <c r="Z110" i="6"/>
  <c r="AB110" i="6"/>
  <c r="Z111" i="6"/>
  <c r="AB111" i="6"/>
  <c r="Z112" i="6"/>
  <c r="AB112" i="6"/>
  <c r="Z113" i="6"/>
  <c r="AB113" i="6"/>
  <c r="Z114" i="6"/>
  <c r="AB114" i="6"/>
  <c r="Z115" i="6"/>
  <c r="AB115" i="6"/>
  <c r="Z116" i="6"/>
  <c r="AB116" i="6"/>
  <c r="Z117" i="6"/>
  <c r="AB117" i="6"/>
  <c r="Z118" i="6"/>
  <c r="AB118" i="6"/>
  <c r="Z119" i="6"/>
  <c r="AB119" i="6"/>
  <c r="Z120" i="6"/>
  <c r="AB120" i="6"/>
  <c r="Z121" i="6"/>
  <c r="AB121" i="6"/>
  <c r="Z122" i="6"/>
  <c r="AB122" i="6"/>
  <c r="Z123" i="6"/>
  <c r="AB123" i="6"/>
  <c r="Z124" i="6"/>
  <c r="AB124" i="6"/>
  <c r="Z125" i="6"/>
  <c r="AB125" i="6"/>
  <c r="Z126" i="6"/>
  <c r="AB126" i="6"/>
  <c r="Z127" i="6"/>
  <c r="AB127" i="6"/>
  <c r="Z128" i="6"/>
  <c r="AB128" i="6"/>
  <c r="Z129" i="6"/>
  <c r="AB129" i="6"/>
  <c r="Z130" i="6"/>
  <c r="AB130" i="6"/>
  <c r="Z131" i="6"/>
  <c r="AB131" i="6"/>
  <c r="Z132" i="6"/>
  <c r="AB132" i="6"/>
  <c r="Z133" i="6"/>
  <c r="AB133" i="6"/>
  <c r="Z134" i="6"/>
  <c r="AB134" i="6"/>
  <c r="Z135" i="6"/>
  <c r="AB135" i="6"/>
  <c r="Z136" i="6"/>
  <c r="AB136" i="6"/>
  <c r="Z137" i="6"/>
  <c r="AB137" i="6"/>
  <c r="Z138" i="6"/>
  <c r="AB138" i="6"/>
  <c r="Z139" i="6"/>
  <c r="AB139" i="6"/>
  <c r="Z140" i="6"/>
  <c r="AB140" i="6"/>
  <c r="Z141" i="6"/>
  <c r="AB141" i="6"/>
  <c r="Z142" i="6"/>
  <c r="AB142" i="6"/>
  <c r="Z143" i="6"/>
  <c r="AB143" i="6"/>
  <c r="Z144" i="6"/>
  <c r="AB144" i="6"/>
  <c r="Z145" i="6"/>
  <c r="AB145" i="6"/>
  <c r="Z146" i="6"/>
  <c r="AB146" i="6"/>
  <c r="Z147" i="6"/>
  <c r="AB147" i="6"/>
  <c r="Z148" i="6"/>
  <c r="AB148" i="6"/>
  <c r="Z149" i="6"/>
  <c r="AB149" i="6"/>
  <c r="Z150" i="6"/>
  <c r="AB150" i="6"/>
  <c r="Z151" i="6"/>
  <c r="AB151" i="6"/>
  <c r="Z152" i="6"/>
  <c r="AB152" i="6"/>
  <c r="Z153" i="6"/>
  <c r="AB153" i="6"/>
  <c r="Z154" i="6"/>
  <c r="AB154" i="6"/>
  <c r="Z155" i="6"/>
  <c r="AB155" i="6"/>
  <c r="Z156" i="6"/>
  <c r="AB156" i="6"/>
  <c r="Z157" i="6"/>
  <c r="AB157" i="6"/>
  <c r="Z158" i="6"/>
  <c r="AB158" i="6"/>
  <c r="Z159" i="6"/>
  <c r="AB159" i="6"/>
  <c r="Z160" i="6"/>
  <c r="AB160" i="6"/>
  <c r="Z161" i="6"/>
  <c r="AB161" i="6"/>
  <c r="Z162" i="6"/>
  <c r="AB162" i="6"/>
  <c r="Z163" i="6"/>
  <c r="AB163" i="6"/>
  <c r="Z164" i="6"/>
  <c r="AB164" i="6"/>
  <c r="Z165" i="6"/>
  <c r="AB165" i="6"/>
  <c r="Z166" i="6"/>
  <c r="AB166" i="6"/>
  <c r="Z167" i="6"/>
  <c r="AB167" i="6"/>
  <c r="Z168" i="6"/>
  <c r="AB168" i="6"/>
  <c r="Z169" i="6"/>
  <c r="AB169" i="6"/>
  <c r="Z170" i="6"/>
  <c r="AB170" i="6"/>
  <c r="Z171" i="6"/>
  <c r="AB171" i="6"/>
  <c r="Z172" i="6"/>
  <c r="AB172" i="6"/>
  <c r="Z173" i="6"/>
  <c r="AB173" i="6"/>
  <c r="Z174" i="6"/>
  <c r="AB174" i="6"/>
  <c r="Z175" i="6"/>
  <c r="AB175" i="6"/>
  <c r="Z176" i="6"/>
  <c r="AB176" i="6"/>
  <c r="Z177" i="6"/>
  <c r="AB177" i="6"/>
  <c r="Z178" i="6"/>
  <c r="AB178" i="6"/>
  <c r="Z179" i="6"/>
  <c r="AB179" i="6"/>
  <c r="Z180" i="6"/>
  <c r="AB180" i="6"/>
  <c r="Z181" i="6"/>
  <c r="AB181" i="6"/>
  <c r="Z182" i="6"/>
  <c r="AB182" i="6"/>
  <c r="Z183" i="6"/>
  <c r="AB183" i="6"/>
  <c r="Z184" i="6"/>
  <c r="AB184" i="6"/>
  <c r="Z185" i="6"/>
  <c r="AB185" i="6"/>
  <c r="Z186" i="6"/>
  <c r="AB186" i="6"/>
  <c r="Z187" i="6"/>
  <c r="AB187" i="6"/>
  <c r="Z188" i="6"/>
  <c r="AB188" i="6"/>
  <c r="Z189" i="6"/>
  <c r="AB189" i="6"/>
  <c r="Z190" i="6"/>
  <c r="AB190" i="6"/>
  <c r="Z191" i="6"/>
  <c r="AB191" i="6"/>
  <c r="Z192" i="6"/>
  <c r="AB192" i="6"/>
  <c r="Z193" i="6"/>
  <c r="AB193" i="6"/>
  <c r="Z194" i="6"/>
  <c r="AB194" i="6"/>
  <c r="Z195" i="6"/>
  <c r="AB195" i="6"/>
  <c r="Z196" i="6"/>
  <c r="AB196" i="6"/>
  <c r="Z197" i="6"/>
  <c r="AB197" i="6"/>
  <c r="Z198" i="6"/>
  <c r="AB198" i="6"/>
  <c r="Z199" i="6"/>
  <c r="AB199" i="6"/>
  <c r="Z200" i="6"/>
  <c r="AB200" i="6"/>
  <c r="Z201" i="6"/>
  <c r="AB201" i="6"/>
  <c r="Z202" i="6"/>
  <c r="AB202" i="6"/>
  <c r="Z203" i="6"/>
  <c r="AB203" i="6"/>
  <c r="Z204" i="6"/>
  <c r="AB204" i="6"/>
  <c r="Z205" i="6"/>
  <c r="AB205" i="6"/>
  <c r="Z206" i="6"/>
  <c r="AB206" i="6"/>
  <c r="Z207" i="6"/>
  <c r="AB207" i="6"/>
  <c r="Z208" i="6"/>
  <c r="AB208" i="6"/>
  <c r="Z209" i="6"/>
  <c r="AB209" i="6"/>
  <c r="Z210" i="6"/>
  <c r="AB210" i="6"/>
  <c r="Z211" i="6"/>
  <c r="AB211" i="6"/>
  <c r="Z212" i="6"/>
  <c r="AB212" i="6"/>
  <c r="Z213" i="6"/>
  <c r="AB213" i="6"/>
  <c r="Z214" i="6"/>
  <c r="AB214" i="6"/>
  <c r="Z215" i="6"/>
  <c r="AB215" i="6"/>
  <c r="Z216" i="6"/>
  <c r="AB216" i="6"/>
  <c r="Z217" i="6"/>
  <c r="AB217" i="6"/>
  <c r="Z218" i="6"/>
  <c r="AB218" i="6"/>
  <c r="Z219" i="6"/>
  <c r="AB219" i="6"/>
  <c r="Z220" i="6"/>
  <c r="AB220" i="6"/>
  <c r="Z221" i="6"/>
  <c r="AB221" i="6"/>
  <c r="Z222" i="6"/>
  <c r="AB222" i="6"/>
  <c r="Z223" i="6"/>
  <c r="AB223" i="6"/>
  <c r="Z224" i="6"/>
  <c r="AB224" i="6"/>
  <c r="Z225" i="6"/>
  <c r="AB225" i="6"/>
  <c r="Z226" i="6"/>
  <c r="AB226" i="6"/>
  <c r="Z227" i="6"/>
  <c r="AB227" i="6"/>
  <c r="Z228" i="6"/>
  <c r="AB228" i="6"/>
  <c r="Z229" i="6"/>
  <c r="AB229" i="6"/>
  <c r="Z230" i="6"/>
  <c r="AB230" i="6"/>
  <c r="Z231" i="6"/>
  <c r="AB231" i="6"/>
  <c r="Z232" i="6"/>
  <c r="AB232" i="6"/>
  <c r="Z233" i="6"/>
  <c r="AB233" i="6"/>
  <c r="Z234" i="6"/>
  <c r="AB234" i="6"/>
  <c r="Z235" i="6"/>
  <c r="AB235" i="6"/>
  <c r="Z236" i="6"/>
  <c r="AB236" i="6"/>
  <c r="Z237" i="6"/>
  <c r="AB237" i="6"/>
  <c r="Z238" i="6"/>
  <c r="AB238" i="6"/>
  <c r="Z239" i="6"/>
  <c r="AB239" i="6"/>
  <c r="Z240" i="6"/>
  <c r="AB240" i="6"/>
  <c r="Z241" i="6"/>
  <c r="AB241" i="6"/>
  <c r="Z242" i="6"/>
  <c r="AB242" i="6"/>
  <c r="Z243" i="6"/>
  <c r="AB243" i="6"/>
  <c r="Z244" i="6"/>
  <c r="AB244" i="6"/>
  <c r="Z245" i="6"/>
  <c r="AB245" i="6"/>
  <c r="Z246" i="6"/>
  <c r="AB246" i="6"/>
  <c r="Z247" i="6"/>
  <c r="AB247" i="6"/>
  <c r="Z248" i="6"/>
  <c r="AB248" i="6"/>
  <c r="Z249" i="6"/>
  <c r="AB249" i="6"/>
  <c r="Z250" i="6"/>
  <c r="AB250" i="6"/>
  <c r="Z251" i="6"/>
  <c r="AB251" i="6"/>
  <c r="Z252" i="6"/>
  <c r="AB252" i="6"/>
  <c r="Z253" i="6"/>
  <c r="AB253" i="6"/>
  <c r="Z254" i="6"/>
  <c r="AB254" i="6"/>
  <c r="Z255" i="6"/>
  <c r="AB255" i="6"/>
  <c r="Z256" i="6"/>
  <c r="AB256" i="6"/>
  <c r="Z257" i="6"/>
  <c r="AB257" i="6"/>
  <c r="Z258" i="6"/>
  <c r="AB258" i="6"/>
  <c r="Z259" i="6"/>
  <c r="AB259" i="6"/>
  <c r="Z260" i="6"/>
  <c r="AB260" i="6"/>
  <c r="Z261" i="6"/>
  <c r="AB261" i="6"/>
  <c r="Z262" i="6"/>
  <c r="AB262" i="6"/>
  <c r="Z263" i="6"/>
  <c r="AB263" i="6"/>
  <c r="Z264" i="6"/>
  <c r="AB264" i="6"/>
  <c r="Z265" i="6"/>
  <c r="AB265" i="6"/>
  <c r="Z266" i="6"/>
  <c r="AB266" i="6"/>
  <c r="Z267" i="6"/>
  <c r="AB267" i="6"/>
  <c r="Z268" i="6"/>
  <c r="AB268" i="6"/>
  <c r="Z269" i="6"/>
  <c r="AB269" i="6"/>
  <c r="Z270" i="6"/>
  <c r="AB270" i="6"/>
  <c r="Z271" i="6"/>
  <c r="AB271" i="6"/>
  <c r="Z272" i="6"/>
  <c r="AB272" i="6"/>
  <c r="Z273" i="6"/>
  <c r="AB273" i="6"/>
  <c r="Z274" i="6"/>
  <c r="AB274" i="6"/>
  <c r="Z275" i="6"/>
  <c r="AB275" i="6"/>
  <c r="Z276" i="6"/>
  <c r="AB276" i="6"/>
  <c r="Z277" i="6"/>
  <c r="AB277" i="6"/>
  <c r="Z278" i="6"/>
  <c r="AB278" i="6"/>
  <c r="Z279" i="6"/>
  <c r="AB279" i="6"/>
  <c r="Z280" i="6"/>
  <c r="AB280" i="6"/>
  <c r="Z281" i="6"/>
  <c r="AB281" i="6"/>
  <c r="Z282" i="6"/>
  <c r="AB282" i="6"/>
  <c r="Z283" i="6"/>
  <c r="AB283" i="6"/>
  <c r="Z284" i="6"/>
  <c r="AB284" i="6"/>
  <c r="Z285" i="6"/>
  <c r="AB285" i="6"/>
  <c r="Z286" i="6"/>
  <c r="AB286" i="6"/>
  <c r="Z287" i="6"/>
  <c r="AB287" i="6"/>
  <c r="Z288" i="6"/>
  <c r="AB288" i="6"/>
  <c r="Z289" i="6"/>
  <c r="AB289" i="6"/>
  <c r="Z290" i="6"/>
  <c r="AB290" i="6"/>
  <c r="Z291" i="6"/>
  <c r="AB291" i="6"/>
  <c r="Z292" i="6"/>
  <c r="AB292" i="6"/>
  <c r="Z293" i="6"/>
  <c r="AB293" i="6"/>
  <c r="Z294" i="6"/>
  <c r="AB294" i="6"/>
  <c r="Z295" i="6"/>
  <c r="AB295" i="6"/>
  <c r="Z296" i="6"/>
  <c r="AB296" i="6"/>
  <c r="Z297" i="6"/>
  <c r="AB297" i="6"/>
  <c r="Z298" i="6"/>
  <c r="AB298" i="6"/>
  <c r="Z299" i="6"/>
  <c r="AB299" i="6"/>
  <c r="Z300" i="6"/>
  <c r="AB300" i="6"/>
  <c r="Z301" i="6"/>
  <c r="AB301" i="6"/>
  <c r="Z302" i="6"/>
  <c r="AB302" i="6"/>
  <c r="Z303" i="6"/>
  <c r="AB303" i="6"/>
  <c r="Z304" i="6"/>
  <c r="AB304" i="6"/>
  <c r="Z305" i="6"/>
  <c r="AB305" i="6"/>
  <c r="Z306" i="6"/>
  <c r="AB306" i="6"/>
  <c r="Z307" i="6"/>
  <c r="AB307" i="6"/>
  <c r="Z308" i="6"/>
  <c r="AB308" i="6"/>
  <c r="Z309" i="6"/>
  <c r="AB309" i="6"/>
  <c r="Z310" i="6"/>
  <c r="AB310" i="6"/>
  <c r="Z311" i="6"/>
  <c r="AB311" i="6"/>
  <c r="Z312" i="6"/>
  <c r="AB312" i="6"/>
  <c r="Z313" i="6"/>
  <c r="AB313" i="6"/>
  <c r="Z314" i="6"/>
  <c r="AB314" i="6"/>
  <c r="Z315" i="6"/>
  <c r="AB315" i="6"/>
  <c r="Z316" i="6"/>
  <c r="AB316" i="6"/>
  <c r="Z317" i="6"/>
  <c r="AB317" i="6"/>
  <c r="Z318" i="6"/>
  <c r="AB318" i="6"/>
  <c r="Z319" i="6"/>
  <c r="AB319" i="6"/>
  <c r="Z320" i="6"/>
  <c r="AB320" i="6"/>
  <c r="Z321" i="6"/>
  <c r="AB321" i="6"/>
  <c r="Z322" i="6"/>
  <c r="AB322" i="6"/>
  <c r="Z323" i="6"/>
  <c r="AB323" i="6"/>
  <c r="Z324" i="6"/>
  <c r="AB324" i="6"/>
  <c r="Z325" i="6"/>
  <c r="AB325" i="6"/>
  <c r="Z326" i="6"/>
  <c r="AB326" i="6"/>
  <c r="Z327" i="6"/>
  <c r="AB327" i="6"/>
  <c r="Z328" i="6"/>
  <c r="AB328" i="6"/>
  <c r="Z329" i="6"/>
  <c r="AB329" i="6"/>
  <c r="Z330" i="6"/>
  <c r="AB330" i="6"/>
  <c r="Z331" i="6"/>
  <c r="AB331" i="6"/>
  <c r="Z332" i="6"/>
  <c r="AB332" i="6"/>
  <c r="Z333" i="6"/>
  <c r="AB333" i="6"/>
  <c r="Z334" i="6"/>
  <c r="AB334" i="6"/>
  <c r="Z335" i="6"/>
  <c r="AB335" i="6"/>
  <c r="Z336" i="6"/>
  <c r="AB336" i="6"/>
  <c r="Z337" i="6"/>
  <c r="AB337" i="6"/>
  <c r="Z338" i="6"/>
  <c r="AB338" i="6"/>
  <c r="Z339" i="6"/>
  <c r="AB339" i="6"/>
  <c r="Z340" i="6"/>
  <c r="AB340" i="6"/>
  <c r="Z341" i="6"/>
  <c r="AB341" i="6"/>
  <c r="Z342" i="6"/>
  <c r="AB342" i="6"/>
  <c r="Z343" i="6"/>
  <c r="AB343" i="6"/>
  <c r="Z344" i="6"/>
  <c r="AB344" i="6"/>
  <c r="Z345" i="6"/>
  <c r="AB345" i="6"/>
  <c r="Z346" i="6"/>
  <c r="AB346" i="6"/>
  <c r="Z347" i="6"/>
  <c r="AB347" i="6"/>
  <c r="Z348" i="6"/>
  <c r="AB348" i="6"/>
  <c r="Z349" i="6"/>
  <c r="AB349" i="6"/>
  <c r="Z350" i="6"/>
  <c r="AB350" i="6"/>
  <c r="Z351" i="6"/>
  <c r="AB351" i="6"/>
  <c r="Z352" i="6"/>
  <c r="AB352" i="6"/>
  <c r="Z353" i="6"/>
  <c r="AB353" i="6"/>
  <c r="Z354" i="6"/>
  <c r="AB354" i="6"/>
  <c r="Z355" i="6"/>
  <c r="AB355" i="6"/>
  <c r="Z356" i="6"/>
  <c r="AB356" i="6"/>
  <c r="Z357" i="6"/>
  <c r="AB357" i="6"/>
  <c r="Z358" i="6"/>
  <c r="AB358" i="6"/>
  <c r="Z359" i="6"/>
  <c r="AB359" i="6"/>
  <c r="Z360" i="6"/>
  <c r="AB360" i="6"/>
  <c r="Z361" i="6"/>
  <c r="AB361" i="6"/>
  <c r="Z362" i="6"/>
  <c r="AB362" i="6"/>
  <c r="Z363" i="6"/>
  <c r="AB363" i="6"/>
  <c r="Z364" i="6"/>
  <c r="AB364" i="6"/>
  <c r="Z365" i="6"/>
  <c r="AB365" i="6"/>
  <c r="Z366" i="6"/>
  <c r="AB366" i="6"/>
  <c r="Z367" i="6"/>
  <c r="AB367" i="6"/>
  <c r="Z368" i="6"/>
  <c r="AB368" i="6"/>
  <c r="Z369" i="6"/>
  <c r="AB369" i="6"/>
  <c r="Z370" i="6"/>
  <c r="AB370" i="6"/>
  <c r="Z371" i="6"/>
  <c r="AB371" i="6"/>
  <c r="Z372" i="6"/>
  <c r="AB372" i="6"/>
  <c r="Z373" i="6"/>
  <c r="AB373" i="6"/>
  <c r="Z374" i="6"/>
  <c r="AB374" i="6"/>
  <c r="Z375" i="6"/>
  <c r="AB375" i="6"/>
  <c r="Z376" i="6"/>
  <c r="AB376" i="6"/>
  <c r="Z377" i="6"/>
  <c r="AB377" i="6"/>
  <c r="Z378" i="6"/>
  <c r="AB378" i="6"/>
  <c r="Z379" i="6"/>
  <c r="AB379" i="6"/>
  <c r="Z380" i="6"/>
  <c r="AB380" i="6"/>
  <c r="Z381" i="6"/>
  <c r="AB381" i="6"/>
  <c r="Z382" i="6"/>
  <c r="AB382" i="6"/>
  <c r="Z383" i="6"/>
  <c r="AB383" i="6"/>
  <c r="Z384" i="6"/>
  <c r="AB384" i="6"/>
  <c r="Z385" i="6"/>
  <c r="AB385" i="6"/>
  <c r="Z386" i="6"/>
  <c r="AB386" i="6"/>
  <c r="Z387" i="6"/>
  <c r="AB387" i="6"/>
  <c r="Z388" i="6"/>
  <c r="AB388" i="6"/>
  <c r="Z389" i="6"/>
  <c r="AB389" i="6"/>
  <c r="Z390" i="6"/>
  <c r="AB390" i="6"/>
  <c r="Z391" i="6"/>
  <c r="AB391" i="6"/>
  <c r="Z392" i="6"/>
  <c r="AB392" i="6"/>
  <c r="Z393" i="6"/>
  <c r="AB393" i="6"/>
  <c r="Z394" i="6"/>
  <c r="AB394" i="6"/>
  <c r="Z395" i="6"/>
  <c r="AB395" i="6"/>
  <c r="Z396" i="6"/>
  <c r="AB396" i="6"/>
  <c r="Z397" i="6"/>
  <c r="AB397" i="6"/>
  <c r="Z398" i="6"/>
  <c r="AB398" i="6"/>
  <c r="Z399" i="6"/>
  <c r="AB399" i="6"/>
  <c r="Z400" i="6"/>
  <c r="AB400" i="6"/>
  <c r="Z401" i="6"/>
  <c r="AB401" i="6"/>
  <c r="Z402" i="6"/>
  <c r="AB402" i="6"/>
  <c r="Z403" i="6"/>
  <c r="AB403" i="6"/>
  <c r="Z404" i="6"/>
  <c r="AB404" i="6"/>
  <c r="Z405" i="6"/>
  <c r="AB405" i="6"/>
  <c r="Z406" i="6"/>
  <c r="AB406" i="6"/>
  <c r="Z407" i="6"/>
  <c r="AB407" i="6"/>
  <c r="Z408" i="6"/>
  <c r="AB408" i="6"/>
  <c r="Z409" i="6"/>
  <c r="AB409" i="6"/>
  <c r="Z410" i="6"/>
  <c r="AB410" i="6"/>
  <c r="Z411" i="6"/>
  <c r="AB411" i="6"/>
  <c r="Z412" i="6"/>
  <c r="AB412" i="6"/>
  <c r="Z413" i="6"/>
  <c r="AB413" i="6"/>
  <c r="Z414" i="6"/>
  <c r="AB414" i="6"/>
  <c r="Z415" i="6"/>
  <c r="AB415" i="6"/>
  <c r="Z416" i="6"/>
  <c r="AB416" i="6"/>
  <c r="Z417" i="6"/>
  <c r="AB417" i="6"/>
  <c r="Z418" i="6"/>
  <c r="AB418" i="6"/>
  <c r="Z419" i="6"/>
  <c r="AB419" i="6"/>
  <c r="Z420" i="6"/>
  <c r="AB420" i="6"/>
  <c r="Z421" i="6"/>
  <c r="AB421" i="6"/>
  <c r="Z422" i="6"/>
  <c r="AB422" i="6"/>
  <c r="Z423" i="6"/>
  <c r="AB423" i="6"/>
  <c r="Z424" i="6"/>
  <c r="AB424" i="6"/>
  <c r="Z425" i="6"/>
  <c r="AB425" i="6"/>
  <c r="Z426" i="6"/>
  <c r="AB426" i="6"/>
  <c r="Z427" i="6"/>
  <c r="AB427" i="6"/>
  <c r="Z428" i="6"/>
  <c r="AB428" i="6"/>
  <c r="Z429" i="6"/>
  <c r="AB429" i="6"/>
  <c r="Z430" i="6"/>
  <c r="AB430" i="6"/>
  <c r="Z431" i="6"/>
  <c r="AB431" i="6"/>
  <c r="Z432" i="6"/>
  <c r="AB432" i="6"/>
  <c r="Z433" i="6"/>
  <c r="AB433" i="6"/>
  <c r="Z434" i="6"/>
  <c r="AB434" i="6"/>
  <c r="Z435" i="6"/>
  <c r="AB435" i="6"/>
  <c r="Z436" i="6"/>
  <c r="AB436" i="6"/>
  <c r="Z437" i="6"/>
  <c r="AB437" i="6"/>
  <c r="Z438" i="6"/>
  <c r="AB438" i="6"/>
  <c r="Z439" i="6"/>
  <c r="AB439" i="6"/>
  <c r="Z440" i="6"/>
  <c r="AB440" i="6"/>
  <c r="Z441" i="6"/>
  <c r="AB441" i="6"/>
  <c r="Z442" i="6"/>
  <c r="AB442" i="6"/>
  <c r="Z443" i="6"/>
  <c r="AB443" i="6"/>
  <c r="Z444" i="6"/>
  <c r="AB444" i="6"/>
  <c r="Z445" i="6"/>
  <c r="AB445" i="6"/>
  <c r="Z446" i="6"/>
  <c r="AB446" i="6"/>
  <c r="Z447" i="6"/>
  <c r="AB447" i="6"/>
  <c r="Z448" i="6"/>
  <c r="AB448" i="6"/>
  <c r="Z449" i="6"/>
  <c r="AB449" i="6"/>
  <c r="Z450" i="6"/>
  <c r="AB450" i="6"/>
  <c r="Z451" i="6"/>
  <c r="AB451" i="6"/>
  <c r="Z452" i="6"/>
  <c r="AB452" i="6"/>
  <c r="Z453" i="6"/>
  <c r="AB453" i="6"/>
  <c r="Z454" i="6"/>
  <c r="AB454" i="6"/>
  <c r="Z455" i="6"/>
  <c r="AB455" i="6"/>
  <c r="Z456" i="6"/>
  <c r="AB456" i="6"/>
  <c r="Z457" i="6"/>
  <c r="AB457" i="6"/>
  <c r="Z458" i="6"/>
  <c r="AB458" i="6"/>
  <c r="Z459" i="6"/>
  <c r="AB459" i="6"/>
  <c r="Z460" i="6"/>
  <c r="AB460" i="6"/>
  <c r="Z461" i="6"/>
  <c r="AB461" i="6"/>
  <c r="Z462" i="6"/>
  <c r="AB462" i="6"/>
  <c r="Z463" i="6"/>
  <c r="AB463" i="6"/>
  <c r="Z464" i="6"/>
  <c r="AB464" i="6"/>
  <c r="Z465" i="6"/>
  <c r="AB465" i="6"/>
  <c r="Z466" i="6"/>
  <c r="AB466" i="6"/>
  <c r="Z467" i="6"/>
  <c r="AB467" i="6"/>
  <c r="Z468" i="6"/>
  <c r="AB468" i="6"/>
  <c r="Z469" i="6"/>
  <c r="AB469" i="6"/>
  <c r="Z470" i="6"/>
  <c r="AB470" i="6"/>
  <c r="Z471" i="6"/>
  <c r="AB471" i="6"/>
  <c r="Z472" i="6"/>
  <c r="AB472" i="6"/>
  <c r="Z473" i="6"/>
  <c r="AB473" i="6"/>
  <c r="Z474" i="6"/>
  <c r="AB474" i="6"/>
  <c r="Z475" i="6"/>
  <c r="AB475" i="6"/>
  <c r="Z476" i="6"/>
  <c r="AB476" i="6"/>
  <c r="Z477" i="6"/>
  <c r="AB477" i="6"/>
  <c r="Z478" i="6"/>
  <c r="AB478" i="6"/>
  <c r="Z479" i="6"/>
  <c r="AB479" i="6"/>
  <c r="Z480" i="6"/>
  <c r="AB480" i="6"/>
  <c r="Z481" i="6"/>
  <c r="AB481" i="6"/>
  <c r="Z482" i="6"/>
  <c r="AB482" i="6"/>
  <c r="Z483" i="6"/>
  <c r="AB483" i="6"/>
  <c r="Z484" i="6"/>
  <c r="AB484" i="6"/>
  <c r="Z485" i="6"/>
  <c r="AB485" i="6"/>
  <c r="Z486" i="6"/>
  <c r="AB486" i="6"/>
  <c r="Z487" i="6"/>
  <c r="AB487" i="6"/>
  <c r="Z488" i="6"/>
  <c r="AB488" i="6"/>
  <c r="Z489" i="6"/>
  <c r="AB489" i="6"/>
  <c r="Z490" i="6"/>
  <c r="AB490" i="6"/>
  <c r="Z491" i="6"/>
  <c r="AB491" i="6"/>
  <c r="Z492" i="6"/>
  <c r="AB492" i="6"/>
  <c r="Z493" i="6"/>
  <c r="AB493" i="6"/>
  <c r="Z494" i="6"/>
  <c r="AB494" i="6"/>
  <c r="Z495" i="6"/>
  <c r="AB495" i="6"/>
  <c r="Z496" i="6"/>
  <c r="AB496" i="6"/>
  <c r="Z497" i="6"/>
  <c r="AB497" i="6"/>
  <c r="Z498" i="6"/>
  <c r="AB498" i="6"/>
  <c r="Z499" i="6"/>
  <c r="AB499" i="6"/>
  <c r="Z500" i="6"/>
  <c r="AB500" i="6"/>
  <c r="Z501" i="6"/>
  <c r="AB501" i="6"/>
  <c r="Z502" i="6"/>
  <c r="AB502" i="6"/>
  <c r="Z503" i="6"/>
  <c r="AB503" i="6"/>
  <c r="Z4" i="8"/>
  <c r="AB4" i="8"/>
  <c r="Z5" i="8"/>
  <c r="AB5" i="8"/>
  <c r="Z6" i="8"/>
  <c r="AB6" i="8"/>
  <c r="Z7" i="8"/>
  <c r="AB7" i="8"/>
  <c r="Z8" i="8"/>
  <c r="AB8" i="8"/>
  <c r="Z9" i="8"/>
  <c r="AB9" i="8"/>
  <c r="Z10" i="8"/>
  <c r="AB10" i="8"/>
  <c r="Z11" i="8"/>
  <c r="AB11" i="8"/>
  <c r="Z12" i="8"/>
  <c r="AB12" i="8"/>
  <c r="Z13" i="8"/>
  <c r="AB13" i="8"/>
  <c r="Z14" i="8"/>
  <c r="AB14" i="8"/>
  <c r="Z15" i="8"/>
  <c r="AB15" i="8"/>
  <c r="Z16" i="8"/>
  <c r="AB16" i="8"/>
  <c r="Z17" i="8"/>
  <c r="AB17" i="8"/>
  <c r="Z18" i="8"/>
  <c r="AB18" i="8"/>
  <c r="Z19" i="8"/>
  <c r="AB19" i="8"/>
  <c r="Z20" i="8"/>
  <c r="AB20" i="8"/>
  <c r="Z21" i="8"/>
  <c r="AB21" i="8"/>
  <c r="Z22" i="8"/>
  <c r="AB22" i="8"/>
  <c r="Z23" i="8"/>
  <c r="AB23" i="8"/>
  <c r="Z24" i="8"/>
  <c r="AB24" i="8"/>
  <c r="Z25" i="8"/>
  <c r="AB25" i="8"/>
  <c r="Z26" i="8"/>
  <c r="AB26" i="8"/>
  <c r="Z27" i="8"/>
  <c r="AB27" i="8"/>
  <c r="Z28" i="8"/>
  <c r="AB28" i="8"/>
  <c r="Z29" i="8"/>
  <c r="AB29" i="8"/>
  <c r="Z30" i="8"/>
  <c r="AB30" i="8"/>
  <c r="Z31" i="8"/>
  <c r="AB31" i="8"/>
  <c r="Z32" i="8"/>
  <c r="AB32" i="8"/>
  <c r="Z33" i="8"/>
  <c r="AB33" i="8"/>
  <c r="Z34" i="8"/>
  <c r="AB34" i="8"/>
  <c r="Z35" i="8"/>
  <c r="AB35" i="8"/>
  <c r="Z36" i="8"/>
  <c r="AB36" i="8"/>
  <c r="Z37" i="8"/>
  <c r="AB37" i="8"/>
  <c r="Z38" i="8"/>
  <c r="AB38" i="8"/>
  <c r="Z39" i="8"/>
  <c r="AB39" i="8"/>
  <c r="Z40" i="8"/>
  <c r="AB40" i="8"/>
  <c r="Z41" i="8"/>
  <c r="AB41" i="8"/>
  <c r="Z42" i="8"/>
  <c r="AB42" i="8"/>
  <c r="Z43" i="8"/>
  <c r="AB43" i="8"/>
  <c r="Z44" i="8"/>
  <c r="AB44" i="8"/>
  <c r="Z45" i="8"/>
  <c r="AB45" i="8"/>
  <c r="Z46" i="8"/>
  <c r="AB46" i="8"/>
  <c r="Z47" i="8"/>
  <c r="AB47" i="8"/>
  <c r="Z48" i="8"/>
  <c r="AB48" i="8"/>
  <c r="Z49" i="8"/>
  <c r="AB49" i="8"/>
  <c r="Z50" i="8"/>
  <c r="AB50" i="8"/>
  <c r="Z51" i="8"/>
  <c r="AB51" i="8"/>
  <c r="Z52" i="8"/>
  <c r="AB52" i="8"/>
  <c r="Z53" i="8"/>
  <c r="AB53" i="8"/>
  <c r="Z54" i="8"/>
  <c r="AB54" i="8"/>
  <c r="Z55" i="8"/>
  <c r="AB55" i="8"/>
  <c r="Z56" i="8"/>
  <c r="AB56" i="8"/>
  <c r="Z57" i="8"/>
  <c r="AB57" i="8"/>
  <c r="Z58" i="8"/>
  <c r="AB58" i="8"/>
  <c r="Z59" i="8"/>
  <c r="AB59" i="8"/>
  <c r="Z60" i="8"/>
  <c r="AB60" i="8"/>
  <c r="Z61" i="8"/>
  <c r="AB61" i="8"/>
  <c r="Z62" i="8"/>
  <c r="AB62" i="8"/>
  <c r="Z63" i="8"/>
  <c r="AB63" i="8"/>
  <c r="Z64" i="8"/>
  <c r="AB64" i="8"/>
  <c r="Z65" i="8"/>
  <c r="AB65" i="8"/>
  <c r="Z66" i="8"/>
  <c r="AB66" i="8"/>
  <c r="Z67" i="8"/>
  <c r="AB67" i="8"/>
  <c r="Z68" i="8"/>
  <c r="AB68" i="8"/>
  <c r="Z69" i="8"/>
  <c r="AB69" i="8"/>
  <c r="Z70" i="8"/>
  <c r="AB70" i="8"/>
  <c r="Z71" i="8"/>
  <c r="AB71" i="8"/>
  <c r="Z72" i="8"/>
  <c r="AB72" i="8"/>
  <c r="Z73" i="8"/>
  <c r="AB73" i="8"/>
  <c r="Z74" i="8"/>
  <c r="AB74" i="8"/>
  <c r="Z75" i="8"/>
  <c r="AB75" i="8"/>
  <c r="Z76" i="8"/>
  <c r="AB76" i="8"/>
  <c r="Z77" i="8"/>
  <c r="AB77" i="8"/>
  <c r="Z78" i="8"/>
  <c r="AB78" i="8"/>
  <c r="Z79" i="8"/>
  <c r="AB79" i="8"/>
  <c r="Z80" i="8"/>
  <c r="AB80" i="8"/>
  <c r="Z81" i="8"/>
  <c r="AB81" i="8"/>
  <c r="Z82" i="8"/>
  <c r="AB82" i="8"/>
  <c r="Z83" i="8"/>
  <c r="AB83" i="8"/>
  <c r="Z84" i="8"/>
  <c r="AB84" i="8"/>
  <c r="Z85" i="8"/>
  <c r="AB85" i="8"/>
  <c r="Z86" i="8"/>
  <c r="AB86" i="8"/>
  <c r="Z87" i="8"/>
  <c r="AB87" i="8"/>
  <c r="Z88" i="8"/>
  <c r="AB88" i="8"/>
  <c r="Z89" i="8"/>
  <c r="AB89" i="8"/>
  <c r="Z90" i="8"/>
  <c r="AB90" i="8"/>
  <c r="Z91" i="8"/>
  <c r="AB91" i="8"/>
  <c r="Z92" i="8"/>
  <c r="AB92" i="8"/>
  <c r="Z93" i="8"/>
  <c r="AB93" i="8"/>
  <c r="Z94" i="8"/>
  <c r="AB94" i="8"/>
  <c r="Z95" i="8"/>
  <c r="AB95" i="8"/>
  <c r="Z96" i="8"/>
  <c r="AB96" i="8"/>
  <c r="Z97" i="8"/>
  <c r="AB97" i="8"/>
  <c r="Z98" i="8"/>
  <c r="AB98" i="8"/>
  <c r="Z99" i="8"/>
  <c r="AB99" i="8"/>
  <c r="Z100" i="8"/>
  <c r="AB100" i="8"/>
  <c r="Z101" i="8"/>
  <c r="AB101" i="8"/>
  <c r="Z102" i="8"/>
  <c r="AB102" i="8"/>
  <c r="Z103" i="8"/>
  <c r="AB103" i="8"/>
  <c r="Z104" i="8"/>
  <c r="AB104" i="8"/>
  <c r="Z105" i="8"/>
  <c r="AB105" i="8"/>
  <c r="Z106" i="8"/>
  <c r="AB106" i="8"/>
  <c r="Z107" i="8"/>
  <c r="AB107" i="8"/>
  <c r="Z108" i="8"/>
  <c r="AB108" i="8"/>
  <c r="Z109" i="8"/>
  <c r="AB109" i="8"/>
  <c r="Z110" i="8"/>
  <c r="AB110" i="8"/>
  <c r="Z111" i="8"/>
  <c r="AB111" i="8"/>
  <c r="Z112" i="8"/>
  <c r="AB112" i="8"/>
  <c r="Z113" i="8"/>
  <c r="AB113" i="8"/>
  <c r="Z114" i="8"/>
  <c r="AB114" i="8"/>
  <c r="Z115" i="8"/>
  <c r="AB115" i="8"/>
  <c r="Z116" i="8"/>
  <c r="AB116" i="8"/>
  <c r="Z117" i="8"/>
  <c r="AB117" i="8"/>
  <c r="Z118" i="8"/>
  <c r="AB118" i="8"/>
  <c r="Z119" i="8"/>
  <c r="AB119" i="8"/>
  <c r="Z120" i="8"/>
  <c r="AB120" i="8"/>
  <c r="Z121" i="8"/>
  <c r="AB121" i="8"/>
  <c r="Z122" i="8"/>
  <c r="AB122" i="8"/>
  <c r="Z123" i="8"/>
  <c r="AB123" i="8"/>
  <c r="Z124" i="8"/>
  <c r="AB124" i="8"/>
  <c r="Z125" i="8"/>
  <c r="AB125" i="8"/>
  <c r="Z126" i="8"/>
  <c r="AB126" i="8"/>
  <c r="Z127" i="8"/>
  <c r="AB127" i="8"/>
  <c r="Z128" i="8"/>
  <c r="AB128" i="8"/>
  <c r="Z129" i="8"/>
  <c r="AB129" i="8"/>
  <c r="Z130" i="8"/>
  <c r="AB130" i="8"/>
  <c r="Z131" i="8"/>
  <c r="AB131" i="8"/>
  <c r="Z132" i="8"/>
  <c r="AB132" i="8"/>
  <c r="Z133" i="8"/>
  <c r="AB133" i="8"/>
  <c r="Z134" i="8"/>
  <c r="AB134" i="8"/>
  <c r="Z135" i="8"/>
  <c r="AB135" i="8"/>
  <c r="Z136" i="8"/>
  <c r="AB136" i="8"/>
  <c r="Z137" i="8"/>
  <c r="AB137" i="8"/>
  <c r="Z138" i="8"/>
  <c r="AB138" i="8"/>
  <c r="Z139" i="8"/>
  <c r="AB139" i="8"/>
  <c r="Z140" i="8"/>
  <c r="AB140" i="8"/>
  <c r="Z141" i="8"/>
  <c r="AB141" i="8"/>
  <c r="Z142" i="8"/>
  <c r="AB142" i="8"/>
  <c r="Z143" i="8"/>
  <c r="AB143" i="8"/>
  <c r="Z144" i="8"/>
  <c r="AB144" i="8"/>
  <c r="Z145" i="8"/>
  <c r="AB145" i="8"/>
  <c r="Z146" i="8"/>
  <c r="AB146" i="8"/>
  <c r="Z147" i="8"/>
  <c r="AB147" i="8"/>
  <c r="Z148" i="8"/>
  <c r="AB148" i="8"/>
  <c r="Z149" i="8"/>
  <c r="AB149" i="8"/>
  <c r="Z150" i="8"/>
  <c r="AB150" i="8"/>
  <c r="Z151" i="8"/>
  <c r="AB151" i="8"/>
  <c r="Z152" i="8"/>
  <c r="AB152" i="8"/>
  <c r="Z153" i="8"/>
  <c r="AB153" i="8"/>
  <c r="Z154" i="8"/>
  <c r="AB154" i="8"/>
  <c r="Z155" i="8"/>
  <c r="AB155" i="8"/>
  <c r="Z156" i="8"/>
  <c r="AB156" i="8"/>
  <c r="Z157" i="8"/>
  <c r="AB157" i="8"/>
  <c r="Z158" i="8"/>
  <c r="AB158" i="8"/>
  <c r="Z159" i="8"/>
  <c r="AB159" i="8"/>
  <c r="Z160" i="8"/>
  <c r="AB160" i="8"/>
  <c r="Z161" i="8"/>
  <c r="AB161" i="8"/>
  <c r="Z162" i="8"/>
  <c r="AB162" i="8"/>
  <c r="Z163" i="8"/>
  <c r="AB163" i="8"/>
  <c r="Z164" i="8"/>
  <c r="AB164" i="8"/>
  <c r="Z165" i="8"/>
  <c r="AB165" i="8"/>
  <c r="Z166" i="8"/>
  <c r="AB166" i="8"/>
  <c r="Z167" i="8"/>
  <c r="AB167" i="8"/>
  <c r="Z168" i="8"/>
  <c r="AB168" i="8"/>
  <c r="Z169" i="8"/>
  <c r="AB169" i="8"/>
  <c r="Z170" i="8"/>
  <c r="AB170" i="8"/>
  <c r="Z171" i="8"/>
  <c r="AB171" i="8"/>
  <c r="Z172" i="8"/>
  <c r="AB172" i="8"/>
  <c r="Z173" i="8"/>
  <c r="AB173" i="8"/>
  <c r="Z174" i="8"/>
  <c r="AB174" i="8"/>
  <c r="Z175" i="8"/>
  <c r="AB175" i="8"/>
  <c r="Z176" i="8"/>
  <c r="AB176" i="8"/>
  <c r="Z177" i="8"/>
  <c r="AB177" i="8"/>
  <c r="Z178" i="8"/>
  <c r="AB178" i="8"/>
  <c r="Z179" i="8"/>
  <c r="AB179" i="8"/>
  <c r="Z180" i="8"/>
  <c r="AB180" i="8"/>
  <c r="Z181" i="8"/>
  <c r="AB181" i="8"/>
  <c r="Z182" i="8"/>
  <c r="AB182" i="8"/>
  <c r="Z183" i="8"/>
  <c r="AB183" i="8"/>
  <c r="Z184" i="8"/>
  <c r="AB184" i="8"/>
  <c r="Z185" i="8"/>
  <c r="AB185" i="8"/>
  <c r="Z186" i="8"/>
  <c r="AB186" i="8"/>
  <c r="Z187" i="8"/>
  <c r="AB187" i="8"/>
  <c r="Z188" i="8"/>
  <c r="AB188" i="8"/>
  <c r="Z189" i="8"/>
  <c r="AB189" i="8"/>
  <c r="Z190" i="8"/>
  <c r="AB190" i="8"/>
  <c r="Z191" i="8"/>
  <c r="AB191" i="8"/>
  <c r="Z192" i="8"/>
  <c r="AB192" i="8"/>
  <c r="Z193" i="8"/>
  <c r="AB193" i="8"/>
  <c r="Z194" i="8"/>
  <c r="AB194" i="8"/>
  <c r="Z195" i="8"/>
  <c r="AB195" i="8"/>
  <c r="Z196" i="8"/>
  <c r="AB196" i="8"/>
  <c r="Z197" i="8"/>
  <c r="AB197" i="8"/>
  <c r="Z198" i="8"/>
  <c r="AB198" i="8"/>
  <c r="Z199" i="8"/>
  <c r="AB199" i="8"/>
  <c r="Z200" i="8"/>
  <c r="AB200" i="8"/>
  <c r="Z201" i="8"/>
  <c r="AB201" i="8"/>
  <c r="Z202" i="8"/>
  <c r="AB202" i="8"/>
  <c r="Z203" i="8"/>
  <c r="AB203" i="8"/>
  <c r="Z204" i="8"/>
  <c r="AB204" i="8"/>
  <c r="Z205" i="8"/>
  <c r="AB205" i="8"/>
  <c r="Z206" i="8"/>
  <c r="AB206" i="8"/>
  <c r="Z207" i="8"/>
  <c r="AB207" i="8"/>
  <c r="Z208" i="8"/>
  <c r="AB208" i="8"/>
  <c r="Z209" i="8"/>
  <c r="AB209" i="8"/>
  <c r="Z210" i="8"/>
  <c r="AB210" i="8"/>
  <c r="Z211" i="8"/>
  <c r="AB211" i="8"/>
  <c r="Z212" i="8"/>
  <c r="AB212" i="8"/>
  <c r="Z213" i="8"/>
  <c r="AB213" i="8"/>
  <c r="Z214" i="8"/>
  <c r="AB214" i="8"/>
  <c r="Z215" i="8"/>
  <c r="AB215" i="8"/>
  <c r="Z216" i="8"/>
  <c r="AB216" i="8"/>
  <c r="Z217" i="8"/>
  <c r="AB217" i="8"/>
  <c r="Z218" i="8"/>
  <c r="AB218" i="8"/>
  <c r="Z219" i="8"/>
  <c r="AB219" i="8"/>
  <c r="Z220" i="8"/>
  <c r="AB220" i="8"/>
  <c r="Z221" i="8"/>
  <c r="AB221" i="8"/>
  <c r="Z222" i="8"/>
  <c r="AB222" i="8"/>
  <c r="Z223" i="8"/>
  <c r="AB223" i="8"/>
  <c r="Z224" i="8"/>
  <c r="AB224" i="8"/>
  <c r="Z225" i="8"/>
  <c r="AB225" i="8"/>
  <c r="Z226" i="8"/>
  <c r="AB226" i="8"/>
  <c r="Z227" i="8"/>
  <c r="AB227" i="8"/>
  <c r="Z228" i="8"/>
  <c r="AB228" i="8"/>
  <c r="Z229" i="8"/>
  <c r="AB229" i="8"/>
  <c r="Z230" i="8"/>
  <c r="AB230" i="8"/>
  <c r="Z231" i="8"/>
  <c r="AB231" i="8"/>
  <c r="Z232" i="8"/>
  <c r="AB232" i="8"/>
  <c r="Z233" i="8"/>
  <c r="AB233" i="8"/>
  <c r="Z234" i="8"/>
  <c r="AB234" i="8"/>
  <c r="Z235" i="8"/>
  <c r="AB235" i="8"/>
  <c r="Z236" i="8"/>
  <c r="AB236" i="8"/>
  <c r="Z237" i="8"/>
  <c r="AB237" i="8"/>
  <c r="Z238" i="8"/>
  <c r="AB238" i="8"/>
  <c r="Z239" i="8"/>
  <c r="AB239" i="8"/>
  <c r="Z240" i="8"/>
  <c r="AB240" i="8"/>
  <c r="Z241" i="8"/>
  <c r="AB241" i="8"/>
  <c r="Z242" i="8"/>
  <c r="AB242" i="8"/>
  <c r="Z243" i="8"/>
  <c r="AB243" i="8"/>
  <c r="Z244" i="8"/>
  <c r="AB244" i="8"/>
  <c r="Z245" i="8"/>
  <c r="AB245" i="8"/>
  <c r="Z246" i="8"/>
  <c r="AB246" i="8"/>
  <c r="Z247" i="8"/>
  <c r="AB247" i="8"/>
  <c r="Z248" i="8"/>
  <c r="AB248" i="8"/>
  <c r="Z249" i="8"/>
  <c r="AB249" i="8"/>
  <c r="Z250" i="8"/>
  <c r="AB250" i="8"/>
  <c r="Z251" i="8"/>
  <c r="AB251" i="8"/>
  <c r="Z252" i="8"/>
  <c r="AB252" i="8"/>
  <c r="Z253" i="8"/>
  <c r="AB253" i="8"/>
  <c r="Z254" i="8"/>
  <c r="AB254" i="8"/>
  <c r="Z255" i="8"/>
  <c r="AB255" i="8"/>
  <c r="Z256" i="8"/>
  <c r="AB256" i="8"/>
  <c r="Z257" i="8"/>
  <c r="AB257" i="8"/>
  <c r="Z258" i="8"/>
  <c r="AB258" i="8"/>
  <c r="Z259" i="8"/>
  <c r="AB259" i="8"/>
  <c r="Z260" i="8"/>
  <c r="AB260" i="8"/>
  <c r="Z261" i="8"/>
  <c r="AB261" i="8"/>
  <c r="Z262" i="8"/>
  <c r="AB262" i="8"/>
  <c r="Z263" i="8"/>
  <c r="AB263" i="8"/>
  <c r="Z264" i="8"/>
  <c r="AB264" i="8"/>
  <c r="Z265" i="8"/>
  <c r="AB265" i="8"/>
  <c r="Z266" i="8"/>
  <c r="AB266" i="8"/>
  <c r="Z267" i="8"/>
  <c r="AB267" i="8"/>
  <c r="Z268" i="8"/>
  <c r="AB268" i="8"/>
  <c r="Z269" i="8"/>
  <c r="AB269" i="8"/>
  <c r="Z270" i="8"/>
  <c r="AB270" i="8"/>
  <c r="Z271" i="8"/>
  <c r="AB271" i="8"/>
  <c r="Z272" i="8"/>
  <c r="AB272" i="8"/>
  <c r="Z273" i="8"/>
  <c r="AB273" i="8"/>
  <c r="Z274" i="8"/>
  <c r="AB274" i="8"/>
  <c r="Z275" i="8"/>
  <c r="AB275" i="8"/>
  <c r="Z276" i="8"/>
  <c r="AB276" i="8"/>
  <c r="Z277" i="8"/>
  <c r="AB277" i="8"/>
  <c r="Z278" i="8"/>
  <c r="AB278" i="8"/>
  <c r="Z279" i="8"/>
  <c r="AB279" i="8"/>
  <c r="Z280" i="8"/>
  <c r="AB280" i="8"/>
  <c r="Z281" i="8"/>
  <c r="AB281" i="8"/>
  <c r="Z282" i="8"/>
  <c r="AB282" i="8"/>
  <c r="Z283" i="8"/>
  <c r="AB283" i="8"/>
  <c r="Z284" i="8"/>
  <c r="AB284" i="8"/>
  <c r="Z285" i="8"/>
  <c r="AB285" i="8"/>
  <c r="Z286" i="8"/>
  <c r="AB286" i="8"/>
  <c r="Z287" i="8"/>
  <c r="AB287" i="8"/>
  <c r="Z288" i="8"/>
  <c r="AB288" i="8"/>
  <c r="Z289" i="8"/>
  <c r="AB289" i="8"/>
  <c r="Z290" i="8"/>
  <c r="AB290" i="8"/>
  <c r="Z291" i="8"/>
  <c r="AB291" i="8"/>
  <c r="Z292" i="8"/>
  <c r="AB292" i="8"/>
  <c r="Z293" i="8"/>
  <c r="AB293" i="8"/>
  <c r="Z294" i="8"/>
  <c r="AB294" i="8"/>
  <c r="Z295" i="8"/>
  <c r="AB295" i="8"/>
  <c r="Z296" i="8"/>
  <c r="AB296" i="8"/>
  <c r="Z297" i="8"/>
  <c r="AB297" i="8"/>
  <c r="Z298" i="8"/>
  <c r="AB298" i="8"/>
  <c r="Z299" i="8"/>
  <c r="AB299" i="8"/>
  <c r="Z300" i="8"/>
  <c r="AB300" i="8"/>
  <c r="Z301" i="8"/>
  <c r="AB301" i="8"/>
  <c r="Z302" i="8"/>
  <c r="AB302" i="8"/>
  <c r="Z303" i="8"/>
  <c r="AB303" i="8"/>
  <c r="Z304" i="8"/>
  <c r="AB304" i="8"/>
  <c r="Z305" i="8"/>
  <c r="AB305" i="8"/>
  <c r="Z306" i="8"/>
  <c r="AB306" i="8"/>
  <c r="Z307" i="8"/>
  <c r="AB307" i="8"/>
  <c r="Z308" i="8"/>
  <c r="AB308" i="8"/>
  <c r="Z309" i="8"/>
  <c r="AB309" i="8"/>
  <c r="Z310" i="8"/>
  <c r="AB310" i="8"/>
  <c r="Z311" i="8"/>
  <c r="AB311" i="8"/>
  <c r="Z312" i="8"/>
  <c r="AB312" i="8"/>
  <c r="Z313" i="8"/>
  <c r="AB313" i="8"/>
  <c r="Z314" i="8"/>
  <c r="AB314" i="8"/>
  <c r="Z315" i="8"/>
  <c r="AB315" i="8"/>
  <c r="Z316" i="8"/>
  <c r="AB316" i="8"/>
  <c r="Z317" i="8"/>
  <c r="AB317" i="8"/>
  <c r="Z318" i="8"/>
  <c r="AB318" i="8"/>
  <c r="Z319" i="8"/>
  <c r="AB319" i="8"/>
  <c r="Z320" i="8"/>
  <c r="AB320" i="8"/>
  <c r="Z321" i="8"/>
  <c r="AB321" i="8"/>
  <c r="Z322" i="8"/>
  <c r="AB322" i="8"/>
  <c r="Z323" i="8"/>
  <c r="AB323" i="8"/>
  <c r="Z324" i="8"/>
  <c r="AB324" i="8"/>
  <c r="Z325" i="8"/>
  <c r="AB325" i="8"/>
  <c r="Z326" i="8"/>
  <c r="AB326" i="8"/>
  <c r="Z327" i="8"/>
  <c r="AB327" i="8"/>
  <c r="Z328" i="8"/>
  <c r="AB328" i="8"/>
  <c r="Z329" i="8"/>
  <c r="AB329" i="8"/>
  <c r="Z330" i="8"/>
  <c r="AB330" i="8"/>
  <c r="Z331" i="8"/>
  <c r="AB331" i="8"/>
  <c r="Z332" i="8"/>
  <c r="AB332" i="8"/>
  <c r="Z333" i="8"/>
  <c r="AB333" i="8"/>
  <c r="Z334" i="8"/>
  <c r="AB334" i="8"/>
  <c r="Z335" i="8"/>
  <c r="AB335" i="8"/>
  <c r="Z336" i="8"/>
  <c r="AB336" i="8"/>
  <c r="Z337" i="8"/>
  <c r="AB337" i="8"/>
  <c r="Z338" i="8"/>
  <c r="AB338" i="8"/>
  <c r="Z339" i="8"/>
  <c r="AB339" i="8"/>
  <c r="Z340" i="8"/>
  <c r="AB340" i="8"/>
  <c r="Z341" i="8"/>
  <c r="AB341" i="8"/>
  <c r="Z342" i="8"/>
  <c r="AB342" i="8"/>
  <c r="Z343" i="8"/>
  <c r="AB343" i="8"/>
  <c r="Z344" i="8"/>
  <c r="AB344" i="8"/>
  <c r="Z345" i="8"/>
  <c r="AB345" i="8"/>
  <c r="Z346" i="8"/>
  <c r="AB346" i="8"/>
  <c r="Z347" i="8"/>
  <c r="AB347" i="8"/>
  <c r="Z348" i="8"/>
  <c r="AB348" i="8"/>
  <c r="Z349" i="8"/>
  <c r="AB349" i="8"/>
  <c r="Z350" i="8"/>
  <c r="AB350" i="8"/>
  <c r="Z351" i="8"/>
  <c r="AB351" i="8"/>
  <c r="Z352" i="8"/>
  <c r="AB352" i="8"/>
  <c r="Z353" i="8"/>
  <c r="AB353" i="8"/>
  <c r="Z354" i="8"/>
  <c r="AB354" i="8"/>
  <c r="Z355" i="8"/>
  <c r="AB355" i="8"/>
  <c r="Z356" i="8"/>
  <c r="AB356" i="8"/>
  <c r="Z357" i="8"/>
  <c r="AB357" i="8"/>
  <c r="Z358" i="8"/>
  <c r="AB358" i="8"/>
  <c r="Z359" i="8"/>
  <c r="AB359" i="8"/>
  <c r="Z360" i="8"/>
  <c r="AB360" i="8"/>
  <c r="Z361" i="8"/>
  <c r="AB361" i="8"/>
  <c r="Z362" i="8"/>
  <c r="AB362" i="8"/>
  <c r="Z363" i="8"/>
  <c r="AB363" i="8"/>
  <c r="Z364" i="8"/>
  <c r="AB364" i="8"/>
  <c r="Z365" i="8"/>
  <c r="AB365" i="8"/>
  <c r="Z366" i="8"/>
  <c r="AB366" i="8"/>
  <c r="Z367" i="8"/>
  <c r="AB367" i="8"/>
  <c r="Z368" i="8"/>
  <c r="AB368" i="8"/>
  <c r="Z369" i="8"/>
  <c r="AB369" i="8"/>
  <c r="Z370" i="8"/>
  <c r="AB370" i="8"/>
  <c r="Z371" i="8"/>
  <c r="AB371" i="8"/>
  <c r="Z372" i="8"/>
  <c r="AB372" i="8"/>
  <c r="Z373" i="8"/>
  <c r="AB373" i="8"/>
  <c r="Z374" i="8"/>
  <c r="AB374" i="8"/>
  <c r="Z375" i="8"/>
  <c r="AB375" i="8"/>
  <c r="Z376" i="8"/>
  <c r="AB376" i="8"/>
  <c r="Z377" i="8"/>
  <c r="AB377" i="8"/>
  <c r="Z378" i="8"/>
  <c r="AB378" i="8"/>
  <c r="Z379" i="8"/>
  <c r="AB379" i="8"/>
  <c r="Z380" i="8"/>
  <c r="AB380" i="8"/>
  <c r="Z381" i="8"/>
  <c r="AB381" i="8"/>
  <c r="Z382" i="8"/>
  <c r="AB382" i="8"/>
  <c r="Z383" i="8"/>
  <c r="AB383" i="8"/>
  <c r="Z384" i="8"/>
  <c r="AB384" i="8"/>
  <c r="Z385" i="8"/>
  <c r="AB385" i="8"/>
  <c r="Z386" i="8"/>
  <c r="AB386" i="8"/>
  <c r="Z387" i="8"/>
  <c r="AB387" i="8"/>
  <c r="Z388" i="8"/>
  <c r="AB388" i="8"/>
  <c r="Z389" i="8"/>
  <c r="AB389" i="8"/>
  <c r="Z390" i="8"/>
  <c r="AB390" i="8"/>
  <c r="Z391" i="8"/>
  <c r="AB391" i="8"/>
  <c r="Z392" i="8"/>
  <c r="AB392" i="8"/>
  <c r="Z393" i="8"/>
  <c r="AB393" i="8"/>
  <c r="Z394" i="8"/>
  <c r="AB394" i="8"/>
  <c r="Z395" i="8"/>
  <c r="AB395" i="8"/>
  <c r="Z396" i="8"/>
  <c r="AB396" i="8"/>
  <c r="Z397" i="8"/>
  <c r="AB397" i="8"/>
  <c r="Z398" i="8"/>
  <c r="AB398" i="8"/>
  <c r="Z399" i="8"/>
  <c r="AB399" i="8"/>
  <c r="Z400" i="8"/>
  <c r="AB400" i="8"/>
  <c r="Z401" i="8"/>
  <c r="AB401" i="8"/>
  <c r="Z402" i="8"/>
  <c r="AB402" i="8"/>
  <c r="Z403" i="8"/>
  <c r="AB403" i="8"/>
  <c r="Z404" i="8"/>
  <c r="AB404" i="8"/>
  <c r="Z405" i="8"/>
  <c r="AB405" i="8"/>
  <c r="Z406" i="8"/>
  <c r="AB406" i="8"/>
  <c r="Z407" i="8"/>
  <c r="AB407" i="8"/>
  <c r="Z408" i="8"/>
  <c r="AB408" i="8"/>
  <c r="Z409" i="8"/>
  <c r="AB409" i="8"/>
  <c r="Z410" i="8"/>
  <c r="AB410" i="8"/>
  <c r="Z411" i="8"/>
  <c r="AB411" i="8"/>
  <c r="Z412" i="8"/>
  <c r="AB412" i="8"/>
  <c r="Z413" i="8"/>
  <c r="AB413" i="8"/>
  <c r="Z414" i="8"/>
  <c r="AB414" i="8"/>
  <c r="Z415" i="8"/>
  <c r="AB415" i="8"/>
  <c r="Z416" i="8"/>
  <c r="AB416" i="8"/>
  <c r="Z417" i="8"/>
  <c r="AB417" i="8"/>
  <c r="Z418" i="8"/>
  <c r="AB418" i="8"/>
  <c r="Z419" i="8"/>
  <c r="AB419" i="8"/>
  <c r="Z420" i="8"/>
  <c r="AB420" i="8"/>
  <c r="Z421" i="8"/>
  <c r="AB421" i="8"/>
  <c r="Z422" i="8"/>
  <c r="AB422" i="8"/>
  <c r="Z423" i="8"/>
  <c r="AB423" i="8"/>
  <c r="Z424" i="8"/>
  <c r="AB424" i="8"/>
  <c r="Z425" i="8"/>
  <c r="AB425" i="8"/>
  <c r="Z426" i="8"/>
  <c r="AB426" i="8"/>
  <c r="Z427" i="8"/>
  <c r="AB427" i="8"/>
  <c r="Z428" i="8"/>
  <c r="AB428" i="8"/>
  <c r="Z429" i="8"/>
  <c r="AB429" i="8"/>
  <c r="Z430" i="8"/>
  <c r="AB430" i="8"/>
  <c r="Z431" i="8"/>
  <c r="AB431" i="8"/>
  <c r="Z432" i="8"/>
  <c r="AB432" i="8"/>
  <c r="Z433" i="8"/>
  <c r="AB433" i="8"/>
  <c r="Z434" i="8"/>
  <c r="AB434" i="8"/>
  <c r="Z435" i="8"/>
  <c r="AB435" i="8"/>
  <c r="Z436" i="8"/>
  <c r="AB436" i="8"/>
  <c r="Z437" i="8"/>
  <c r="AB437" i="8"/>
  <c r="Z438" i="8"/>
  <c r="AB438" i="8"/>
  <c r="Z439" i="8"/>
  <c r="AB439" i="8"/>
  <c r="Z440" i="8"/>
  <c r="AB440" i="8"/>
  <c r="Z441" i="8"/>
  <c r="AB441" i="8"/>
  <c r="Z442" i="8"/>
  <c r="AB442" i="8"/>
  <c r="Z443" i="8"/>
  <c r="AB443" i="8"/>
  <c r="Z444" i="8"/>
  <c r="AB444" i="8"/>
  <c r="Z445" i="8"/>
  <c r="AB445" i="8"/>
  <c r="Z446" i="8"/>
  <c r="AB446" i="8"/>
  <c r="Z447" i="8"/>
  <c r="AB447" i="8"/>
  <c r="Z448" i="8"/>
  <c r="AB448" i="8"/>
  <c r="Z449" i="8"/>
  <c r="AB449" i="8"/>
  <c r="Z450" i="8"/>
  <c r="AB450" i="8"/>
  <c r="Z451" i="8"/>
  <c r="AB451" i="8"/>
  <c r="Z452" i="8"/>
  <c r="AB452" i="8"/>
  <c r="Z453" i="8"/>
  <c r="AB453" i="8"/>
  <c r="Z454" i="8"/>
  <c r="AB454" i="8"/>
  <c r="Z455" i="8"/>
  <c r="AB455" i="8"/>
  <c r="Z456" i="8"/>
  <c r="AB456" i="8"/>
  <c r="Z457" i="8"/>
  <c r="AB457" i="8"/>
  <c r="Z458" i="8"/>
  <c r="AB458" i="8"/>
  <c r="Z459" i="8"/>
  <c r="AB459" i="8"/>
  <c r="Z460" i="8"/>
  <c r="AB460" i="8"/>
  <c r="Z461" i="8"/>
  <c r="AB461" i="8"/>
  <c r="Z462" i="8"/>
  <c r="AB462" i="8"/>
  <c r="Z463" i="8"/>
  <c r="AB463" i="8"/>
  <c r="Z464" i="8"/>
  <c r="AB464" i="8"/>
  <c r="Z465" i="8"/>
  <c r="AB465" i="8"/>
  <c r="Z466" i="8"/>
  <c r="AB466" i="8"/>
  <c r="Z467" i="8"/>
  <c r="AB467" i="8"/>
  <c r="Z468" i="8"/>
  <c r="AB468" i="8"/>
  <c r="Z469" i="8"/>
  <c r="AB469" i="8"/>
  <c r="Z470" i="8"/>
  <c r="AB470" i="8"/>
  <c r="Z471" i="8"/>
  <c r="AB471" i="8"/>
  <c r="Z472" i="8"/>
  <c r="AB472" i="8"/>
  <c r="Z473" i="8"/>
  <c r="AB473" i="8"/>
  <c r="Z474" i="8"/>
  <c r="AB474" i="8"/>
  <c r="Z475" i="8"/>
  <c r="AB475" i="8"/>
  <c r="Z476" i="8"/>
  <c r="AB476" i="8"/>
  <c r="Z477" i="8"/>
  <c r="AB477" i="8"/>
  <c r="Z478" i="8"/>
  <c r="AB478" i="8"/>
  <c r="Z479" i="8"/>
  <c r="AB479" i="8"/>
  <c r="Z480" i="8"/>
  <c r="AB480" i="8"/>
  <c r="Z481" i="8"/>
  <c r="AB481" i="8"/>
  <c r="Z482" i="8"/>
  <c r="AB482" i="8"/>
  <c r="Z483" i="8"/>
  <c r="AB483" i="8"/>
  <c r="Z484" i="8"/>
  <c r="AB484" i="8"/>
  <c r="Z485" i="8"/>
  <c r="AB485" i="8"/>
  <c r="Z486" i="8"/>
  <c r="AB486" i="8"/>
  <c r="Z487" i="8"/>
  <c r="AB487" i="8"/>
  <c r="Z488" i="8"/>
  <c r="AB488" i="8"/>
  <c r="Z489" i="8"/>
  <c r="AB489" i="8"/>
  <c r="Z490" i="8"/>
  <c r="AB490" i="8"/>
  <c r="Z491" i="8"/>
  <c r="AB491" i="8"/>
  <c r="Z492" i="8"/>
  <c r="AB492" i="8"/>
  <c r="Z493" i="8"/>
  <c r="AB493" i="8"/>
  <c r="Z494" i="8"/>
  <c r="AB494" i="8"/>
  <c r="Z495" i="8"/>
  <c r="AB495" i="8"/>
  <c r="Z496" i="8"/>
  <c r="AB496" i="8"/>
  <c r="Z497" i="8"/>
  <c r="AB497" i="8"/>
  <c r="Z498" i="8"/>
  <c r="AB498" i="8"/>
  <c r="Z499" i="8"/>
  <c r="AB499" i="8"/>
  <c r="Z500" i="8"/>
  <c r="AB500" i="8"/>
  <c r="Z501" i="8"/>
  <c r="AB501" i="8"/>
  <c r="Z502" i="8"/>
  <c r="AB502" i="8"/>
  <c r="Z503" i="8"/>
  <c r="AB503" i="8"/>
  <c r="Z4" i="7"/>
  <c r="AB4" i="7"/>
  <c r="Z5" i="7"/>
  <c r="AB5" i="7"/>
  <c r="Z6" i="7"/>
  <c r="AB6" i="7"/>
  <c r="Z7" i="7"/>
  <c r="AB7" i="7"/>
  <c r="Z8" i="7"/>
  <c r="AB8" i="7"/>
  <c r="Z9" i="7"/>
  <c r="AB9" i="7"/>
  <c r="Z10" i="7"/>
  <c r="AB10" i="7"/>
  <c r="Z11" i="7"/>
  <c r="AB11" i="7"/>
  <c r="Z12" i="7"/>
  <c r="AB12" i="7"/>
  <c r="Z13" i="7"/>
  <c r="AB13" i="7"/>
  <c r="Z14" i="7"/>
  <c r="AB14" i="7"/>
  <c r="Z15" i="7"/>
  <c r="AB15" i="7"/>
  <c r="Z16" i="7"/>
  <c r="AB16" i="7"/>
  <c r="Z17" i="7"/>
  <c r="AB17" i="7"/>
  <c r="Z18" i="7"/>
  <c r="AB18" i="7"/>
  <c r="Z19" i="7"/>
  <c r="AB19" i="7"/>
  <c r="Z20" i="7"/>
  <c r="AB20" i="7"/>
  <c r="Z21" i="7"/>
  <c r="AB21" i="7"/>
  <c r="Z22" i="7"/>
  <c r="AB22" i="7"/>
  <c r="Z23" i="7"/>
  <c r="AB23" i="7"/>
  <c r="Z24" i="7"/>
  <c r="AB24" i="7"/>
  <c r="Z25" i="7"/>
  <c r="AB25" i="7"/>
  <c r="Z26" i="7"/>
  <c r="AB26" i="7"/>
  <c r="Z27" i="7"/>
  <c r="AB27" i="7"/>
  <c r="Z28" i="7"/>
  <c r="AB28" i="7"/>
  <c r="Z29" i="7"/>
  <c r="AB29" i="7"/>
  <c r="Z30" i="7"/>
  <c r="AB30" i="7"/>
  <c r="Z31" i="7"/>
  <c r="AB31" i="7"/>
  <c r="Z32" i="7"/>
  <c r="AB32" i="7"/>
  <c r="Z33" i="7"/>
  <c r="AB33" i="7"/>
  <c r="Z34" i="7"/>
  <c r="AB34" i="7"/>
  <c r="Z35" i="7"/>
  <c r="AB35" i="7"/>
  <c r="Z36" i="7"/>
  <c r="AB36" i="7"/>
  <c r="Z37" i="7"/>
  <c r="AB37" i="7"/>
  <c r="Z38" i="7"/>
  <c r="AB38" i="7"/>
  <c r="Z39" i="7"/>
  <c r="AB39" i="7"/>
  <c r="Z40" i="7"/>
  <c r="AB40" i="7"/>
  <c r="Z41" i="7"/>
  <c r="AB41" i="7"/>
  <c r="Z42" i="7"/>
  <c r="AB42" i="7"/>
  <c r="Z43" i="7"/>
  <c r="AB43" i="7"/>
  <c r="Z44" i="7"/>
  <c r="AB44" i="7"/>
  <c r="Z45" i="7"/>
  <c r="AB45" i="7"/>
  <c r="Z46" i="7"/>
  <c r="AB46" i="7"/>
  <c r="Z47" i="7"/>
  <c r="AB47" i="7"/>
  <c r="Z48" i="7"/>
  <c r="AB48" i="7"/>
  <c r="Z49" i="7"/>
  <c r="AB49" i="7"/>
  <c r="Z50" i="7"/>
  <c r="AB50" i="7"/>
  <c r="Z51" i="7"/>
  <c r="AB51" i="7"/>
  <c r="Z52" i="7"/>
  <c r="AB52" i="7"/>
  <c r="Z53" i="7"/>
  <c r="AB53" i="7"/>
  <c r="Z54" i="7"/>
  <c r="AB54" i="7"/>
  <c r="Z55" i="7"/>
  <c r="AB55" i="7"/>
  <c r="Z56" i="7"/>
  <c r="AB56" i="7"/>
  <c r="Z57" i="7"/>
  <c r="AB57" i="7"/>
  <c r="Z58" i="7"/>
  <c r="AB58" i="7"/>
  <c r="Z59" i="7"/>
  <c r="AB59" i="7"/>
  <c r="Z60" i="7"/>
  <c r="AB60" i="7"/>
  <c r="Z61" i="7"/>
  <c r="AB61" i="7"/>
  <c r="Z62" i="7"/>
  <c r="AB62" i="7"/>
  <c r="Z63" i="7"/>
  <c r="AB63" i="7"/>
  <c r="Z64" i="7"/>
  <c r="AB64" i="7"/>
  <c r="Z65" i="7"/>
  <c r="AB65" i="7"/>
  <c r="Z66" i="7"/>
  <c r="AB66" i="7"/>
  <c r="Z67" i="7"/>
  <c r="AB67" i="7"/>
  <c r="Z68" i="7"/>
  <c r="AB68" i="7"/>
  <c r="Z69" i="7"/>
  <c r="AB69" i="7"/>
  <c r="Z70" i="7"/>
  <c r="AB70" i="7"/>
  <c r="Z71" i="7"/>
  <c r="AB71" i="7"/>
  <c r="Z72" i="7"/>
  <c r="AB72" i="7"/>
  <c r="Z73" i="7"/>
  <c r="AB73" i="7"/>
  <c r="Z74" i="7"/>
  <c r="AB74" i="7"/>
  <c r="Z75" i="7"/>
  <c r="AB75" i="7"/>
  <c r="Z76" i="7"/>
  <c r="AB76" i="7"/>
  <c r="Z77" i="7"/>
  <c r="AB77" i="7"/>
  <c r="Z78" i="7"/>
  <c r="AB78" i="7"/>
  <c r="Z79" i="7"/>
  <c r="AB79" i="7"/>
  <c r="Z80" i="7"/>
  <c r="AB80" i="7"/>
  <c r="Z81" i="7"/>
  <c r="AB81" i="7"/>
  <c r="Z82" i="7"/>
  <c r="AB82" i="7"/>
  <c r="Z83" i="7"/>
  <c r="AB83" i="7"/>
  <c r="Z84" i="7"/>
  <c r="AB84" i="7"/>
  <c r="Z85" i="7"/>
  <c r="AB85" i="7"/>
  <c r="Z86" i="7"/>
  <c r="AB86" i="7"/>
  <c r="Z87" i="7"/>
  <c r="AB87" i="7"/>
  <c r="Z88" i="7"/>
  <c r="AB88" i="7"/>
  <c r="Z89" i="7"/>
  <c r="AB89" i="7"/>
  <c r="Z90" i="7"/>
  <c r="AB90" i="7"/>
  <c r="Z91" i="7"/>
  <c r="AB91" i="7"/>
  <c r="Z92" i="7"/>
  <c r="AB92" i="7"/>
  <c r="Z93" i="7"/>
  <c r="AB93" i="7"/>
  <c r="Z94" i="7"/>
  <c r="AB94" i="7"/>
  <c r="Z95" i="7"/>
  <c r="AB95" i="7"/>
  <c r="Z96" i="7"/>
  <c r="AB96" i="7"/>
  <c r="Z97" i="7"/>
  <c r="AB97" i="7"/>
  <c r="Z98" i="7"/>
  <c r="AB98" i="7"/>
  <c r="Z99" i="7"/>
  <c r="AB99" i="7"/>
  <c r="Z100" i="7"/>
  <c r="AB100" i="7"/>
  <c r="Z101" i="7"/>
  <c r="AB101" i="7"/>
  <c r="Z102" i="7"/>
  <c r="AB102" i="7"/>
  <c r="Z103" i="7"/>
  <c r="AB103" i="7"/>
  <c r="Z104" i="7"/>
  <c r="AB104" i="7"/>
  <c r="Z105" i="7"/>
  <c r="AB105" i="7"/>
  <c r="Z106" i="7"/>
  <c r="AB106" i="7"/>
  <c r="Z107" i="7"/>
  <c r="AB107" i="7"/>
  <c r="Z108" i="7"/>
  <c r="AB108" i="7"/>
  <c r="Z109" i="7"/>
  <c r="AB109" i="7"/>
  <c r="Z110" i="7"/>
  <c r="AB110" i="7"/>
  <c r="Z111" i="7"/>
  <c r="AB111" i="7"/>
  <c r="Z112" i="7"/>
  <c r="AB112" i="7"/>
  <c r="Z113" i="7"/>
  <c r="AB113" i="7"/>
  <c r="Z114" i="7"/>
  <c r="AB114" i="7"/>
  <c r="Z115" i="7"/>
  <c r="AB115" i="7"/>
  <c r="Z116" i="7"/>
  <c r="AB116" i="7"/>
  <c r="Z117" i="7"/>
  <c r="AB117" i="7"/>
  <c r="Z118" i="7"/>
  <c r="AB118" i="7"/>
  <c r="Z119" i="7"/>
  <c r="AB119" i="7"/>
  <c r="Z120" i="7"/>
  <c r="AB120" i="7"/>
  <c r="Z121" i="7"/>
  <c r="AB121" i="7"/>
  <c r="Z122" i="7"/>
  <c r="AB122" i="7"/>
  <c r="Z123" i="7"/>
  <c r="AB123" i="7"/>
  <c r="Z124" i="7"/>
  <c r="AB124" i="7"/>
  <c r="Z125" i="7"/>
  <c r="AB125" i="7"/>
  <c r="Z126" i="7"/>
  <c r="AB126" i="7"/>
  <c r="Z127" i="7"/>
  <c r="AB127" i="7"/>
  <c r="Z128" i="7"/>
  <c r="AB128" i="7"/>
  <c r="Z129" i="7"/>
  <c r="AB129" i="7"/>
  <c r="Z130" i="7"/>
  <c r="AB130" i="7"/>
  <c r="Z131" i="7"/>
  <c r="AB131" i="7"/>
  <c r="Z132" i="7"/>
  <c r="AB132" i="7"/>
  <c r="Z133" i="7"/>
  <c r="AB133" i="7"/>
  <c r="Z134" i="7"/>
  <c r="AB134" i="7"/>
  <c r="Z135" i="7"/>
  <c r="AB135" i="7"/>
  <c r="Z136" i="7"/>
  <c r="AB136" i="7"/>
  <c r="Z137" i="7"/>
  <c r="AB137" i="7"/>
  <c r="Z138" i="7"/>
  <c r="AB138" i="7"/>
  <c r="Z139" i="7"/>
  <c r="AB139" i="7"/>
  <c r="Z140" i="7"/>
  <c r="AB140" i="7"/>
  <c r="Z141" i="7"/>
  <c r="AB141" i="7"/>
  <c r="Z142" i="7"/>
  <c r="AB142" i="7"/>
  <c r="Z143" i="7"/>
  <c r="AB143" i="7"/>
  <c r="Z144" i="7"/>
  <c r="AB144" i="7"/>
  <c r="Z145" i="7"/>
  <c r="AB145" i="7"/>
  <c r="Z146" i="7"/>
  <c r="AB146" i="7"/>
  <c r="Z147" i="7"/>
  <c r="AB147" i="7"/>
  <c r="Z148" i="7"/>
  <c r="AB148" i="7"/>
  <c r="Z149" i="7"/>
  <c r="AB149" i="7"/>
  <c r="Z150" i="7"/>
  <c r="AB150" i="7"/>
  <c r="Z151" i="7"/>
  <c r="AB151" i="7"/>
  <c r="Z152" i="7"/>
  <c r="AB152" i="7"/>
  <c r="Z153" i="7"/>
  <c r="AB153" i="7"/>
  <c r="Z154" i="7"/>
  <c r="AB154" i="7"/>
  <c r="Z155" i="7"/>
  <c r="AB155" i="7"/>
  <c r="Z156" i="7"/>
  <c r="AB156" i="7"/>
  <c r="Z157" i="7"/>
  <c r="AB157" i="7"/>
  <c r="Z158" i="7"/>
  <c r="AB158" i="7"/>
  <c r="Z159" i="7"/>
  <c r="AB159" i="7"/>
  <c r="Z160" i="7"/>
  <c r="AB160" i="7"/>
  <c r="Z161" i="7"/>
  <c r="AB161" i="7"/>
  <c r="Z162" i="7"/>
  <c r="AB162" i="7"/>
  <c r="Z163" i="7"/>
  <c r="AB163" i="7"/>
  <c r="Z164" i="7"/>
  <c r="AB164" i="7"/>
  <c r="Z165" i="7"/>
  <c r="AB165" i="7"/>
  <c r="Z166" i="7"/>
  <c r="AB166" i="7"/>
  <c r="Z167" i="7"/>
  <c r="AB167" i="7"/>
  <c r="Z168" i="7"/>
  <c r="AB168" i="7"/>
  <c r="Z169" i="7"/>
  <c r="AB169" i="7"/>
  <c r="Z170" i="7"/>
  <c r="AB170" i="7"/>
  <c r="Z171" i="7"/>
  <c r="AB171" i="7"/>
  <c r="Z172" i="7"/>
  <c r="AB172" i="7"/>
  <c r="Z173" i="7"/>
  <c r="AB173" i="7"/>
  <c r="Z174" i="7"/>
  <c r="AB174" i="7"/>
  <c r="Z175" i="7"/>
  <c r="AB175" i="7"/>
  <c r="Z176" i="7"/>
  <c r="AB176" i="7"/>
  <c r="Z177" i="7"/>
  <c r="AB177" i="7"/>
  <c r="Z178" i="7"/>
  <c r="AB178" i="7"/>
  <c r="Z179" i="7"/>
  <c r="AB179" i="7"/>
  <c r="Z180" i="7"/>
  <c r="AB180" i="7"/>
  <c r="Z181" i="7"/>
  <c r="AB181" i="7"/>
  <c r="Z182" i="7"/>
  <c r="AB182" i="7"/>
  <c r="Z183" i="7"/>
  <c r="AB183" i="7"/>
  <c r="Z184" i="7"/>
  <c r="AB184" i="7"/>
  <c r="Z185" i="7"/>
  <c r="AB185" i="7"/>
  <c r="Z186" i="7"/>
  <c r="AB186" i="7"/>
  <c r="Z187" i="7"/>
  <c r="AB187" i="7"/>
  <c r="Z188" i="7"/>
  <c r="AB188" i="7"/>
  <c r="Z189" i="7"/>
  <c r="AB189" i="7"/>
  <c r="Z190" i="7"/>
  <c r="AB190" i="7"/>
  <c r="Z191" i="7"/>
  <c r="AB191" i="7"/>
  <c r="Z192" i="7"/>
  <c r="AB192" i="7"/>
  <c r="Z193" i="7"/>
  <c r="AB193" i="7"/>
  <c r="Z194" i="7"/>
  <c r="AB194" i="7"/>
  <c r="Z195" i="7"/>
  <c r="AB195" i="7"/>
  <c r="Z196" i="7"/>
  <c r="AB196" i="7"/>
  <c r="Z197" i="7"/>
  <c r="AB197" i="7"/>
  <c r="Z198" i="7"/>
  <c r="AB198" i="7"/>
  <c r="Z199" i="7"/>
  <c r="AB199" i="7"/>
  <c r="Z200" i="7"/>
  <c r="AB200" i="7"/>
  <c r="Z201" i="7"/>
  <c r="AB201" i="7"/>
  <c r="Z202" i="7"/>
  <c r="AB202" i="7"/>
  <c r="Z203" i="7"/>
  <c r="AB203" i="7"/>
  <c r="Z204" i="7"/>
  <c r="AB204" i="7"/>
  <c r="Z205" i="7"/>
  <c r="AB205" i="7"/>
  <c r="Z206" i="7"/>
  <c r="AB206" i="7"/>
  <c r="Z207" i="7"/>
  <c r="AB207" i="7"/>
  <c r="Z208" i="7"/>
  <c r="AB208" i="7"/>
  <c r="Z209" i="7"/>
  <c r="AB209" i="7"/>
  <c r="Z210" i="7"/>
  <c r="AB210" i="7"/>
  <c r="Z211" i="7"/>
  <c r="AB211" i="7"/>
  <c r="Z212" i="7"/>
  <c r="AB212" i="7"/>
  <c r="Z213" i="7"/>
  <c r="AB213" i="7"/>
  <c r="Z214" i="7"/>
  <c r="AB214" i="7"/>
  <c r="Z215" i="7"/>
  <c r="AB215" i="7"/>
  <c r="Z216" i="7"/>
  <c r="AB216" i="7"/>
  <c r="Z217" i="7"/>
  <c r="AB217" i="7"/>
  <c r="Z218" i="7"/>
  <c r="AB218" i="7"/>
  <c r="Z219" i="7"/>
  <c r="AB219" i="7"/>
  <c r="Z220" i="7"/>
  <c r="AB220" i="7"/>
  <c r="Z221" i="7"/>
  <c r="AB221" i="7"/>
  <c r="Z222" i="7"/>
  <c r="AB222" i="7"/>
  <c r="Z223" i="7"/>
  <c r="AB223" i="7"/>
  <c r="Z224" i="7"/>
  <c r="AB224" i="7"/>
  <c r="Z225" i="7"/>
  <c r="AB225" i="7"/>
  <c r="Z226" i="7"/>
  <c r="AB226" i="7"/>
  <c r="Z227" i="7"/>
  <c r="AB227" i="7"/>
  <c r="Z228" i="7"/>
  <c r="AB228" i="7"/>
  <c r="Z229" i="7"/>
  <c r="AB229" i="7"/>
  <c r="Z230" i="7"/>
  <c r="AB230" i="7"/>
  <c r="Z231" i="7"/>
  <c r="AB231" i="7"/>
  <c r="Z232" i="7"/>
  <c r="AB232" i="7"/>
  <c r="Z233" i="7"/>
  <c r="AB233" i="7"/>
  <c r="Z234" i="7"/>
  <c r="AB234" i="7"/>
  <c r="Z235" i="7"/>
  <c r="AB235" i="7"/>
  <c r="Z236" i="7"/>
  <c r="AB236" i="7"/>
  <c r="Z237" i="7"/>
  <c r="AB237" i="7"/>
  <c r="Z238" i="7"/>
  <c r="AB238" i="7"/>
  <c r="Z239" i="7"/>
  <c r="AB239" i="7"/>
  <c r="Z240" i="7"/>
  <c r="AB240" i="7"/>
  <c r="Z241" i="7"/>
  <c r="AB241" i="7"/>
  <c r="Z242" i="7"/>
  <c r="AB242" i="7"/>
  <c r="Z243" i="7"/>
  <c r="AB243" i="7"/>
  <c r="Z244" i="7"/>
  <c r="AB244" i="7"/>
  <c r="Z245" i="7"/>
  <c r="AB245" i="7"/>
  <c r="Z246" i="7"/>
  <c r="AB246" i="7"/>
  <c r="Z247" i="7"/>
  <c r="AB247" i="7"/>
  <c r="Z248" i="7"/>
  <c r="AB248" i="7"/>
  <c r="Z249" i="7"/>
  <c r="AB249" i="7"/>
  <c r="Z250" i="7"/>
  <c r="AB250" i="7"/>
  <c r="Z251" i="7"/>
  <c r="AB251" i="7"/>
  <c r="Z252" i="7"/>
  <c r="AB252" i="7"/>
  <c r="Z253" i="7"/>
  <c r="AB253" i="7"/>
  <c r="Z254" i="7"/>
  <c r="AB254" i="7"/>
  <c r="Z255" i="7"/>
  <c r="AB255" i="7"/>
  <c r="Z256" i="7"/>
  <c r="AB256" i="7"/>
  <c r="Z257" i="7"/>
  <c r="AB257" i="7"/>
  <c r="Z258" i="7"/>
  <c r="AB258" i="7"/>
  <c r="Z259" i="7"/>
  <c r="AB259" i="7"/>
  <c r="Z260" i="7"/>
  <c r="AB260" i="7"/>
  <c r="Z261" i="7"/>
  <c r="AB261" i="7"/>
  <c r="Z262" i="7"/>
  <c r="AB262" i="7"/>
  <c r="Z263" i="7"/>
  <c r="AB263" i="7"/>
  <c r="Z264" i="7"/>
  <c r="AB264" i="7"/>
  <c r="Z265" i="7"/>
  <c r="AB265" i="7"/>
  <c r="Z266" i="7"/>
  <c r="AB266" i="7"/>
  <c r="Z267" i="7"/>
  <c r="AB267" i="7"/>
  <c r="Z268" i="7"/>
  <c r="AB268" i="7"/>
  <c r="Z269" i="7"/>
  <c r="AB269" i="7"/>
  <c r="Z270" i="7"/>
  <c r="AB270" i="7"/>
  <c r="Z271" i="7"/>
  <c r="AB271" i="7"/>
  <c r="Z272" i="7"/>
  <c r="AB272" i="7"/>
  <c r="Z273" i="7"/>
  <c r="AB273" i="7"/>
  <c r="Z274" i="7"/>
  <c r="AB274" i="7"/>
  <c r="Z275" i="7"/>
  <c r="AB275" i="7"/>
  <c r="Z276" i="7"/>
  <c r="AB276" i="7"/>
  <c r="Z277" i="7"/>
  <c r="AB277" i="7"/>
  <c r="Z278" i="7"/>
  <c r="AB278" i="7"/>
  <c r="Z279" i="7"/>
  <c r="AB279" i="7"/>
  <c r="Z280" i="7"/>
  <c r="AB280" i="7"/>
  <c r="Z281" i="7"/>
  <c r="AB281" i="7"/>
  <c r="Z282" i="7"/>
  <c r="AB282" i="7"/>
  <c r="Z283" i="7"/>
  <c r="AB283" i="7"/>
  <c r="Z284" i="7"/>
  <c r="AB284" i="7"/>
  <c r="Z285" i="7"/>
  <c r="AB285" i="7"/>
  <c r="Z286" i="7"/>
  <c r="AB286" i="7"/>
  <c r="Z287" i="7"/>
  <c r="AB287" i="7"/>
  <c r="Z288" i="7"/>
  <c r="AB288" i="7"/>
  <c r="Z289" i="7"/>
  <c r="AB289" i="7"/>
  <c r="Z290" i="7"/>
  <c r="AB290" i="7"/>
  <c r="Z291" i="7"/>
  <c r="AB291" i="7"/>
  <c r="Z292" i="7"/>
  <c r="AB292" i="7"/>
  <c r="Z293" i="7"/>
  <c r="AB293" i="7"/>
  <c r="Z294" i="7"/>
  <c r="AB294" i="7"/>
  <c r="Z295" i="7"/>
  <c r="AB295" i="7"/>
  <c r="Z296" i="7"/>
  <c r="AB296" i="7"/>
  <c r="Z297" i="7"/>
  <c r="AB297" i="7"/>
  <c r="Z298" i="7"/>
  <c r="AB298" i="7"/>
  <c r="Z299" i="7"/>
  <c r="AB299" i="7"/>
  <c r="Z300" i="7"/>
  <c r="AB300" i="7"/>
  <c r="Z301" i="7"/>
  <c r="AB301" i="7"/>
  <c r="Z302" i="7"/>
  <c r="AB302" i="7"/>
  <c r="Z303" i="7"/>
  <c r="AB303" i="7"/>
  <c r="Z304" i="7"/>
  <c r="AB304" i="7"/>
  <c r="Z305" i="7"/>
  <c r="AB305" i="7"/>
  <c r="Z306" i="7"/>
  <c r="AB306" i="7"/>
  <c r="Z307" i="7"/>
  <c r="AB307" i="7"/>
  <c r="Z308" i="7"/>
  <c r="AB308" i="7"/>
  <c r="Z309" i="7"/>
  <c r="AB309" i="7"/>
  <c r="Z310" i="7"/>
  <c r="AB310" i="7"/>
  <c r="Z311" i="7"/>
  <c r="AB311" i="7"/>
  <c r="Z312" i="7"/>
  <c r="AB312" i="7"/>
  <c r="Z313" i="7"/>
  <c r="AB313" i="7"/>
  <c r="Z314" i="7"/>
  <c r="AB314" i="7"/>
  <c r="Z315" i="7"/>
  <c r="AB315" i="7"/>
  <c r="Z316" i="7"/>
  <c r="AB316" i="7"/>
  <c r="Z317" i="7"/>
  <c r="AB317" i="7"/>
  <c r="Z318" i="7"/>
  <c r="AB318" i="7"/>
  <c r="Z319" i="7"/>
  <c r="AB319" i="7"/>
  <c r="Z320" i="7"/>
  <c r="AB320" i="7"/>
  <c r="Z321" i="7"/>
  <c r="AB321" i="7"/>
  <c r="Z322" i="7"/>
  <c r="AB322" i="7"/>
  <c r="Z323" i="7"/>
  <c r="AB323" i="7"/>
  <c r="Z324" i="7"/>
  <c r="AB324" i="7"/>
  <c r="Z325" i="7"/>
  <c r="AB325" i="7"/>
  <c r="Z326" i="7"/>
  <c r="AB326" i="7"/>
  <c r="Z327" i="7"/>
  <c r="AB327" i="7"/>
  <c r="Z328" i="7"/>
  <c r="AB328" i="7"/>
  <c r="Z329" i="7"/>
  <c r="AB329" i="7"/>
  <c r="Z330" i="7"/>
  <c r="AB330" i="7"/>
  <c r="Z331" i="7"/>
  <c r="AB331" i="7"/>
  <c r="Z332" i="7"/>
  <c r="AB332" i="7"/>
  <c r="Z333" i="7"/>
  <c r="AB333" i="7"/>
  <c r="Z334" i="7"/>
  <c r="AB334" i="7"/>
  <c r="Z335" i="7"/>
  <c r="AB335" i="7"/>
  <c r="Z336" i="7"/>
  <c r="AB336" i="7"/>
  <c r="Z337" i="7"/>
  <c r="AB337" i="7"/>
  <c r="Z338" i="7"/>
  <c r="AB338" i="7"/>
  <c r="Z339" i="7"/>
  <c r="AB339" i="7"/>
  <c r="Z340" i="7"/>
  <c r="AB340" i="7"/>
  <c r="Z341" i="7"/>
  <c r="AB341" i="7"/>
  <c r="Z342" i="7"/>
  <c r="AB342" i="7"/>
  <c r="Z343" i="7"/>
  <c r="AB343" i="7"/>
  <c r="Z344" i="7"/>
  <c r="AB344" i="7"/>
  <c r="Z345" i="7"/>
  <c r="AB345" i="7"/>
  <c r="Z346" i="7"/>
  <c r="AB346" i="7"/>
  <c r="Z347" i="7"/>
  <c r="AB347" i="7"/>
  <c r="Z348" i="7"/>
  <c r="AB348" i="7"/>
  <c r="Z349" i="7"/>
  <c r="AB349" i="7"/>
  <c r="Z350" i="7"/>
  <c r="AB350" i="7"/>
  <c r="Z351" i="7"/>
  <c r="AB351" i="7"/>
  <c r="Z352" i="7"/>
  <c r="AB352" i="7"/>
  <c r="Z353" i="7"/>
  <c r="AB353" i="7"/>
  <c r="Z354" i="7"/>
  <c r="AB354" i="7"/>
  <c r="Z355" i="7"/>
  <c r="AB355" i="7"/>
  <c r="Z356" i="7"/>
  <c r="AB356" i="7"/>
  <c r="Z357" i="7"/>
  <c r="AB357" i="7"/>
  <c r="Z358" i="7"/>
  <c r="AB358" i="7"/>
  <c r="Z359" i="7"/>
  <c r="AB359" i="7"/>
  <c r="Z360" i="7"/>
  <c r="AB360" i="7"/>
  <c r="Z361" i="7"/>
  <c r="AB361" i="7"/>
  <c r="Z362" i="7"/>
  <c r="AB362" i="7"/>
  <c r="Z363" i="7"/>
  <c r="AB363" i="7"/>
  <c r="Z364" i="7"/>
  <c r="AB364" i="7"/>
  <c r="Z365" i="7"/>
  <c r="AB365" i="7"/>
  <c r="Z366" i="7"/>
  <c r="AB366" i="7"/>
  <c r="Z367" i="7"/>
  <c r="AB367" i="7"/>
  <c r="Z368" i="7"/>
  <c r="AB368" i="7"/>
  <c r="Z369" i="7"/>
  <c r="AB369" i="7"/>
  <c r="Z370" i="7"/>
  <c r="AB370" i="7"/>
  <c r="Z371" i="7"/>
  <c r="AB371" i="7"/>
  <c r="Z372" i="7"/>
  <c r="AB372" i="7"/>
  <c r="Z373" i="7"/>
  <c r="AB373" i="7"/>
  <c r="Z374" i="7"/>
  <c r="AB374" i="7"/>
  <c r="Z375" i="7"/>
  <c r="AB375" i="7"/>
  <c r="Z376" i="7"/>
  <c r="AB376" i="7"/>
  <c r="Z377" i="7"/>
  <c r="AB377" i="7"/>
  <c r="Z378" i="7"/>
  <c r="AB378" i="7"/>
  <c r="Z379" i="7"/>
  <c r="AB379" i="7"/>
  <c r="Z380" i="7"/>
  <c r="AB380" i="7"/>
  <c r="Z381" i="7"/>
  <c r="AB381" i="7"/>
  <c r="Z382" i="7"/>
  <c r="AB382" i="7"/>
  <c r="Z383" i="7"/>
  <c r="AB383" i="7"/>
  <c r="Z384" i="7"/>
  <c r="AB384" i="7"/>
  <c r="Z385" i="7"/>
  <c r="AB385" i="7"/>
  <c r="Z386" i="7"/>
  <c r="AB386" i="7"/>
  <c r="Z387" i="7"/>
  <c r="AB387" i="7"/>
  <c r="Z388" i="7"/>
  <c r="AB388" i="7"/>
  <c r="Z389" i="7"/>
  <c r="AB389" i="7"/>
  <c r="Z390" i="7"/>
  <c r="AB390" i="7"/>
  <c r="Z391" i="7"/>
  <c r="AB391" i="7"/>
  <c r="Z392" i="7"/>
  <c r="AB392" i="7"/>
  <c r="Z393" i="7"/>
  <c r="AB393" i="7"/>
  <c r="Z394" i="7"/>
  <c r="AB394" i="7"/>
  <c r="Z395" i="7"/>
  <c r="AB395" i="7"/>
  <c r="Z396" i="7"/>
  <c r="AB396" i="7"/>
  <c r="Z397" i="7"/>
  <c r="AB397" i="7"/>
  <c r="Z398" i="7"/>
  <c r="AB398" i="7"/>
  <c r="Z399" i="7"/>
  <c r="AB399" i="7"/>
  <c r="Z400" i="7"/>
  <c r="AB400" i="7"/>
  <c r="Z401" i="7"/>
  <c r="AB401" i="7"/>
  <c r="Z402" i="7"/>
  <c r="AB402" i="7"/>
  <c r="Z403" i="7"/>
  <c r="AB403" i="7"/>
  <c r="Z404" i="7"/>
  <c r="AB404" i="7"/>
  <c r="Z405" i="7"/>
  <c r="AB405" i="7"/>
  <c r="Z406" i="7"/>
  <c r="AB406" i="7"/>
  <c r="Z407" i="7"/>
  <c r="AB407" i="7"/>
  <c r="Z408" i="7"/>
  <c r="AB408" i="7"/>
  <c r="Z409" i="7"/>
  <c r="AB409" i="7"/>
  <c r="Z410" i="7"/>
  <c r="AB410" i="7"/>
  <c r="Z411" i="7"/>
  <c r="AB411" i="7"/>
  <c r="Z412" i="7"/>
  <c r="AB412" i="7"/>
  <c r="Z413" i="7"/>
  <c r="AB413" i="7"/>
  <c r="Z414" i="7"/>
  <c r="AB414" i="7"/>
  <c r="Z415" i="7"/>
  <c r="AB415" i="7"/>
  <c r="Z416" i="7"/>
  <c r="AB416" i="7"/>
  <c r="Z417" i="7"/>
  <c r="AB417" i="7"/>
  <c r="Z418" i="7"/>
  <c r="AB418" i="7"/>
  <c r="Z419" i="7"/>
  <c r="AB419" i="7"/>
  <c r="Z420" i="7"/>
  <c r="AB420" i="7"/>
  <c r="Z421" i="7"/>
  <c r="AB421" i="7"/>
  <c r="Z422" i="7"/>
  <c r="AB422" i="7"/>
  <c r="Z423" i="7"/>
  <c r="AB423" i="7"/>
  <c r="Z424" i="7"/>
  <c r="AB424" i="7"/>
  <c r="Z425" i="7"/>
  <c r="AB425" i="7"/>
  <c r="Z426" i="7"/>
  <c r="AB426" i="7"/>
  <c r="Z427" i="7"/>
  <c r="AB427" i="7"/>
  <c r="Z428" i="7"/>
  <c r="AB428" i="7"/>
  <c r="Z429" i="7"/>
  <c r="AB429" i="7"/>
  <c r="Z430" i="7"/>
  <c r="AB430" i="7"/>
  <c r="Z431" i="7"/>
  <c r="AB431" i="7"/>
  <c r="Z432" i="7"/>
  <c r="AB432" i="7"/>
  <c r="Z433" i="7"/>
  <c r="AB433" i="7"/>
  <c r="Z434" i="7"/>
  <c r="AB434" i="7"/>
  <c r="Z435" i="7"/>
  <c r="AB435" i="7"/>
  <c r="Z436" i="7"/>
  <c r="AB436" i="7"/>
  <c r="Z437" i="7"/>
  <c r="AB437" i="7"/>
  <c r="Z438" i="7"/>
  <c r="AB438" i="7"/>
  <c r="Z439" i="7"/>
  <c r="AB439" i="7"/>
  <c r="Z440" i="7"/>
  <c r="AB440" i="7"/>
  <c r="Z441" i="7"/>
  <c r="AB441" i="7"/>
  <c r="Z442" i="7"/>
  <c r="AB442" i="7"/>
  <c r="Z443" i="7"/>
  <c r="AB443" i="7"/>
  <c r="Z444" i="7"/>
  <c r="AB444" i="7"/>
  <c r="Z445" i="7"/>
  <c r="AB445" i="7"/>
  <c r="Z446" i="7"/>
  <c r="AB446" i="7"/>
  <c r="Z447" i="7"/>
  <c r="AB447" i="7"/>
  <c r="Z448" i="7"/>
  <c r="AB448" i="7"/>
  <c r="Z449" i="7"/>
  <c r="AB449" i="7"/>
  <c r="Z450" i="7"/>
  <c r="AB450" i="7"/>
  <c r="Z451" i="7"/>
  <c r="AB451" i="7"/>
  <c r="Z452" i="7"/>
  <c r="AB452" i="7"/>
  <c r="Z453" i="7"/>
  <c r="AB453" i="7"/>
  <c r="Z454" i="7"/>
  <c r="AB454" i="7"/>
  <c r="Z455" i="7"/>
  <c r="AB455" i="7"/>
  <c r="Z456" i="7"/>
  <c r="AB456" i="7"/>
  <c r="Z457" i="7"/>
  <c r="AB457" i="7"/>
  <c r="Z458" i="7"/>
  <c r="AB458" i="7"/>
  <c r="Z459" i="7"/>
  <c r="AB459" i="7"/>
  <c r="Z460" i="7"/>
  <c r="AB460" i="7"/>
  <c r="Z461" i="7"/>
  <c r="AB461" i="7"/>
  <c r="Z462" i="7"/>
  <c r="AB462" i="7"/>
  <c r="Z463" i="7"/>
  <c r="AB463" i="7"/>
  <c r="Z464" i="7"/>
  <c r="AB464" i="7"/>
  <c r="Z465" i="7"/>
  <c r="AB465" i="7"/>
  <c r="Z466" i="7"/>
  <c r="AB466" i="7"/>
  <c r="Z467" i="7"/>
  <c r="AB467" i="7"/>
  <c r="Z468" i="7"/>
  <c r="AB468" i="7"/>
  <c r="Z469" i="7"/>
  <c r="AB469" i="7"/>
  <c r="Z470" i="7"/>
  <c r="AB470" i="7"/>
  <c r="Z471" i="7"/>
  <c r="AB471" i="7"/>
  <c r="Z472" i="7"/>
  <c r="AB472" i="7"/>
  <c r="Z473" i="7"/>
  <c r="AB473" i="7"/>
  <c r="Z474" i="7"/>
  <c r="AB474" i="7"/>
  <c r="Z475" i="7"/>
  <c r="AB475" i="7"/>
  <c r="Z476" i="7"/>
  <c r="AB476" i="7"/>
  <c r="Z477" i="7"/>
  <c r="AB477" i="7"/>
  <c r="Z478" i="7"/>
  <c r="AB478" i="7"/>
  <c r="Z479" i="7"/>
  <c r="AB479" i="7"/>
  <c r="Z480" i="7"/>
  <c r="AB480" i="7"/>
  <c r="Z481" i="7"/>
  <c r="AB481" i="7"/>
  <c r="Z482" i="7"/>
  <c r="AB482" i="7"/>
  <c r="Z483" i="7"/>
  <c r="AB483" i="7"/>
  <c r="Z484" i="7"/>
  <c r="AB484" i="7"/>
  <c r="Z485" i="7"/>
  <c r="AB485" i="7"/>
  <c r="Z486" i="7"/>
  <c r="AB486" i="7"/>
  <c r="Z487" i="7"/>
  <c r="AB487" i="7"/>
  <c r="Z488" i="7"/>
  <c r="AB488" i="7"/>
  <c r="Z489" i="7"/>
  <c r="AB489" i="7"/>
  <c r="Z490" i="7"/>
  <c r="AB490" i="7"/>
  <c r="Z491" i="7"/>
  <c r="AB491" i="7"/>
  <c r="Z492" i="7"/>
  <c r="AB492" i="7"/>
  <c r="Z493" i="7"/>
  <c r="AB493" i="7"/>
  <c r="Z494" i="7"/>
  <c r="AB494" i="7"/>
  <c r="Z495" i="7"/>
  <c r="AB495" i="7"/>
  <c r="Z496" i="7"/>
  <c r="AB496" i="7"/>
  <c r="Z497" i="7"/>
  <c r="AB497" i="7"/>
  <c r="Z498" i="7"/>
  <c r="AB498" i="7"/>
  <c r="Z499" i="7"/>
  <c r="AB499" i="7"/>
  <c r="Z500" i="7"/>
  <c r="AB500" i="7"/>
  <c r="Z501" i="7"/>
  <c r="AB501" i="7"/>
  <c r="Z502" i="7"/>
  <c r="AB502" i="7"/>
  <c r="Z503" i="7"/>
  <c r="AB503" i="7"/>
  <c r="Z4" i="5"/>
  <c r="AB4" i="5"/>
  <c r="Z5" i="5"/>
  <c r="AB5" i="5"/>
  <c r="Z6" i="5"/>
  <c r="AB6" i="5"/>
  <c r="Z7" i="5"/>
  <c r="AB7" i="5"/>
  <c r="Z8" i="5"/>
  <c r="AB8" i="5"/>
  <c r="Z9" i="5"/>
  <c r="AB9" i="5"/>
  <c r="Z10" i="5"/>
  <c r="AB10" i="5"/>
  <c r="Z11" i="5"/>
  <c r="AB11" i="5"/>
  <c r="Z12" i="5"/>
  <c r="AB12" i="5"/>
  <c r="Z13" i="5"/>
  <c r="AB13" i="5"/>
  <c r="Z14" i="5"/>
  <c r="AB14" i="5"/>
  <c r="Z15" i="5"/>
  <c r="AB15" i="5"/>
  <c r="Z16" i="5"/>
  <c r="AB16" i="5"/>
  <c r="Z17" i="5"/>
  <c r="AB17" i="5"/>
  <c r="Z18" i="5"/>
  <c r="AB18" i="5"/>
  <c r="Z19" i="5"/>
  <c r="AB19" i="5"/>
  <c r="Z20" i="5"/>
  <c r="AB20" i="5"/>
  <c r="Z21" i="5"/>
  <c r="AB21" i="5"/>
  <c r="Z22" i="5"/>
  <c r="AB22" i="5"/>
  <c r="Z23" i="5"/>
  <c r="AB23" i="5"/>
  <c r="Z24" i="5"/>
  <c r="AB24" i="5"/>
  <c r="Z25" i="5"/>
  <c r="AB25" i="5"/>
  <c r="Z26" i="5"/>
  <c r="AB26" i="5"/>
  <c r="Z27" i="5"/>
  <c r="AB27" i="5"/>
  <c r="Z28" i="5"/>
  <c r="AB28" i="5"/>
  <c r="Z29" i="5"/>
  <c r="AB29" i="5"/>
  <c r="Z30" i="5"/>
  <c r="AB30" i="5"/>
  <c r="Z31" i="5"/>
  <c r="AB31" i="5"/>
  <c r="Z32" i="5"/>
  <c r="AB32" i="5"/>
  <c r="Z33" i="5"/>
  <c r="AB33" i="5"/>
  <c r="Z34" i="5"/>
  <c r="AB34" i="5"/>
  <c r="Z35" i="5"/>
  <c r="AB35" i="5"/>
  <c r="Z36" i="5"/>
  <c r="AB36" i="5"/>
  <c r="Z37" i="5"/>
  <c r="AB37" i="5"/>
  <c r="Z38" i="5"/>
  <c r="AB38" i="5"/>
  <c r="Z39" i="5"/>
  <c r="AB39" i="5"/>
  <c r="Z40" i="5"/>
  <c r="AB40" i="5"/>
  <c r="Z41" i="5"/>
  <c r="AB41" i="5"/>
  <c r="Z42" i="5"/>
  <c r="AB42" i="5"/>
  <c r="Z43" i="5"/>
  <c r="AB43" i="5"/>
  <c r="Z44" i="5"/>
  <c r="AB44" i="5"/>
  <c r="Z45" i="5"/>
  <c r="AB45" i="5"/>
  <c r="Z46" i="5"/>
  <c r="AB46" i="5"/>
  <c r="Z47" i="5"/>
  <c r="AB47" i="5"/>
  <c r="Z48" i="5"/>
  <c r="AB48" i="5"/>
  <c r="Z49" i="5"/>
  <c r="AB49" i="5"/>
  <c r="Z50" i="5"/>
  <c r="AB50" i="5"/>
  <c r="Z51" i="5"/>
  <c r="AB51" i="5"/>
  <c r="Z52" i="5"/>
  <c r="AB52" i="5"/>
  <c r="Z53" i="5"/>
  <c r="AB53" i="5"/>
  <c r="Z54" i="5"/>
  <c r="AB54" i="5"/>
  <c r="Z55" i="5"/>
  <c r="AB55" i="5"/>
  <c r="Z56" i="5"/>
  <c r="AB56" i="5"/>
  <c r="Z57" i="5"/>
  <c r="AB57" i="5"/>
  <c r="Z58" i="5"/>
  <c r="AB58" i="5"/>
  <c r="Z59" i="5"/>
  <c r="AB59" i="5"/>
  <c r="Z60" i="5"/>
  <c r="AB60" i="5"/>
  <c r="Z61" i="5"/>
  <c r="AB61" i="5"/>
  <c r="Z62" i="5"/>
  <c r="AB62" i="5"/>
  <c r="Z63" i="5"/>
  <c r="AB63" i="5"/>
  <c r="Z64" i="5"/>
  <c r="AB64" i="5"/>
  <c r="Z65" i="5"/>
  <c r="AB65" i="5"/>
  <c r="Z66" i="5"/>
  <c r="AB66" i="5"/>
  <c r="Z67" i="5"/>
  <c r="AB67" i="5"/>
  <c r="Z68" i="5"/>
  <c r="AB68" i="5"/>
  <c r="Z69" i="5"/>
  <c r="AB69" i="5"/>
  <c r="Z70" i="5"/>
  <c r="AB70" i="5"/>
  <c r="Z71" i="5"/>
  <c r="AB71" i="5"/>
  <c r="Z72" i="5"/>
  <c r="AB72" i="5"/>
  <c r="Z73" i="5"/>
  <c r="AB73" i="5"/>
  <c r="Z74" i="5"/>
  <c r="AB74" i="5"/>
  <c r="Z75" i="5"/>
  <c r="AB75" i="5"/>
  <c r="Z76" i="5"/>
  <c r="AB76" i="5"/>
  <c r="Z77" i="5"/>
  <c r="AB77" i="5"/>
  <c r="Z78" i="5"/>
  <c r="AB78" i="5"/>
  <c r="Z79" i="5"/>
  <c r="AB79" i="5"/>
  <c r="Z80" i="5"/>
  <c r="AB80" i="5"/>
  <c r="Z81" i="5"/>
  <c r="AB81" i="5"/>
  <c r="Z82" i="5"/>
  <c r="AB82" i="5"/>
  <c r="Z83" i="5"/>
  <c r="AB83" i="5"/>
  <c r="Z84" i="5"/>
  <c r="AB84" i="5"/>
  <c r="Z85" i="5"/>
  <c r="AB85" i="5"/>
  <c r="Z86" i="5"/>
  <c r="AB86" i="5"/>
  <c r="Z87" i="5"/>
  <c r="AB87" i="5"/>
  <c r="Z88" i="5"/>
  <c r="AB88" i="5"/>
  <c r="Z89" i="5"/>
  <c r="AB89" i="5"/>
  <c r="Z90" i="5"/>
  <c r="AB90" i="5"/>
  <c r="Z91" i="5"/>
  <c r="AB91" i="5"/>
  <c r="Z92" i="5"/>
  <c r="AB92" i="5"/>
  <c r="Z93" i="5"/>
  <c r="AB93" i="5"/>
  <c r="Z94" i="5"/>
  <c r="AB94" i="5"/>
  <c r="Z95" i="5"/>
  <c r="AB95" i="5"/>
  <c r="Z96" i="5"/>
  <c r="AB96" i="5"/>
  <c r="Z97" i="5"/>
  <c r="AB97" i="5"/>
  <c r="Z98" i="5"/>
  <c r="AB98" i="5"/>
  <c r="Z99" i="5"/>
  <c r="AB99" i="5"/>
  <c r="Z100" i="5"/>
  <c r="AB100" i="5"/>
  <c r="Z101" i="5"/>
  <c r="AB101" i="5"/>
  <c r="Z102" i="5"/>
  <c r="AB102" i="5"/>
  <c r="Z103" i="5"/>
  <c r="AB103" i="5"/>
  <c r="Z104" i="5"/>
  <c r="AB104" i="5"/>
  <c r="Z105" i="5"/>
  <c r="AB105" i="5"/>
  <c r="Z106" i="5"/>
  <c r="AB106" i="5"/>
  <c r="Z107" i="5"/>
  <c r="AB107" i="5"/>
  <c r="Z108" i="5"/>
  <c r="AB108" i="5"/>
  <c r="Z109" i="5"/>
  <c r="AB109" i="5"/>
  <c r="Z110" i="5"/>
  <c r="AB110" i="5"/>
  <c r="Z111" i="5"/>
  <c r="AB111" i="5"/>
  <c r="Z112" i="5"/>
  <c r="AB112" i="5"/>
  <c r="Z113" i="5"/>
  <c r="AB113" i="5"/>
  <c r="Z114" i="5"/>
  <c r="AB114" i="5"/>
  <c r="Z115" i="5"/>
  <c r="AB115" i="5"/>
  <c r="Z116" i="5"/>
  <c r="AB116" i="5"/>
  <c r="Z117" i="5"/>
  <c r="AB117" i="5"/>
  <c r="Z118" i="5"/>
  <c r="AB118" i="5"/>
  <c r="Z119" i="5"/>
  <c r="AB119" i="5"/>
  <c r="Z120" i="5"/>
  <c r="AB120" i="5"/>
  <c r="Z121" i="5"/>
  <c r="AB121" i="5"/>
  <c r="Z122" i="5"/>
  <c r="AB122" i="5"/>
  <c r="Z123" i="5"/>
  <c r="AB123" i="5"/>
  <c r="Z124" i="5"/>
  <c r="AB124" i="5"/>
  <c r="Z125" i="5"/>
  <c r="AB125" i="5"/>
  <c r="Z126" i="5"/>
  <c r="AB126" i="5"/>
  <c r="Z127" i="5"/>
  <c r="AB127" i="5"/>
  <c r="Z128" i="5"/>
  <c r="AB128" i="5"/>
  <c r="Z129" i="5"/>
  <c r="AB129" i="5"/>
  <c r="Z130" i="5"/>
  <c r="AB130" i="5"/>
  <c r="Z131" i="5"/>
  <c r="AB131" i="5"/>
  <c r="Z132" i="5"/>
  <c r="AB132" i="5"/>
  <c r="Z133" i="5"/>
  <c r="AB133" i="5"/>
  <c r="Z134" i="5"/>
  <c r="AB134" i="5"/>
  <c r="Z135" i="5"/>
  <c r="AB135" i="5"/>
  <c r="Z136" i="5"/>
  <c r="AB136" i="5"/>
  <c r="Z137" i="5"/>
  <c r="AB137" i="5"/>
  <c r="Z138" i="5"/>
  <c r="AB138" i="5"/>
  <c r="Z139" i="5"/>
  <c r="AB139" i="5"/>
  <c r="Z140" i="5"/>
  <c r="AB140" i="5"/>
  <c r="Z141" i="5"/>
  <c r="AB141" i="5"/>
  <c r="Z142" i="5"/>
  <c r="AB142" i="5"/>
  <c r="Z143" i="5"/>
  <c r="AB143" i="5"/>
  <c r="Z144" i="5"/>
  <c r="AB144" i="5"/>
  <c r="Z145" i="5"/>
  <c r="AB145" i="5"/>
  <c r="Z146" i="5"/>
  <c r="AB146" i="5"/>
  <c r="Z147" i="5"/>
  <c r="AB147" i="5"/>
  <c r="Z148" i="5"/>
  <c r="AB148" i="5"/>
  <c r="Z149" i="5"/>
  <c r="AB149" i="5"/>
  <c r="Z150" i="5"/>
  <c r="AB150" i="5"/>
  <c r="Z151" i="5"/>
  <c r="AB151" i="5"/>
  <c r="Z152" i="5"/>
  <c r="AB152" i="5"/>
  <c r="Z153" i="5"/>
  <c r="AB153" i="5"/>
  <c r="Z154" i="5"/>
  <c r="AB154" i="5"/>
  <c r="Z155" i="5"/>
  <c r="AB155" i="5"/>
  <c r="Z156" i="5"/>
  <c r="AB156" i="5"/>
  <c r="Z157" i="5"/>
  <c r="AB157" i="5"/>
  <c r="Z158" i="5"/>
  <c r="AB158" i="5"/>
  <c r="Z159" i="5"/>
  <c r="AB159" i="5"/>
  <c r="Z160" i="5"/>
  <c r="AB160" i="5"/>
  <c r="Z161" i="5"/>
  <c r="AB161" i="5"/>
  <c r="Z162" i="5"/>
  <c r="AB162" i="5"/>
  <c r="Z163" i="5"/>
  <c r="AB163" i="5"/>
  <c r="Z164" i="5"/>
  <c r="AB164" i="5"/>
  <c r="Z165" i="5"/>
  <c r="AB165" i="5"/>
  <c r="Z166" i="5"/>
  <c r="AB166" i="5"/>
  <c r="Z167" i="5"/>
  <c r="AB167" i="5"/>
  <c r="Z168" i="5"/>
  <c r="AB168" i="5"/>
  <c r="Z169" i="5"/>
  <c r="AB169" i="5"/>
  <c r="Z170" i="5"/>
  <c r="AB170" i="5"/>
  <c r="Z171" i="5"/>
  <c r="AB171" i="5"/>
  <c r="Z172" i="5"/>
  <c r="AB172" i="5"/>
  <c r="Z173" i="5"/>
  <c r="AB173" i="5"/>
  <c r="Z174" i="5"/>
  <c r="AB174" i="5"/>
  <c r="Z175" i="5"/>
  <c r="AB175" i="5"/>
  <c r="Z176" i="5"/>
  <c r="AB176" i="5"/>
  <c r="Z177" i="5"/>
  <c r="AB177" i="5"/>
  <c r="Z178" i="5"/>
  <c r="AB178" i="5"/>
  <c r="Z179" i="5"/>
  <c r="AB179" i="5"/>
  <c r="Z180" i="5"/>
  <c r="AB180" i="5"/>
  <c r="Z181" i="5"/>
  <c r="AB181" i="5"/>
  <c r="Z182" i="5"/>
  <c r="AB182" i="5"/>
  <c r="Z183" i="5"/>
  <c r="AB183" i="5"/>
  <c r="Z184" i="5"/>
  <c r="AB184" i="5"/>
  <c r="Z185" i="5"/>
  <c r="AB185" i="5"/>
  <c r="Z186" i="5"/>
  <c r="AB186" i="5"/>
  <c r="Z187" i="5"/>
  <c r="AB187" i="5"/>
  <c r="Z188" i="5"/>
  <c r="AB188" i="5"/>
  <c r="Z189" i="5"/>
  <c r="AB189" i="5"/>
  <c r="Z190" i="5"/>
  <c r="AB190" i="5"/>
  <c r="Z191" i="5"/>
  <c r="AB191" i="5"/>
  <c r="Z192" i="5"/>
  <c r="AB192" i="5"/>
  <c r="Z193" i="5"/>
  <c r="AB193" i="5"/>
  <c r="Z194" i="5"/>
  <c r="AB194" i="5"/>
  <c r="Z195" i="5"/>
  <c r="AB195" i="5"/>
  <c r="Z196" i="5"/>
  <c r="AB196" i="5"/>
  <c r="Z197" i="5"/>
  <c r="AB197" i="5"/>
  <c r="Z198" i="5"/>
  <c r="AB198" i="5"/>
  <c r="Z199" i="5"/>
  <c r="AB199" i="5"/>
  <c r="Z200" i="5"/>
  <c r="AB200" i="5"/>
  <c r="Z201" i="5"/>
  <c r="AB201" i="5"/>
  <c r="Z202" i="5"/>
  <c r="AB202" i="5"/>
  <c r="Z203" i="5"/>
  <c r="AB203" i="5"/>
  <c r="Z204" i="5"/>
  <c r="AB204" i="5"/>
  <c r="Z205" i="5"/>
  <c r="AB205" i="5"/>
  <c r="Z206" i="5"/>
  <c r="AB206" i="5"/>
  <c r="Z207" i="5"/>
  <c r="AB207" i="5"/>
  <c r="Z208" i="5"/>
  <c r="AB208" i="5"/>
  <c r="Z209" i="5"/>
  <c r="AB209" i="5"/>
  <c r="Z210" i="5"/>
  <c r="AB210" i="5"/>
  <c r="Z211" i="5"/>
  <c r="AB211" i="5"/>
  <c r="Z212" i="5"/>
  <c r="AB212" i="5"/>
  <c r="Z213" i="5"/>
  <c r="AB213" i="5"/>
  <c r="A11" i="11" l="1"/>
  <c r="A10" i="11"/>
  <c r="A9" i="11"/>
  <c r="A8" i="11"/>
  <c r="A7" i="11"/>
  <c r="A6" i="11"/>
  <c r="A5" i="11"/>
</calcChain>
</file>

<file path=xl/sharedStrings.xml><?xml version="1.0" encoding="utf-8"?>
<sst xmlns="http://schemas.openxmlformats.org/spreadsheetml/2006/main" count="24842" uniqueCount="2305">
  <si>
    <t>Subtype</t>
  </si>
  <si>
    <t>County</t>
  </si>
  <si>
    <t>Route</t>
  </si>
  <si>
    <t>SLUCIR00075**C</t>
  </si>
  <si>
    <t>Segment</t>
  </si>
  <si>
    <t>Seg/Urb; Fwy in intchng area (4 ln)</t>
  </si>
  <si>
    <t>LUC</t>
  </si>
  <si>
    <t>SFRAIR00070**C</t>
  </si>
  <si>
    <t>FRA</t>
  </si>
  <si>
    <t>SHAMIR00071**C</t>
  </si>
  <si>
    <t>Seg/Urb; Fwy in intchng area (6 ln)</t>
  </si>
  <si>
    <t>HAM</t>
  </si>
  <si>
    <t>SCUYIR00090**C</t>
  </si>
  <si>
    <t>Seg/Urb; Fwy in intchng area (8+ ln)</t>
  </si>
  <si>
    <t>CUY</t>
  </si>
  <si>
    <t>SFRAIR00071**C</t>
  </si>
  <si>
    <t>SFRAIR00670**C</t>
  </si>
  <si>
    <t>SHAMSR00126**C</t>
  </si>
  <si>
    <t>SCUYIR00480**C</t>
  </si>
  <si>
    <t>SHAMIR00075**C</t>
  </si>
  <si>
    <t>SHAMIR00275**C</t>
  </si>
  <si>
    <t>Seg/Urb; Fwy (6 ln)</t>
  </si>
  <si>
    <t>SSUMIR00076**C</t>
  </si>
  <si>
    <t>SUM</t>
  </si>
  <si>
    <t>SHAMSR00562**C</t>
  </si>
  <si>
    <t>Seg/Urb; 2-lane arterial</t>
  </si>
  <si>
    <t>SFRAIR00270**C</t>
  </si>
  <si>
    <t>SCUYIR00271**C</t>
  </si>
  <si>
    <t>Seg/Urb; Fwy (8+ ln)</t>
  </si>
  <si>
    <t>SCUYIR00077**C</t>
  </si>
  <si>
    <t>SCUYIR00071**C</t>
  </si>
  <si>
    <t>SFRAUS00033**C</t>
  </si>
  <si>
    <t>CLE</t>
  </si>
  <si>
    <t>Intersection</t>
  </si>
  <si>
    <t xml:space="preserve">Urban Interchange Stop Controlled </t>
  </si>
  <si>
    <t>SHAMIR00471**C</t>
  </si>
  <si>
    <t>SSTAIR00077**C</t>
  </si>
  <si>
    <t>STA</t>
  </si>
  <si>
    <t>SSUMSR00008**C</t>
  </si>
  <si>
    <t>SHAMIR00074**C</t>
  </si>
  <si>
    <t>SDELIR00071**C</t>
  </si>
  <si>
    <t>DEL</t>
  </si>
  <si>
    <t>SMOTUS00035**C</t>
  </si>
  <si>
    <t>MOT</t>
  </si>
  <si>
    <t>SLUCIR00475**C</t>
  </si>
  <si>
    <t>SCUYSR00091**C</t>
  </si>
  <si>
    <t>Seg/Urb; Multilane divided</t>
  </si>
  <si>
    <t>SFRASR00315**C</t>
  </si>
  <si>
    <t>SMOTIR00075**C</t>
  </si>
  <si>
    <t>SLORSR00254**C</t>
  </si>
  <si>
    <t>LOR</t>
  </si>
  <si>
    <t>SCUYUS00422**C</t>
  </si>
  <si>
    <t>SMOTSR00725**C</t>
  </si>
  <si>
    <t>SSUMIR00077**C</t>
  </si>
  <si>
    <t>SHAMUS00042**C</t>
  </si>
  <si>
    <t>Seg/Urb; Multilane undivided</t>
  </si>
  <si>
    <t>SSUMIR00080*KC</t>
  </si>
  <si>
    <t>Seg/Rur; Fwy in intchng area (6+ ln)</t>
  </si>
  <si>
    <t>SLORIR00080*KC</t>
  </si>
  <si>
    <t>SBUTIR00075**C</t>
  </si>
  <si>
    <t>BUT</t>
  </si>
  <si>
    <t>SLORSR00611**C</t>
  </si>
  <si>
    <t>SCUYUS00322**C</t>
  </si>
  <si>
    <t>Seg/Urb; Fwy (4 ln)</t>
  </si>
  <si>
    <t>SSUMIR00271**C</t>
  </si>
  <si>
    <t>SBUTSR00004**C</t>
  </si>
  <si>
    <t>SLAKUS00020**C</t>
  </si>
  <si>
    <t>LAK</t>
  </si>
  <si>
    <t>SHANIR00075**C</t>
  </si>
  <si>
    <t>HAN</t>
  </si>
  <si>
    <t>FAI</t>
  </si>
  <si>
    <t>SLUCUS00020**C</t>
  </si>
  <si>
    <t>SHAMSR00125**C</t>
  </si>
  <si>
    <t>SPORIR00080*KC</t>
  </si>
  <si>
    <t>POR</t>
  </si>
  <si>
    <t>SCUYSR00176**C</t>
  </si>
  <si>
    <t>SLUCSR00002**C</t>
  </si>
  <si>
    <t xml:space="preserve">Urban Interchange Signalized </t>
  </si>
  <si>
    <t>WOO</t>
  </si>
  <si>
    <t>SGREUS00035**C</t>
  </si>
  <si>
    <t>GRE</t>
  </si>
  <si>
    <t>SFRASR00161**C</t>
  </si>
  <si>
    <t>MAH</t>
  </si>
  <si>
    <t>SLUCSR00246**C</t>
  </si>
  <si>
    <t>SHAMSR00264**C</t>
  </si>
  <si>
    <t>SHAMUS00050**C</t>
  </si>
  <si>
    <t>SCLESR00032**C</t>
  </si>
  <si>
    <t>SWOOIR00080*KC</t>
  </si>
  <si>
    <t>SHAMUS00027**C</t>
  </si>
  <si>
    <t>SSTAUS00062**C</t>
  </si>
  <si>
    <t>SMOTIR00070**C</t>
  </si>
  <si>
    <t>SCLESR00125**C</t>
  </si>
  <si>
    <t>SSUMIR00277**C</t>
  </si>
  <si>
    <t>RIC</t>
  </si>
  <si>
    <t>SLICSR00016**C</t>
  </si>
  <si>
    <t>LIC</t>
  </si>
  <si>
    <t>SLAWUS00052**C</t>
  </si>
  <si>
    <t>LAW</t>
  </si>
  <si>
    <t>SLAKIR00090**C</t>
  </si>
  <si>
    <t>SCUYSR00082**C</t>
  </si>
  <si>
    <t>SDELUS00023**C</t>
  </si>
  <si>
    <t>SMEDIR00071**C</t>
  </si>
  <si>
    <t>MED</t>
  </si>
  <si>
    <t>SFRAUS00040**C</t>
  </si>
  <si>
    <t>STRUSR00046**C</t>
  </si>
  <si>
    <t>TRU</t>
  </si>
  <si>
    <t>SUNIUS00033**C</t>
  </si>
  <si>
    <t>UNI</t>
  </si>
  <si>
    <t>SLORSR00057**C</t>
  </si>
  <si>
    <t>SMAHUS00224**C</t>
  </si>
  <si>
    <t>SRICIR00071**C</t>
  </si>
  <si>
    <t>SFRASR00317**C</t>
  </si>
  <si>
    <t>SBUTUS00127**C</t>
  </si>
  <si>
    <t>SCUYUS00042**C</t>
  </si>
  <si>
    <t>Int/Urb; 4-leg signalized</t>
  </si>
  <si>
    <t>SFRASR00104**C</t>
  </si>
  <si>
    <t>SWOOIR00075**C</t>
  </si>
  <si>
    <t>SHAMUS00127**C</t>
  </si>
  <si>
    <t>SERIUS00250**C</t>
  </si>
  <si>
    <t>ERI</t>
  </si>
  <si>
    <t>SSUMSR00091**C</t>
  </si>
  <si>
    <t>SLAKSR00283**C</t>
  </si>
  <si>
    <t>SSUMSR00093**C</t>
  </si>
  <si>
    <t>SWARIR00071**C</t>
  </si>
  <si>
    <t>WAR</t>
  </si>
  <si>
    <t>SSTAUS00030**C</t>
  </si>
  <si>
    <t>SAUGIR00075**C</t>
  </si>
  <si>
    <t>AUG</t>
  </si>
  <si>
    <t>SLUCSR00051**C</t>
  </si>
  <si>
    <t>SALLSR00117**C</t>
  </si>
  <si>
    <t>ALL</t>
  </si>
  <si>
    <t>SLUCSR00184**C</t>
  </si>
  <si>
    <t>SSUMSR00303**C</t>
  </si>
  <si>
    <t>SHAMSR00004**C</t>
  </si>
  <si>
    <t>Int/Urb; 3-leg signalized</t>
  </si>
  <si>
    <t>JEF</t>
  </si>
  <si>
    <t>SMUSIR00070**C</t>
  </si>
  <si>
    <t>MUS</t>
  </si>
  <si>
    <t>SLUCSR00120**C</t>
  </si>
  <si>
    <t>SLUCUS00024**C</t>
  </si>
  <si>
    <t>SFRASR00016**C</t>
  </si>
  <si>
    <t>SCLAIR00070**C</t>
  </si>
  <si>
    <t>CLA</t>
  </si>
  <si>
    <t>STRUSR00082**C</t>
  </si>
  <si>
    <t>SMARSR00095**C</t>
  </si>
  <si>
    <t>MAR</t>
  </si>
  <si>
    <t>SLORUS00020**C</t>
  </si>
  <si>
    <t>SMAHIR00080*KC</t>
  </si>
  <si>
    <t>Seg/Rur; Fwy in intchng area (4 ln)</t>
  </si>
  <si>
    <t>SLAKSR00306**C</t>
  </si>
  <si>
    <t>SCLAIR00675**C</t>
  </si>
  <si>
    <t>Seg/Rur; 2-lane</t>
  </si>
  <si>
    <t>SMAHIR00080**C</t>
  </si>
  <si>
    <t>SROSUS00050**C</t>
  </si>
  <si>
    <t>ROS</t>
  </si>
  <si>
    <t>SCUYSR00017**C</t>
  </si>
  <si>
    <t>SALLIR00075**C</t>
  </si>
  <si>
    <t>SSUMSR00018**C</t>
  </si>
  <si>
    <t>SHAMUS00022**C</t>
  </si>
  <si>
    <t>SPORIR00076**C</t>
  </si>
  <si>
    <t>SLICSR00079**C</t>
  </si>
  <si>
    <t>SATBIR00090**C</t>
  </si>
  <si>
    <t>ATB</t>
  </si>
  <si>
    <t>SBUTSR00129**C</t>
  </si>
  <si>
    <t>SCLAUS00040**C</t>
  </si>
  <si>
    <t>MIA</t>
  </si>
  <si>
    <t>SMARSR00423**C</t>
  </si>
  <si>
    <t>SMEDIR00076**C</t>
  </si>
  <si>
    <t>SSTASR00021**C</t>
  </si>
  <si>
    <t>GEA</t>
  </si>
  <si>
    <t>SBELSR00007**C</t>
  </si>
  <si>
    <t>BEL</t>
  </si>
  <si>
    <t>SFRASR00003**C</t>
  </si>
  <si>
    <t>SMOTSR00741**C</t>
  </si>
  <si>
    <t>SLUCSR00025**C</t>
  </si>
  <si>
    <t>SWOOSR00025**C</t>
  </si>
  <si>
    <t>WAY</t>
  </si>
  <si>
    <t>SATBUS00020**C</t>
  </si>
  <si>
    <t>ATH</t>
  </si>
  <si>
    <t>SWOOSR00064**C</t>
  </si>
  <si>
    <t>SHANUS00224**C</t>
  </si>
  <si>
    <t>SMOTSR00048**C</t>
  </si>
  <si>
    <t>SMEDUS00042**C</t>
  </si>
  <si>
    <t>SROSSR00159**C</t>
  </si>
  <si>
    <t>SSUMUS00224**C</t>
  </si>
  <si>
    <t>SSUMSR00261**C</t>
  </si>
  <si>
    <t>SLOGUS00068**C</t>
  </si>
  <si>
    <t>LOG</t>
  </si>
  <si>
    <t>SWOOIR00280**C</t>
  </si>
  <si>
    <t>SLUCUS00020*AC</t>
  </si>
  <si>
    <t>Seg/Rur; Multilane undivided</t>
  </si>
  <si>
    <t>STRUSR00193**C</t>
  </si>
  <si>
    <t>DAR</t>
  </si>
  <si>
    <t>SCUYSR00003**C</t>
  </si>
  <si>
    <t>SSHESR00047**C</t>
  </si>
  <si>
    <t>SHE</t>
  </si>
  <si>
    <t>SGUEIR00070**C</t>
  </si>
  <si>
    <t>GUE</t>
  </si>
  <si>
    <t>SCLESR00028**C</t>
  </si>
  <si>
    <t>SCUYSR00043**C</t>
  </si>
  <si>
    <t>SDELSR00750**C</t>
  </si>
  <si>
    <t>SSANIR00080*KC</t>
  </si>
  <si>
    <t>Seg/Rur; Fwy (6+ ln)</t>
  </si>
  <si>
    <t>SAN</t>
  </si>
  <si>
    <t>SSUMSR00082**C</t>
  </si>
  <si>
    <t>SFRAUS00023**C</t>
  </si>
  <si>
    <t>SLICIR00070**C</t>
  </si>
  <si>
    <t>SMEDSR00018**C</t>
  </si>
  <si>
    <t>SLAKSR00615**C</t>
  </si>
  <si>
    <t>SERIIR00080*KC</t>
  </si>
  <si>
    <t>SPORSR00043**C</t>
  </si>
  <si>
    <t>SRICUS00042**C</t>
  </si>
  <si>
    <t>SLORSR00083**C</t>
  </si>
  <si>
    <t>SMEDSR00303**C</t>
  </si>
  <si>
    <t>SSTASR00241**C</t>
  </si>
  <si>
    <t>SFRAUS00062**C</t>
  </si>
  <si>
    <t>SCUYSR00010**C</t>
  </si>
  <si>
    <t>SLAKSR00091**C</t>
  </si>
  <si>
    <t>SBELIR00070**C</t>
  </si>
  <si>
    <t>SMAHSR00046**C</t>
  </si>
  <si>
    <t>SCLASR00041**C</t>
  </si>
  <si>
    <t>SMAHSR00007**C</t>
  </si>
  <si>
    <t>SJEFSR00043**C</t>
  </si>
  <si>
    <t>SBUTSR00004*BC</t>
  </si>
  <si>
    <t>SWASSR00060**C</t>
  </si>
  <si>
    <t>WAS</t>
  </si>
  <si>
    <t>SBUTSR00122**C</t>
  </si>
  <si>
    <t>SCLESR00132**C</t>
  </si>
  <si>
    <t>SFAIUS00022**C</t>
  </si>
  <si>
    <t>SLAKSR00084**C</t>
  </si>
  <si>
    <t>SALLSR00081**C</t>
  </si>
  <si>
    <t>SSTASR00619**C</t>
  </si>
  <si>
    <t>SWILIR00080*KC</t>
  </si>
  <si>
    <t>Seg/Rur; Fwy (4 ln)</t>
  </si>
  <si>
    <t>WIL</t>
  </si>
  <si>
    <t>SMUSSR00060**C</t>
  </si>
  <si>
    <t>SHAMSR00032**C</t>
  </si>
  <si>
    <t>SSTASR00687**C</t>
  </si>
  <si>
    <t>SCUYSR00175**C</t>
  </si>
  <si>
    <t>SSUMSR00619**C</t>
  </si>
  <si>
    <t>SWARUS00022**C</t>
  </si>
  <si>
    <t>SMADIR00070**C</t>
  </si>
  <si>
    <t>MAD</t>
  </si>
  <si>
    <t>SPORSR00059**C</t>
  </si>
  <si>
    <t>SCUYSR00237**C</t>
  </si>
  <si>
    <t>SWASSR00007**C</t>
  </si>
  <si>
    <t>STUSIR00077**C</t>
  </si>
  <si>
    <t>TUS</t>
  </si>
  <si>
    <t>SCUYSR00291**C</t>
  </si>
  <si>
    <t>SFAISR00204**C</t>
  </si>
  <si>
    <t>SMIASR00041**C</t>
  </si>
  <si>
    <t>Int/Urb; 3-leg minor-rd STOP</t>
  </si>
  <si>
    <t>SPORSR00014**C</t>
  </si>
  <si>
    <t>SMOTSR00201**C</t>
  </si>
  <si>
    <t>SMIAUS00036**C</t>
  </si>
  <si>
    <t>SWARSR00073**C</t>
  </si>
  <si>
    <t>STRUUS00422**C</t>
  </si>
  <si>
    <t>SCUYSR00252**C</t>
  </si>
  <si>
    <t>SCI</t>
  </si>
  <si>
    <t>SWOOUS00020**C</t>
  </si>
  <si>
    <t>SWARSR00122**C</t>
  </si>
  <si>
    <t>COL</t>
  </si>
  <si>
    <t>SMEDSR00094**C</t>
  </si>
  <si>
    <t>SPICUS00023**C</t>
  </si>
  <si>
    <t>PIC</t>
  </si>
  <si>
    <t>SBUTSR00747**C</t>
  </si>
  <si>
    <t>STRUIR00080*KC</t>
  </si>
  <si>
    <t>SWARUS00042**C</t>
  </si>
  <si>
    <t>SALLSR00309**C</t>
  </si>
  <si>
    <t>SMRWIR00071**C</t>
  </si>
  <si>
    <t>MRW</t>
  </si>
  <si>
    <t>SWARSR00048**C</t>
  </si>
  <si>
    <t>Int/Rur; 4-leg signalized</t>
  </si>
  <si>
    <t>SWARSR00123**C</t>
  </si>
  <si>
    <t>SGALSR00007**C</t>
  </si>
  <si>
    <t>GAL</t>
  </si>
  <si>
    <t>SGEAUS00006**C</t>
  </si>
  <si>
    <t>SMAHIR00076*KC</t>
  </si>
  <si>
    <t>SMOTSR00835**C</t>
  </si>
  <si>
    <t>SLAKSR00044**C</t>
  </si>
  <si>
    <t>SCUYUS00006**C</t>
  </si>
  <si>
    <t>SSHEIR00075**C</t>
  </si>
  <si>
    <t>SMOTSR00202**C</t>
  </si>
  <si>
    <t>SSTASR00043**C</t>
  </si>
  <si>
    <t>SBUTSR00063**C</t>
  </si>
  <si>
    <t>SROSUS00023**C</t>
  </si>
  <si>
    <t>SSTASR00172**C</t>
  </si>
  <si>
    <t>SHOCUS00033**C</t>
  </si>
  <si>
    <t>HOC</t>
  </si>
  <si>
    <t>SWARSR00063**C</t>
  </si>
  <si>
    <t>CLI</t>
  </si>
  <si>
    <t>SDELUS00036**C</t>
  </si>
  <si>
    <t>SCUYUS00020**C</t>
  </si>
  <si>
    <t>SKNOUS00036**C</t>
  </si>
  <si>
    <t>KNO</t>
  </si>
  <si>
    <t>SCLEUS00050**C</t>
  </si>
  <si>
    <t>SLORSR00058**C</t>
  </si>
  <si>
    <t>SMUSSR00146**C</t>
  </si>
  <si>
    <t>Seg/Rur; Multilane divided</t>
  </si>
  <si>
    <t>SCLASR00072**C</t>
  </si>
  <si>
    <t>SWAYSR00083**C</t>
  </si>
  <si>
    <t>SERISR00004**C</t>
  </si>
  <si>
    <t>SFRAUS00023*DC</t>
  </si>
  <si>
    <t>SFRASR00256**C</t>
  </si>
  <si>
    <t>Int/Urb; 4-leg minor-rd STOP</t>
  </si>
  <si>
    <t>SLUCSR00065**C</t>
  </si>
  <si>
    <t>SPREUS00127**C</t>
  </si>
  <si>
    <t>PRE</t>
  </si>
  <si>
    <t>FAY</t>
  </si>
  <si>
    <t>SDELSR00315**C</t>
  </si>
  <si>
    <t>SERIUS00006**C</t>
  </si>
  <si>
    <t>SPORSR00044**C</t>
  </si>
  <si>
    <t>SBUTSR00073**C</t>
  </si>
  <si>
    <t>SWAYUS00030**C</t>
  </si>
  <si>
    <t>SWARSR00741**C</t>
  </si>
  <si>
    <t>SBELUS00040**C</t>
  </si>
  <si>
    <t>SRICSR00430**C</t>
  </si>
  <si>
    <t>SCLESR00131**C</t>
  </si>
  <si>
    <t>SCUYSR00014**C</t>
  </si>
  <si>
    <t>SPORSR00082**C</t>
  </si>
  <si>
    <t>SPERSR00669**C</t>
  </si>
  <si>
    <t>PER</t>
  </si>
  <si>
    <t>ASD</t>
  </si>
  <si>
    <t>VAN</t>
  </si>
  <si>
    <t>SLICUS00062**C</t>
  </si>
  <si>
    <t>SLAKSR00086**C</t>
  </si>
  <si>
    <t>SFAYIR00071**C</t>
  </si>
  <si>
    <t>SBUTSR00128**C</t>
  </si>
  <si>
    <t>STRUSR00045**C</t>
  </si>
  <si>
    <t>SGEAUS00422**C</t>
  </si>
  <si>
    <t>SJACSR00093**C</t>
  </si>
  <si>
    <t>JAC</t>
  </si>
  <si>
    <t>SSCIUS00023**C</t>
  </si>
  <si>
    <t>PIK</t>
  </si>
  <si>
    <t>SBROUS00068**C</t>
  </si>
  <si>
    <t xml:space="preserve">Rural Interchange Stop Controlled </t>
  </si>
  <si>
    <t>BRO</t>
  </si>
  <si>
    <t>SATBSR00011**C</t>
  </si>
  <si>
    <t>SMADUS00042**C</t>
  </si>
  <si>
    <t>SCUYSR00087**C</t>
  </si>
  <si>
    <t>DEF</t>
  </si>
  <si>
    <t>SLICSR00013**C</t>
  </si>
  <si>
    <t>SFULSR00002**C</t>
  </si>
  <si>
    <t>FUL</t>
  </si>
  <si>
    <t>SSANUS00020**C</t>
  </si>
  <si>
    <t>SMEDSR00003**C</t>
  </si>
  <si>
    <t>SFAIUS00033**C</t>
  </si>
  <si>
    <t>SGEASR00044**C</t>
  </si>
  <si>
    <t>SASDIR00071**C</t>
  </si>
  <si>
    <t>SGEAUS00322**C</t>
  </si>
  <si>
    <t>SSTASR00093**C</t>
  </si>
  <si>
    <t xml:space="preserve">Rural Interchange Signalized </t>
  </si>
  <si>
    <t>SSUMSR00261*DC</t>
  </si>
  <si>
    <t>SFAISR00037**C</t>
  </si>
  <si>
    <t>STUSSR00039**C</t>
  </si>
  <si>
    <t>OTT</t>
  </si>
  <si>
    <t>SMARUS00023**C</t>
  </si>
  <si>
    <t>SHOLUS00062**C</t>
  </si>
  <si>
    <t>HOL</t>
  </si>
  <si>
    <t>SBUTSR00177**C</t>
  </si>
  <si>
    <t>SMAHIR00076**C</t>
  </si>
  <si>
    <t>SHURUS00250**C</t>
  </si>
  <si>
    <t>HUR</t>
  </si>
  <si>
    <t>SCLAUS00040*DC</t>
  </si>
  <si>
    <t>SCRASR00598**C</t>
  </si>
  <si>
    <t>CRA</t>
  </si>
  <si>
    <t>SRICSR00309**C</t>
  </si>
  <si>
    <t>SPORUS00224**C</t>
  </si>
  <si>
    <t>SMEDSR00057**C</t>
  </si>
  <si>
    <t>SCLIIR00071**C</t>
  </si>
  <si>
    <t>SPERSR00345**C</t>
  </si>
  <si>
    <t>SRICSR00039**C</t>
  </si>
  <si>
    <t>SJACUS00035**C</t>
  </si>
  <si>
    <t>SERISR00101**C</t>
  </si>
  <si>
    <t>SVANUS00127**C</t>
  </si>
  <si>
    <t>SPREIR00070**C</t>
  </si>
  <si>
    <t>SGREUS00068**C</t>
  </si>
  <si>
    <t>SLICUS00040**C</t>
  </si>
  <si>
    <t>SFAISR00158**C</t>
  </si>
  <si>
    <t>SCLASR00004**C</t>
  </si>
  <si>
    <t>SSCISR00140**C</t>
  </si>
  <si>
    <t>SGALSR00160**C</t>
  </si>
  <si>
    <t>SLOGUS00033**C</t>
  </si>
  <si>
    <t>SMADIR00071**C</t>
  </si>
  <si>
    <t>SOTTSR00002**C</t>
  </si>
  <si>
    <t>SASDUS00250**C</t>
  </si>
  <si>
    <t>SRICSR00013**C</t>
  </si>
  <si>
    <t>Int/Rur; 3-leg signalized</t>
  </si>
  <si>
    <t>SWAYSR00585**C</t>
  </si>
  <si>
    <t>SMAHSR00164**C</t>
  </si>
  <si>
    <t>SGEASR00087**C</t>
  </si>
  <si>
    <t>Int/Rur; 3-leg minor-rd STOP</t>
  </si>
  <si>
    <t>SLICSR00310**C</t>
  </si>
  <si>
    <t>SCLESR00222**C</t>
  </si>
  <si>
    <t>SPICIR00071**C</t>
  </si>
  <si>
    <t>SFULIR00080*KC</t>
  </si>
  <si>
    <t>SSTASR00183**C</t>
  </si>
  <si>
    <t>SPORSR00303**C</t>
  </si>
  <si>
    <t>SBUTUS00027**C</t>
  </si>
  <si>
    <t>SWYAUS00023**C</t>
  </si>
  <si>
    <t>WYA</t>
  </si>
  <si>
    <t>SMAHSR00014**C</t>
  </si>
  <si>
    <t>SMRWSR00061**C</t>
  </si>
  <si>
    <t>STUSSR00212**C</t>
  </si>
  <si>
    <t>SBELSR00331**C</t>
  </si>
  <si>
    <t>SBELSR00147**C</t>
  </si>
  <si>
    <t>SLAWSR00093**C</t>
  </si>
  <si>
    <t>SWOOSR00199**C</t>
  </si>
  <si>
    <t>Int/Rur; 4-leg minor-rd STOP</t>
  </si>
  <si>
    <t>SBROSR00125**C</t>
  </si>
  <si>
    <t>SADASR00041**C</t>
  </si>
  <si>
    <t>ADA</t>
  </si>
  <si>
    <t>SADASR00247**C</t>
  </si>
  <si>
    <t>SMADSR00161**C</t>
  </si>
  <si>
    <t>SDEFSR00002**C</t>
  </si>
  <si>
    <t>SADASR00125**C</t>
  </si>
  <si>
    <t>SATBSR00045**C</t>
  </si>
  <si>
    <t>SCLIUS00068**C</t>
  </si>
  <si>
    <t>SBROSR00032**C</t>
  </si>
  <si>
    <t>SCOLSR00165**C</t>
  </si>
  <si>
    <t>SSANSR00019**C</t>
  </si>
  <si>
    <t>SMEDSR00083**C</t>
  </si>
  <si>
    <t>SHOLSR00083**C</t>
  </si>
  <si>
    <t>SBELSR00149**C</t>
  </si>
  <si>
    <t>SLAWSR00141**C</t>
  </si>
  <si>
    <t>SCOLSR00045**C</t>
  </si>
  <si>
    <t>SGEASR00528**C</t>
  </si>
  <si>
    <t>SRICSR00097**C</t>
  </si>
  <si>
    <t>SPIKSR00032**C</t>
  </si>
  <si>
    <t>SOTTSR00019**C</t>
  </si>
  <si>
    <t>SHURUS00020**C</t>
  </si>
  <si>
    <t>SSCISR00104**C</t>
  </si>
  <si>
    <t>SPERSR00013**C</t>
  </si>
  <si>
    <t>SMADSR00056**C</t>
  </si>
  <si>
    <t>SPICUS00062**C</t>
  </si>
  <si>
    <t>SDELSR00004**C</t>
  </si>
  <si>
    <t>SCLISR00073**C</t>
  </si>
  <si>
    <t>SGEASR00608**C</t>
  </si>
  <si>
    <t>SUNIUS00042**C</t>
  </si>
  <si>
    <t>SHOLSR00039**C</t>
  </si>
  <si>
    <t>SWOOUS00006**C</t>
  </si>
  <si>
    <t>SHASSR00009**C</t>
  </si>
  <si>
    <t>HAS</t>
  </si>
  <si>
    <t>SCLESR00133**C</t>
  </si>
  <si>
    <t>SATBUS00322**C</t>
  </si>
  <si>
    <t>SPREUS00040**C</t>
  </si>
  <si>
    <t>SMRWSR00095**C</t>
  </si>
  <si>
    <t>SMARSR00098**C</t>
  </si>
  <si>
    <t>SCARSR00043**C</t>
  </si>
  <si>
    <t>CAR</t>
  </si>
  <si>
    <t>SWILUS00020*AC</t>
  </si>
  <si>
    <t>SGEASR00166**C</t>
  </si>
  <si>
    <t>SDELSR00061**C</t>
  </si>
  <si>
    <t>SDARUS00036**C</t>
  </si>
  <si>
    <t>SFULSR00066**C</t>
  </si>
  <si>
    <t>District</t>
  </si>
  <si>
    <t/>
  </si>
  <si>
    <t>Study Location Name</t>
  </si>
  <si>
    <t>Int/Rur; 4-leg all-way STOP</t>
  </si>
  <si>
    <t>Location</t>
  </si>
  <si>
    <t>Length</t>
  </si>
  <si>
    <t>Fatal &amp; Serious Injury Crashes</t>
  </si>
  <si>
    <t>Fatal &amp; All Injury Crashes</t>
  </si>
  <si>
    <t>Location Information</t>
  </si>
  <si>
    <t>All Crashes</t>
  </si>
  <si>
    <t>Rank</t>
  </si>
  <si>
    <t>Site Type</t>
  </si>
  <si>
    <t>Average Observed Crashes</t>
  </si>
  <si>
    <t>Predicted Crashes</t>
  </si>
  <si>
    <t>Expected Crashes</t>
  </si>
  <si>
    <t>Expected Excess Crashes</t>
  </si>
  <si>
    <t>NLF ID</t>
  </si>
  <si>
    <t>Begin Logpoint</t>
  </si>
  <si>
    <t>End Logpoint</t>
  </si>
  <si>
    <t>Intersection Name</t>
  </si>
  <si>
    <t>Location Information (Continued)</t>
  </si>
  <si>
    <t>SUM-IR-80K</t>
  </si>
  <si>
    <t>IR00080K</t>
  </si>
  <si>
    <t>WOO-IR-80K</t>
  </si>
  <si>
    <t>MAH-IR-80K</t>
  </si>
  <si>
    <t>SAN-IR-80K</t>
  </si>
  <si>
    <t>WIL-IR-80K</t>
  </si>
  <si>
    <t>ERI-IR-80K</t>
  </si>
  <si>
    <t>POR-IR-80K</t>
  </si>
  <si>
    <t>MAH-IR-76K</t>
  </si>
  <si>
    <t>IR00076K</t>
  </si>
  <si>
    <t>TRU-IR-80K</t>
  </si>
  <si>
    <t>LOR-IR-80K</t>
  </si>
  <si>
    <t>FUL-IR-80K</t>
  </si>
  <si>
    <t>DEL-IR-71R</t>
  </si>
  <si>
    <t>IR00071R</t>
  </si>
  <si>
    <t>CLA-IR-70R</t>
  </si>
  <si>
    <t>IR00070R</t>
  </si>
  <si>
    <t>MED-IR-71R</t>
  </si>
  <si>
    <t>ATB-IR-90R</t>
  </si>
  <si>
    <t>IR00090R</t>
  </si>
  <si>
    <t>SR00002R</t>
  </si>
  <si>
    <t>WOO-IR-75R</t>
  </si>
  <si>
    <t>IR00075R</t>
  </si>
  <si>
    <t>MED-IR-76R</t>
  </si>
  <si>
    <t>IR00076R</t>
  </si>
  <si>
    <t>US00068R</t>
  </si>
  <si>
    <t>MUS-IR-70R</t>
  </si>
  <si>
    <t>LIC-IR-70R</t>
  </si>
  <si>
    <t>ALL-IR-75R</t>
  </si>
  <si>
    <t>RIC-IR-71R</t>
  </si>
  <si>
    <t>LAK-IR-90R</t>
  </si>
  <si>
    <t>WAR-IR-71R</t>
  </si>
  <si>
    <t>TUS-IR-77R</t>
  </si>
  <si>
    <t>IR00077R</t>
  </si>
  <si>
    <t>SUM-IR-271R</t>
  </si>
  <si>
    <t>IR00271R</t>
  </si>
  <si>
    <t>HAM-IR-275R</t>
  </si>
  <si>
    <t>IR00275R</t>
  </si>
  <si>
    <t>GUE-IR-70R</t>
  </si>
  <si>
    <t>MRW-IR-71R</t>
  </si>
  <si>
    <t>HAM-US-27R</t>
  </si>
  <si>
    <t>US00027R</t>
  </si>
  <si>
    <t>US00035R</t>
  </si>
  <si>
    <t>MAH-IR-76R</t>
  </si>
  <si>
    <t>HAN-IR-75R</t>
  </si>
  <si>
    <t>AUG-IR-75R</t>
  </si>
  <si>
    <t>WOO-IR-280R</t>
  </si>
  <si>
    <t>IR00280R</t>
  </si>
  <si>
    <t>SR00011R</t>
  </si>
  <si>
    <t>UNI-US-33R</t>
  </si>
  <si>
    <t>US00033R</t>
  </si>
  <si>
    <t>FAY-IR-71R</t>
  </si>
  <si>
    <t>MAD-IR-70R</t>
  </si>
  <si>
    <t>POR-IR-76R</t>
  </si>
  <si>
    <t>LOR-US-20R</t>
  </si>
  <si>
    <t>US00020R</t>
  </si>
  <si>
    <t>ASD-IR-71R</t>
  </si>
  <si>
    <t>STA-IR-77R</t>
  </si>
  <si>
    <t>US00006R</t>
  </si>
  <si>
    <t>IR00080R</t>
  </si>
  <si>
    <t>BEL-IR-70R</t>
  </si>
  <si>
    <t>WYA-US-23R</t>
  </si>
  <si>
    <t>US00023R</t>
  </si>
  <si>
    <t>PRE-IR-70R</t>
  </si>
  <si>
    <t>LOG-US-33R</t>
  </si>
  <si>
    <t>BEL-SR-7R</t>
  </si>
  <si>
    <t>SR00007R</t>
  </si>
  <si>
    <t>WAY-US-30R</t>
  </si>
  <si>
    <t>US00030R</t>
  </si>
  <si>
    <t>CLA-SR-4R</t>
  </si>
  <si>
    <t>SR00004R</t>
  </si>
  <si>
    <t>FRA-IR-71R</t>
  </si>
  <si>
    <t>LIC-SR-16R</t>
  </si>
  <si>
    <t>SR00016R</t>
  </si>
  <si>
    <t>MAD-IR-71R</t>
  </si>
  <si>
    <t>MAH-IR-80R</t>
  </si>
  <si>
    <t>CLA-IR-675R</t>
  </si>
  <si>
    <t>IR00675R</t>
  </si>
  <si>
    <t>TRU-SR-82R</t>
  </si>
  <si>
    <t>SR00082R</t>
  </si>
  <si>
    <t>SHE-IR-75R</t>
  </si>
  <si>
    <t>CLE-SR-32R</t>
  </si>
  <si>
    <t>SR00032R</t>
  </si>
  <si>
    <t>MAR-US-23R</t>
  </si>
  <si>
    <t>CLI-IR-71R</t>
  </si>
  <si>
    <t>PIC-IR-71R</t>
  </si>
  <si>
    <t>ATB-SR-11R</t>
  </si>
  <si>
    <t>OTT-SR-2R</t>
  </si>
  <si>
    <t>US00052R</t>
  </si>
  <si>
    <t>FAI-US-33R</t>
  </si>
  <si>
    <t>STA-US-30R</t>
  </si>
  <si>
    <t>SR00161R</t>
  </si>
  <si>
    <t>HOC-US-33R</t>
  </si>
  <si>
    <t>WOO-US-20R</t>
  </si>
  <si>
    <t>GEA-US-422R</t>
  </si>
  <si>
    <t>US00422R</t>
  </si>
  <si>
    <t>SR00015R</t>
  </si>
  <si>
    <t>CLA-SR-72R</t>
  </si>
  <si>
    <t>SR00072R</t>
  </si>
  <si>
    <t>JAC-US-35R</t>
  </si>
  <si>
    <t>US00050R</t>
  </si>
  <si>
    <t>MED-US-42R</t>
  </si>
  <si>
    <t>US00042R</t>
  </si>
  <si>
    <t>WAR-SR-48R</t>
  </si>
  <si>
    <t>SR00048R</t>
  </si>
  <si>
    <t>SR00037R</t>
  </si>
  <si>
    <t>GRE-US-35R</t>
  </si>
  <si>
    <t>ROS-US-23R</t>
  </si>
  <si>
    <t>MOT-IR-70R</t>
  </si>
  <si>
    <t>SR00013R</t>
  </si>
  <si>
    <t>US00022R</t>
  </si>
  <si>
    <t>POR-SR-44R</t>
  </si>
  <si>
    <t>SR00044R</t>
  </si>
  <si>
    <t>US00036R</t>
  </si>
  <si>
    <t>STA-SR-21R</t>
  </si>
  <si>
    <t>SR00021R</t>
  </si>
  <si>
    <t>POR-SR-14R</t>
  </si>
  <si>
    <t>SR00014R</t>
  </si>
  <si>
    <t>SR00029R</t>
  </si>
  <si>
    <t>SAN-US-20R</t>
  </si>
  <si>
    <t>UNI-US-42R</t>
  </si>
  <si>
    <t>LAW-US-52R</t>
  </si>
  <si>
    <t>US00250R</t>
  </si>
  <si>
    <t>US00040R</t>
  </si>
  <si>
    <t>WAR-SR-123R</t>
  </si>
  <si>
    <t>SR00123R</t>
  </si>
  <si>
    <t>SR00104R</t>
  </si>
  <si>
    <t>US00024R</t>
  </si>
  <si>
    <t>CLE-SR-125R</t>
  </si>
  <si>
    <t>SR00125R</t>
  </si>
  <si>
    <t>BEL-SR-147R</t>
  </si>
  <si>
    <t>SR00147R</t>
  </si>
  <si>
    <t>GEA-SR-166R</t>
  </si>
  <si>
    <t>SR00166R</t>
  </si>
  <si>
    <t>HOL-SR-39R</t>
  </si>
  <si>
    <t>SR00039R</t>
  </si>
  <si>
    <t>US00127R</t>
  </si>
  <si>
    <t>MED-SR-94R</t>
  </si>
  <si>
    <t>SR00094R</t>
  </si>
  <si>
    <t>ADA-SR-41R</t>
  </si>
  <si>
    <t>SR00041R</t>
  </si>
  <si>
    <t>FUL-SR-66R</t>
  </si>
  <si>
    <t>SR00066R</t>
  </si>
  <si>
    <t>POR-SR-43R</t>
  </si>
  <si>
    <t>SR00043R</t>
  </si>
  <si>
    <t>DEL-SR-61R</t>
  </si>
  <si>
    <t>SR00061R</t>
  </si>
  <si>
    <t>US00020A</t>
  </si>
  <si>
    <t>FAI-SR-158R</t>
  </si>
  <si>
    <t>SR00158R</t>
  </si>
  <si>
    <t>ADA-SR-125R</t>
  </si>
  <si>
    <t>SR00003R</t>
  </si>
  <si>
    <t>SR00201R</t>
  </si>
  <si>
    <t>ALL-SR-309R</t>
  </si>
  <si>
    <t>SR00309R</t>
  </si>
  <si>
    <t>TRU-SR-193R</t>
  </si>
  <si>
    <t>SR00193R</t>
  </si>
  <si>
    <t>BRO-SR-125R</t>
  </si>
  <si>
    <t>BUT-SR-122R</t>
  </si>
  <si>
    <t>SR00122R</t>
  </si>
  <si>
    <t>WAR-SR-741R</t>
  </si>
  <si>
    <t>SR00741R</t>
  </si>
  <si>
    <t>SUM-SR-303R</t>
  </si>
  <si>
    <t>SR00303R</t>
  </si>
  <si>
    <t>GEA-SR-528R</t>
  </si>
  <si>
    <t>SR00528R</t>
  </si>
  <si>
    <t>SR00132R</t>
  </si>
  <si>
    <t>BUT-US-127R</t>
  </si>
  <si>
    <t>GEA-SR-87R</t>
  </si>
  <si>
    <t>SR00087R</t>
  </si>
  <si>
    <t>CAR-SR-43R</t>
  </si>
  <si>
    <t>WOO-SR-64R</t>
  </si>
  <si>
    <t>SR00064R</t>
  </si>
  <si>
    <t>MRW-SR-61R</t>
  </si>
  <si>
    <t>SR00045R</t>
  </si>
  <si>
    <t>ATB-SR-45R</t>
  </si>
  <si>
    <t>MAH-SR-164R</t>
  </si>
  <si>
    <t>SR00164R</t>
  </si>
  <si>
    <t>CRA-SR-598R</t>
  </si>
  <si>
    <t>SR00598R</t>
  </si>
  <si>
    <t>STA-SR-93R</t>
  </si>
  <si>
    <t>SR00093R</t>
  </si>
  <si>
    <t>BUT-SR-73R</t>
  </si>
  <si>
    <t>SR00073R</t>
  </si>
  <si>
    <t>WAR-SR-122R</t>
  </si>
  <si>
    <t>STA-SR-43R</t>
  </si>
  <si>
    <t>PRE-US-127R</t>
  </si>
  <si>
    <t>MAR-SR-423R</t>
  </si>
  <si>
    <t>SR00423R</t>
  </si>
  <si>
    <t>GEA-US-322R</t>
  </si>
  <si>
    <t>US00322R</t>
  </si>
  <si>
    <t>MED-SR-83R</t>
  </si>
  <si>
    <t>SR00083R</t>
  </si>
  <si>
    <t>TUS-SR-212R</t>
  </si>
  <si>
    <t>SR00212R</t>
  </si>
  <si>
    <t>DEL-SR-315R</t>
  </si>
  <si>
    <t>SR00315R</t>
  </si>
  <si>
    <t>LOR-SR-58R</t>
  </si>
  <si>
    <t>SR00058R</t>
  </si>
  <si>
    <t>STA-SR-183R</t>
  </si>
  <si>
    <t>SR00183R</t>
  </si>
  <si>
    <t>MED-SR-57R</t>
  </si>
  <si>
    <t>SR00057R</t>
  </si>
  <si>
    <t>WIL-US-20A</t>
  </si>
  <si>
    <t>GEA-SR-608R</t>
  </si>
  <si>
    <t>SR00608R</t>
  </si>
  <si>
    <t>TUS-SR-39R</t>
  </si>
  <si>
    <t>SR00060R</t>
  </si>
  <si>
    <t>MRW-SR-95R</t>
  </si>
  <si>
    <t>SR00095R</t>
  </si>
  <si>
    <t>ATB-US-322R</t>
  </si>
  <si>
    <t>WOO-SR-199R</t>
  </si>
  <si>
    <t>SR00199R</t>
  </si>
  <si>
    <t>OTT-SR-19R</t>
  </si>
  <si>
    <t>SR00019R</t>
  </si>
  <si>
    <t>STA-SR-619R</t>
  </si>
  <si>
    <t>SR00619R</t>
  </si>
  <si>
    <t>COL-SR-45R</t>
  </si>
  <si>
    <t>SR00018R</t>
  </si>
  <si>
    <t>MED-SR-18R</t>
  </si>
  <si>
    <t>SR00225R</t>
  </si>
  <si>
    <t>MAH-SR-46R</t>
  </si>
  <si>
    <t>SR00046R</t>
  </si>
  <si>
    <t>MED-SR-3R</t>
  </si>
  <si>
    <t>CLE-SR-133R</t>
  </si>
  <si>
    <t>SR00133R</t>
  </si>
  <si>
    <t>ALL-SR-81R</t>
  </si>
  <si>
    <t>SR00081R</t>
  </si>
  <si>
    <t>LOR-SR-57R</t>
  </si>
  <si>
    <t>WAY-SR-585R</t>
  </si>
  <si>
    <t>SR00585R</t>
  </si>
  <si>
    <t>WAY-SR-83R</t>
  </si>
  <si>
    <t>SR00086R</t>
  </si>
  <si>
    <t>SR00097R</t>
  </si>
  <si>
    <t>LAW-SR-141R</t>
  </si>
  <si>
    <t>SR00141R</t>
  </si>
  <si>
    <t>CLE-SR-131R</t>
  </si>
  <si>
    <t>SR00131R</t>
  </si>
  <si>
    <t>SR00128R</t>
  </si>
  <si>
    <t>SR00177R</t>
  </si>
  <si>
    <t>CLI-SR-73R</t>
  </si>
  <si>
    <t>SR00028R</t>
  </si>
  <si>
    <t>SR00159R</t>
  </si>
  <si>
    <t>SR00165R</t>
  </si>
  <si>
    <t>LAK-SR-86R</t>
  </si>
  <si>
    <t>ROS-SR-159R</t>
  </si>
  <si>
    <t>VAN-US-127R</t>
  </si>
  <si>
    <t>SR00053R</t>
  </si>
  <si>
    <t>RIC-SR-97R</t>
  </si>
  <si>
    <t>POR-SR-303R</t>
  </si>
  <si>
    <t>WOO-SR-25R</t>
  </si>
  <si>
    <t>SR00025R</t>
  </si>
  <si>
    <t>CLE-SR-222R</t>
  </si>
  <si>
    <t>SR00222R</t>
  </si>
  <si>
    <t>WAR-SR-73R</t>
  </si>
  <si>
    <t>SAN-SR-19R</t>
  </si>
  <si>
    <t>FAI-SR-204R</t>
  </si>
  <si>
    <t>SR00204R</t>
  </si>
  <si>
    <t>PER-SR-345R</t>
  </si>
  <si>
    <t>SR00345R</t>
  </si>
  <si>
    <t>SR00241R</t>
  </si>
  <si>
    <t>GAL-SR-160R</t>
  </si>
  <si>
    <t>SR00160R</t>
  </si>
  <si>
    <t>MUS-SR-146R</t>
  </si>
  <si>
    <t>SR00146R</t>
  </si>
  <si>
    <t>LIC-SR-79R</t>
  </si>
  <si>
    <t>SR00079R</t>
  </si>
  <si>
    <t>ERI-SR-101R</t>
  </si>
  <si>
    <t>SR00101R</t>
  </si>
  <si>
    <t>SR00012R</t>
  </si>
  <si>
    <t>HOL-SR-83R</t>
  </si>
  <si>
    <t>SR00117R</t>
  </si>
  <si>
    <t>SR00725R</t>
  </si>
  <si>
    <t>MAD-SR-56R</t>
  </si>
  <si>
    <t>SR00056R</t>
  </si>
  <si>
    <t>CLA-SR-41R</t>
  </si>
  <si>
    <t>SR00047R</t>
  </si>
  <si>
    <t>RIC-SR-39R</t>
  </si>
  <si>
    <t>MUS-SR-60R</t>
  </si>
  <si>
    <t>CLE-SR-28R</t>
  </si>
  <si>
    <t>SR00084R</t>
  </si>
  <si>
    <t>MIA-SR-41R</t>
  </si>
  <si>
    <t>TRU-SR-46R</t>
  </si>
  <si>
    <t>SR00051R</t>
  </si>
  <si>
    <t>CLE-SR-132R</t>
  </si>
  <si>
    <t>LOR-SR-83R</t>
  </si>
  <si>
    <t>COL-SR-165R</t>
  </si>
  <si>
    <t>LIC-SR-310R</t>
  </si>
  <si>
    <t>SR00310R</t>
  </si>
  <si>
    <t>ADA-SR-247R</t>
  </si>
  <si>
    <t>SR00247R</t>
  </si>
  <si>
    <t>BEL-SR-331R</t>
  </si>
  <si>
    <t>SR00331R</t>
  </si>
  <si>
    <t>SR00065R</t>
  </si>
  <si>
    <t>SR00170R</t>
  </si>
  <si>
    <t>MAR-SR-95R</t>
  </si>
  <si>
    <t>SR00009R</t>
  </si>
  <si>
    <t>SR00162R</t>
  </si>
  <si>
    <t>BUT-SR-129R</t>
  </si>
  <si>
    <t>SR00129R</t>
  </si>
  <si>
    <t>ALL-SR-117R</t>
  </si>
  <si>
    <t>MED-SR-303R</t>
  </si>
  <si>
    <t>BUT-SR-177R</t>
  </si>
  <si>
    <t>SHE-SR-47R</t>
  </si>
  <si>
    <t>JAC-SR-93R</t>
  </si>
  <si>
    <t>WAS-SR-60R</t>
  </si>
  <si>
    <t>BEL-SR-149R</t>
  </si>
  <si>
    <t>SR00149R</t>
  </si>
  <si>
    <t>JEF-SR-43R</t>
  </si>
  <si>
    <t>TRU-SR-45R</t>
  </si>
  <si>
    <t>LAW-SR-93R</t>
  </si>
  <si>
    <t>SCI-SR-140R</t>
  </si>
  <si>
    <t>SR00140R</t>
  </si>
  <si>
    <t>LAK-SR-84R</t>
  </si>
  <si>
    <t>SR00172R</t>
  </si>
  <si>
    <t>BUT-SR-128R</t>
  </si>
  <si>
    <t>SR00098R</t>
  </si>
  <si>
    <t>SR00550R</t>
  </si>
  <si>
    <t>MAR-SR-98R</t>
  </si>
  <si>
    <t>MOT-SR-725R</t>
  </si>
  <si>
    <t>HAS-SR-9R</t>
  </si>
  <si>
    <t>STA-SR-172R</t>
  </si>
  <si>
    <t>SR00120R</t>
  </si>
  <si>
    <t>RIC-SR-309R</t>
  </si>
  <si>
    <t>SR00202R</t>
  </si>
  <si>
    <t>SR00126R</t>
  </si>
  <si>
    <t>SR00252R</t>
  </si>
  <si>
    <t>PIC-US-23R</t>
  </si>
  <si>
    <t>LIC-US-62R</t>
  </si>
  <si>
    <t>US00062R</t>
  </si>
  <si>
    <t>MAD-US-42R</t>
  </si>
  <si>
    <t>TRU-US-422R</t>
  </si>
  <si>
    <t>LIC-US-40R</t>
  </si>
  <si>
    <t>PIC-US-62R</t>
  </si>
  <si>
    <t>HAM-US-50R</t>
  </si>
  <si>
    <t>WAR-US-42R</t>
  </si>
  <si>
    <t>SCI-SR-104R</t>
  </si>
  <si>
    <t>BRO-SR-32R</t>
  </si>
  <si>
    <t>FAI-US-22R</t>
  </si>
  <si>
    <t>ATB-US-20R</t>
  </si>
  <si>
    <t>FAI-SR-37R</t>
  </si>
  <si>
    <t>PIK-SR-32R</t>
  </si>
  <si>
    <t>WAR-US-22R</t>
  </si>
  <si>
    <t>SCI-US-23R</t>
  </si>
  <si>
    <t>GRE-US-68R</t>
  </si>
  <si>
    <t>CLE-US-50R</t>
  </si>
  <si>
    <t>HOL-US-62R</t>
  </si>
  <si>
    <t>LIC-SR-13R</t>
  </si>
  <si>
    <t>LUC-SR-2R</t>
  </si>
  <si>
    <t>LOG-US-68R</t>
  </si>
  <si>
    <t>MAH-SR-7R</t>
  </si>
  <si>
    <t>PER-SR-13R</t>
  </si>
  <si>
    <t>MIA-US-36R</t>
  </si>
  <si>
    <t>HUR-US-20R</t>
  </si>
  <si>
    <t>DAR-US-36R</t>
  </si>
  <si>
    <t>BEL-US-40R</t>
  </si>
  <si>
    <t>POR-SR-82R</t>
  </si>
  <si>
    <t>US00224R</t>
  </si>
  <si>
    <t>GEA-US-6R</t>
  </si>
  <si>
    <t>KNO-US-36R</t>
  </si>
  <si>
    <t>RIC-SR-13R</t>
  </si>
  <si>
    <t>WOO-US-6R</t>
  </si>
  <si>
    <t>CLA-US-40R</t>
  </si>
  <si>
    <t>BRO-US-68R</t>
  </si>
  <si>
    <t>CLI-US-68R</t>
  </si>
  <si>
    <t>POR-US-224R</t>
  </si>
  <si>
    <t>FUL-SR-2R</t>
  </si>
  <si>
    <t>DEL-US-36R</t>
  </si>
  <si>
    <t>GEA-SR-44R</t>
  </si>
  <si>
    <t>STA-US-62R</t>
  </si>
  <si>
    <t>FRA-US-62R</t>
  </si>
  <si>
    <t>HAN-US-224R</t>
  </si>
  <si>
    <t>DEF-SR-2R</t>
  </si>
  <si>
    <t>MAH-SR-14R</t>
  </si>
  <si>
    <t>ERI-US-250R</t>
  </si>
  <si>
    <t>BUT-US-27R</t>
  </si>
  <si>
    <t>ROS-US-50R</t>
  </si>
  <si>
    <t>ASD-US-250R</t>
  </si>
  <si>
    <t>WAS-SR-7R</t>
  </si>
  <si>
    <t>DEL-US-23R</t>
  </si>
  <si>
    <t>LUC-US-24R</t>
  </si>
  <si>
    <t>PRE-US-40R</t>
  </si>
  <si>
    <t>GAL-SR-7R</t>
  </si>
  <si>
    <t>MAH-US-224R</t>
  </si>
  <si>
    <t>ERI-US-6R</t>
  </si>
  <si>
    <t>DEL-SR-4R</t>
  </si>
  <si>
    <t>MOT-US-35R</t>
  </si>
  <si>
    <t>ERI-SR-4R</t>
  </si>
  <si>
    <t>LUC-US-20R</t>
  </si>
  <si>
    <t>BUT-SR-4R</t>
  </si>
  <si>
    <t>HUR-US-250R</t>
  </si>
  <si>
    <t>PER-SR-669R</t>
  </si>
  <si>
    <t>SR00669R</t>
  </si>
  <si>
    <t>HAM-SR-264R</t>
  </si>
  <si>
    <t>SR00264R</t>
  </si>
  <si>
    <t>WAR-SR-63R</t>
  </si>
  <si>
    <t>SR00063R</t>
  </si>
  <si>
    <t>SR00256R</t>
  </si>
  <si>
    <t>STA-SR-241R</t>
  </si>
  <si>
    <t>SR00176R</t>
  </si>
  <si>
    <t>MAD-SR-161R</t>
  </si>
  <si>
    <t>SUM-SR-82R</t>
  </si>
  <si>
    <t>LUC-US-20A</t>
  </si>
  <si>
    <t>RIC-SR-430R</t>
  </si>
  <si>
    <t>SR00430R</t>
  </si>
  <si>
    <t>RIC-US-42R</t>
  </si>
  <si>
    <t>LUC-IR-75R</t>
  </si>
  <si>
    <t>FRA-IR-70R</t>
  </si>
  <si>
    <t>HAM-IR-71R</t>
  </si>
  <si>
    <t>CUY-IR-90R</t>
  </si>
  <si>
    <t>HAM-IR-75R</t>
  </si>
  <si>
    <t>CUY-IR-71R</t>
  </si>
  <si>
    <t>FRA-US-33R</t>
  </si>
  <si>
    <t>CUY-IR-271R</t>
  </si>
  <si>
    <t>CUY-IR-77R</t>
  </si>
  <si>
    <t>CUY-US-422R</t>
  </si>
  <si>
    <t>FRA-IR-270R</t>
  </si>
  <si>
    <t>IR00270R</t>
  </si>
  <si>
    <t>HAM-IR-471R</t>
  </si>
  <si>
    <t>IR00471R</t>
  </si>
  <si>
    <t>HAM-IR-74R</t>
  </si>
  <si>
    <t>IR00074R</t>
  </si>
  <si>
    <t>CUY-IR-480R</t>
  </si>
  <si>
    <t>IR00480R</t>
  </si>
  <si>
    <t>SUM-SR-8R</t>
  </si>
  <si>
    <t>SR00008R</t>
  </si>
  <si>
    <t>LUC-IR-475R</t>
  </si>
  <si>
    <t>IR00475R</t>
  </si>
  <si>
    <t>SUM-IR-76R</t>
  </si>
  <si>
    <t>SUM-IR-77R</t>
  </si>
  <si>
    <t>MOT-IR-75R</t>
  </si>
  <si>
    <t>BUT-IR-75R</t>
  </si>
  <si>
    <t>FRA-SR-161R</t>
  </si>
  <si>
    <t>FRA-SR-104R</t>
  </si>
  <si>
    <t>FRA-SR-16R</t>
  </si>
  <si>
    <t>SUM-US-224R</t>
  </si>
  <si>
    <t>FRA-US-40R</t>
  </si>
  <si>
    <t>HAM-US-22R</t>
  </si>
  <si>
    <t>HAM-SR-32R</t>
  </si>
  <si>
    <t>CUY-US-6R</t>
  </si>
  <si>
    <t>LAK-SR-44R</t>
  </si>
  <si>
    <t>FRA-US-23R</t>
  </si>
  <si>
    <t>HAM-US-42R</t>
  </si>
  <si>
    <t>FRA-IR-670R</t>
  </si>
  <si>
    <t>IR00670R</t>
  </si>
  <si>
    <t>HAM-SR-126R</t>
  </si>
  <si>
    <t>FRA-SR-315R</t>
  </si>
  <si>
    <t>HAM-SR-562R</t>
  </si>
  <si>
    <t>SR00562R</t>
  </si>
  <si>
    <t>CUY-SR-176R</t>
  </si>
  <si>
    <t>FRA-SR-317R</t>
  </si>
  <si>
    <t>SR00317R</t>
  </si>
  <si>
    <t>SR00010R</t>
  </si>
  <si>
    <t>SUM-IR-277R</t>
  </si>
  <si>
    <t>IR00277R</t>
  </si>
  <si>
    <t>SUM-SR-18R</t>
  </si>
  <si>
    <t>SR00059R</t>
  </si>
  <si>
    <t>FRA-SR-3R</t>
  </si>
  <si>
    <t>HAM-US-127R</t>
  </si>
  <si>
    <t>CUY-SR-17R</t>
  </si>
  <si>
    <t>SR00017R</t>
  </si>
  <si>
    <t>CUY-SR-237R</t>
  </si>
  <si>
    <t>SR00237R</t>
  </si>
  <si>
    <t>BUT-SR-4B</t>
  </si>
  <si>
    <t>SR00004B</t>
  </si>
  <si>
    <t>LAK-SR-283R</t>
  </si>
  <si>
    <t>SR00283R</t>
  </si>
  <si>
    <t>CUY-SR-43R</t>
  </si>
  <si>
    <t>LUC-SR-51R</t>
  </si>
  <si>
    <t>SUM-SR-93R</t>
  </si>
  <si>
    <t>DEL-SR-750R</t>
  </si>
  <si>
    <t>SR00750R</t>
  </si>
  <si>
    <t>LUC-SR-246R</t>
  </si>
  <si>
    <t>SR00246R</t>
  </si>
  <si>
    <t>LUC-SR-184R</t>
  </si>
  <si>
    <t>SR00184R</t>
  </si>
  <si>
    <t>LUC-SR-120R</t>
  </si>
  <si>
    <t>CUY-SR-82R</t>
  </si>
  <si>
    <t>LUC-SR-25R</t>
  </si>
  <si>
    <t>SUM-SR-261R</t>
  </si>
  <si>
    <t>SR00261R</t>
  </si>
  <si>
    <t>HAM-SR-125R</t>
  </si>
  <si>
    <t>LAK-US-20R</t>
  </si>
  <si>
    <t>CUY-SR-10R</t>
  </si>
  <si>
    <t>CUY-US-322R</t>
  </si>
  <si>
    <t>MOT-SR-48R</t>
  </si>
  <si>
    <t>MOT-SR-741R</t>
  </si>
  <si>
    <t>LOR-SR-254R</t>
  </si>
  <si>
    <t>SR00254R</t>
  </si>
  <si>
    <t>CUY-US-42R</t>
  </si>
  <si>
    <t>BUT-SR-747R</t>
  </si>
  <si>
    <t>SR00747R</t>
  </si>
  <si>
    <t>CUY-SR-3R</t>
  </si>
  <si>
    <t>MOT-SR-835R</t>
  </si>
  <si>
    <t>SR00835R</t>
  </si>
  <si>
    <t>HAM-SR-4R</t>
  </si>
  <si>
    <t>MOT-SR-202R</t>
  </si>
  <si>
    <t>BUT-SR-63R</t>
  </si>
  <si>
    <t>CUY-SR-91R</t>
  </si>
  <si>
    <t>SR00091R</t>
  </si>
  <si>
    <t>LAK-SR-91R</t>
  </si>
  <si>
    <t>CUY-US-20R</t>
  </si>
  <si>
    <t>LUC-SR-65R</t>
  </si>
  <si>
    <t>FRA-US-23D</t>
  </si>
  <si>
    <t>US00023D</t>
  </si>
  <si>
    <t>SUM-SR-91R</t>
  </si>
  <si>
    <t>SUM-SR-261D</t>
  </si>
  <si>
    <t>SR00261D</t>
  </si>
  <si>
    <t>CUY-SR-252R</t>
  </si>
  <si>
    <t>SUM-SR-619R</t>
  </si>
  <si>
    <t>CUY-SR-14R</t>
  </si>
  <si>
    <t>LAK-SR-306R</t>
  </si>
  <si>
    <t>SR00306R</t>
  </si>
  <si>
    <t>MOT-SR-201R</t>
  </si>
  <si>
    <t>POR-SR-59R</t>
  </si>
  <si>
    <t>FRA-SR-256R</t>
  </si>
  <si>
    <t>CLA-US-40D</t>
  </si>
  <si>
    <t>US00040D</t>
  </si>
  <si>
    <t>STA-SR-687R</t>
  </si>
  <si>
    <t>SR00687R</t>
  </si>
  <si>
    <t>CUY-SR-87R</t>
  </si>
  <si>
    <t>CUY-SR-175R</t>
  </si>
  <si>
    <t>SR00175R</t>
  </si>
  <si>
    <t>LOR-SR-611R</t>
  </si>
  <si>
    <t>SR00611R</t>
  </si>
  <si>
    <t>LAK-SR-615R</t>
  </si>
  <si>
    <t>SR00615R</t>
  </si>
  <si>
    <t>CUY-SR-291R</t>
  </si>
  <si>
    <t>SR00291R</t>
  </si>
  <si>
    <t>Blat</t>
  </si>
  <si>
    <t>Blong</t>
  </si>
  <si>
    <t>Elat</t>
  </si>
  <si>
    <t>Elong</t>
  </si>
  <si>
    <t>Google Map</t>
  </si>
  <si>
    <t>Bing Map</t>
  </si>
  <si>
    <t>Crashes Per Mile Per Year</t>
  </si>
  <si>
    <t>Freeway/ 
Non-Freeway</t>
  </si>
  <si>
    <t>Crashes Per Year</t>
  </si>
  <si>
    <t>Worksheet/ 
Tab Link</t>
  </si>
  <si>
    <t>Full Name</t>
  </si>
  <si>
    <t>Description</t>
  </si>
  <si>
    <t>Background</t>
  </si>
  <si>
    <t>SafetyAnalyst Background Information</t>
  </si>
  <si>
    <t>Background information about SafetyAnalyst and the procedure for developing the Highway Safety Program Lists.</t>
  </si>
  <si>
    <t>Definitions</t>
  </si>
  <si>
    <t>Definitions of attributes contained in the safety lists.</t>
  </si>
  <si>
    <r>
      <rPr>
        <b/>
        <i/>
        <u/>
        <sz val="12"/>
        <rFont val="Arial"/>
        <family val="2"/>
      </rPr>
      <t xml:space="preserve">
Protection of Data from Discovery &amp; Admission into Evidence</t>
    </r>
    <r>
      <rPr>
        <i/>
        <sz val="12"/>
        <rFont val="Arial"/>
        <family val="2"/>
      </rPr>
      <t xml:space="preserve">
Section 148(g)(4) stipulates that data compiled or collected for the preparation of safety lists “…shall not be subject to discovery or admitted into evidence in a Federal or State court proceeding or considered for other purposes in an action for damages arising from any occurrence at a location identified or addressed in such reports…” This information is also protected by 23 USC 409 (discovery and admission as evidence of certain reports and surveys). 
</t>
    </r>
  </si>
  <si>
    <t>Attribute Definitions</t>
  </si>
  <si>
    <t>Attribute Name</t>
  </si>
  <si>
    <t>Attribute Description</t>
  </si>
  <si>
    <t xml:space="preserve">Rank </t>
  </si>
  <si>
    <t>Rank is based on the Excess value indicated in each list</t>
  </si>
  <si>
    <t>ODOT District of the crash location</t>
  </si>
  <si>
    <t>County of the crash location</t>
  </si>
  <si>
    <t>County - Route Type - Route Number of the crash location</t>
  </si>
  <si>
    <t>Segment or Intersection
-Intersection Site Type include at-grade intersections and grade-separated intersection (interchange)
-Intersection Site Types contain only intersection and intersection-related crashes as coded by the reporting officer. The remaining crashes are aggregated to segments.</t>
  </si>
  <si>
    <t>Site Subtype</t>
  </si>
  <si>
    <t>The location site subtype is based on the location of the route, number of lanes, speed of roadway, ADT, and number of traveled directions</t>
  </si>
  <si>
    <t>Freeway/Non-Freeway</t>
  </si>
  <si>
    <t>Indicates if the crash occurred on a freeway or non-freeway</t>
  </si>
  <si>
    <t>Route that the crash occurred on or major route at an intersection or interchange</t>
  </si>
  <si>
    <t>NLFID</t>
  </si>
  <si>
    <t>Route Identifier</t>
  </si>
  <si>
    <t>Begin County Log Number</t>
  </si>
  <si>
    <t>End County Log Number ("-" if intersection/interchange site type)</t>
  </si>
  <si>
    <t>Length of Location ("-" if intersection/interchange site type)</t>
  </si>
  <si>
    <t>Intersection name, if found</t>
  </si>
  <si>
    <t>Google Map*</t>
  </si>
  <si>
    <t>Location mapped in Google Maps</t>
  </si>
  <si>
    <t>Bing Maps*</t>
  </si>
  <si>
    <t>Study Location</t>
  </si>
  <si>
    <t>RuralInt</t>
  </si>
  <si>
    <t>RuralNonFwy</t>
  </si>
  <si>
    <t>RuralFwy</t>
  </si>
  <si>
    <t>UrbanInt</t>
  </si>
  <si>
    <t>UrbanNonFwy</t>
  </si>
  <si>
    <t>UrbanFwy</t>
  </si>
  <si>
    <t>The study location is based on overlapping SafetyAnalyst sliding window results and adjacent peak searching study locations.  Also, this attribute indicates if the location had been studied during a previous study year.</t>
  </si>
  <si>
    <t>*The route generated by mapping program may not be the location flagged due to geocoding. The shortest distance between "A" and "B" will be the peak searching window.</t>
  </si>
  <si>
    <t>These locations were selected because they have a higher-than-predicted crash frequency for this roadway type or interchange location.  Approximately, the Top 50 locations will be studied.  The remainder of the locations listed have a higher-than-predicted frequency of crashes and can be used as a reference.  Only crashes indicated on the OH-1 as being non-intersection crashes were included in this analysis.</t>
  </si>
  <si>
    <t>These locations were selected because they have a higher-than-predicted crash frequency for each intersection.  Approximately, the Top 50 locations will be studied.  The remainder of the locations listed have a higher-than-predicted frequency of crashes and can be used as a reference.</t>
  </si>
  <si>
    <t>These locations were selected because they have a higher-than-predicted crash frequency for this roadway type or interchange location.  Approximately, the Top 50 locations will be studied.  The remainder of the locations listed have a higher-than-predicted frequency of crashes and can be used as a reference.</t>
  </si>
  <si>
    <t>These locations were selected because they have a higher-than-predicted fatal and injury crash frequency for each intersection.  Approximately, the Top 50 locations will be studied.  The remainder of the locations listed have a higher-than-predicted frequency of crashes and can be used as a reference.</t>
  </si>
  <si>
    <t>These locations were selected because they have a higher-than-predicted fatal and injury crash frequency for this roadway type or interchange location.  Approximately, the Top 50 locations will be studied.  The remainder of the locations listed have a higher-than-predicted frequency of crashes and can be used as a reference.  Only crashes indicated on the OH-1 as being non-intersection crashes were included in this analysis.</t>
  </si>
  <si>
    <t>These locations were selected because they have a higher-than-predicted fatal and injury crash frequency for this roadway type or interchange location.  Approximately, the Top 50 locations will be studied.  The remainder of the locations listed have a higher-than-predicted frequency of crashes and can be used as a reference.</t>
  </si>
  <si>
    <t>Int/Urb; Greater Than 4 Legs</t>
  </si>
  <si>
    <t>Int/Urb; Traffic Circle/Roundabout</t>
  </si>
  <si>
    <t>SR00105R</t>
  </si>
  <si>
    <t>SR00257R</t>
  </si>
  <si>
    <t>SR00243R</t>
  </si>
  <si>
    <t>SR00568R</t>
  </si>
  <si>
    <t>SR00795R</t>
  </si>
  <si>
    <t>SR00682R</t>
  </si>
  <si>
    <t>SR00710R</t>
  </si>
  <si>
    <t>SR00026R</t>
  </si>
  <si>
    <t>OTT-IR-80K</t>
  </si>
  <si>
    <t>UNI-SR-161R</t>
  </si>
  <si>
    <t>OTT-SR-105R</t>
  </si>
  <si>
    <t>TUS-US-36R</t>
  </si>
  <si>
    <t>PRE-US-35R</t>
  </si>
  <si>
    <t>CAR-SR-39R</t>
  </si>
  <si>
    <t>WAY-SR-57R</t>
  </si>
  <si>
    <t>WAS-SR-550R</t>
  </si>
  <si>
    <t>KNO-SR-3R</t>
  </si>
  <si>
    <t>BRO-US-62R</t>
  </si>
  <si>
    <t>LAW-SR-243R</t>
  </si>
  <si>
    <t>CUY-SR-94R</t>
  </si>
  <si>
    <t>SUM-SR-162R</t>
  </si>
  <si>
    <t>HAN-SR-568R</t>
  </si>
  <si>
    <t>LOR-SR-82R</t>
  </si>
  <si>
    <t>FRA-SR-257R</t>
  </si>
  <si>
    <t>SUM-SR-585R</t>
  </si>
  <si>
    <t>MAH-SR-170R</t>
  </si>
  <si>
    <t>WOO-SR-795R</t>
  </si>
  <si>
    <t>ATH-SR-682R</t>
  </si>
  <si>
    <t>ATH-SR-56R</t>
  </si>
  <si>
    <t>FRA-SR-710R</t>
  </si>
  <si>
    <t>OTT-SR-53R</t>
  </si>
  <si>
    <t>LOG-SR-47R</t>
  </si>
  <si>
    <t>SOTTIR00080*KC</t>
  </si>
  <si>
    <t>SUNISR00161**C</t>
  </si>
  <si>
    <t>SOTTSR00105**C</t>
  </si>
  <si>
    <t>STUSUS00036**C</t>
  </si>
  <si>
    <t>SPREUS00035**C</t>
  </si>
  <si>
    <t>SCARSR00039**C</t>
  </si>
  <si>
    <t>SWAYSR00057**C</t>
  </si>
  <si>
    <t>SWASSR00550**C</t>
  </si>
  <si>
    <t>SKNOSR00003**C</t>
  </si>
  <si>
    <t>SBROUS00062**C</t>
  </si>
  <si>
    <t>SLAWSR00243**C</t>
  </si>
  <si>
    <t>SCUYSR00094**C</t>
  </si>
  <si>
    <t>SSUMSR00162**C</t>
  </si>
  <si>
    <t>SHANSR00568**C</t>
  </si>
  <si>
    <t>SLORSR00082**C</t>
  </si>
  <si>
    <t>SFRASR00257**C</t>
  </si>
  <si>
    <t>SSUMSR00585**C</t>
  </si>
  <si>
    <t>SMAHSR00170**C</t>
  </si>
  <si>
    <t>SWOOSR00795**C</t>
  </si>
  <si>
    <t>SATHSR00682**C</t>
  </si>
  <si>
    <t>SATHSR00056**C</t>
  </si>
  <si>
    <t>SFRASR00710**C</t>
  </si>
  <si>
    <t>SOTTSR00053**C</t>
  </si>
  <si>
    <t>SLOGSR00047**C</t>
  </si>
  <si>
    <t>Turnkpike Location</t>
  </si>
  <si>
    <t>SR-7R (Market St) at SR-164R (South Ave)</t>
  </si>
  <si>
    <t>US-40R at SR-320R</t>
  </si>
  <si>
    <t>SR-104R at SR-348R</t>
  </si>
  <si>
    <t>SR-199R (Mc Cutchenville Rd) at CR-103 (Roachton Rd)</t>
  </si>
  <si>
    <t>SR-43R (Canton Rd) at CR-81 (Coral Rd)</t>
  </si>
  <si>
    <t>US-22R at CR-30 (Delmont Rd)</t>
  </si>
  <si>
    <t>SR-166R (Rock Creek Rd) at SR-528R (Madison Rd)</t>
  </si>
  <si>
    <t>US-23R at SR-348R</t>
  </si>
  <si>
    <t>US-62R at CR-44 (Paris Ave)</t>
  </si>
  <si>
    <t>US-20R at SR-601R</t>
  </si>
  <si>
    <t>SR-43R (Canton Rd) at SR-171R (Waynesburg Rd)</t>
  </si>
  <si>
    <t>US-42R (Jefferson St) at CR-40 (Perry Pike)</t>
  </si>
  <si>
    <t>US-42R at SR-29R</t>
  </si>
  <si>
    <t>SR-32R (Appalachian Hwy) at SR-104R</t>
  </si>
  <si>
    <t>US-40R at SR-13R (Jacksontown Rd)</t>
  </si>
  <si>
    <t>US-40R at SR-37R (Lancaster Rd)</t>
  </si>
  <si>
    <t>SR-32R (Appalachian Hwy) at CR-101 (Eastwood Rd)</t>
  </si>
  <si>
    <t>US-35R (Dayton St) at SR-503R (Main St)</t>
  </si>
  <si>
    <t>US-322R (Mayfield Rd) at CR-4 (Auburn Rd)</t>
  </si>
  <si>
    <t>US-33R at CR-20 (Pickerington Rd)</t>
  </si>
  <si>
    <t>US-20R (Reynolds Rd) at SR-2R (Airport Hwy)</t>
  </si>
  <si>
    <t>SR-184R (Alexis Rd) at CR-500 (Lewis Ave)</t>
  </si>
  <si>
    <t>SR-175R (Richmond Rd) at CR-23 (Cedar Rd)</t>
  </si>
  <si>
    <t>US-322R (Mayfield Rd) at SR-175R (Richmond Rd)</t>
  </si>
  <si>
    <t>SR-2R (Navarre Ave) at CR-529 (Coy Rd)</t>
  </si>
  <si>
    <t>US-62R (Atlantic Blvd) at TR-186 (California Ave)</t>
  </si>
  <si>
    <t>SR-4B (Bypass) at CR-18 (Princeton Rd)</t>
  </si>
  <si>
    <t>SR-32R (Appalachian Hwy) at TR-119 (Bauer Rd)</t>
  </si>
  <si>
    <t>US-62R at TR-1728 (Rowland Ave)</t>
  </si>
  <si>
    <t>US-224R (Tiffin Ave) at CR-95 (Bright Rd)</t>
  </si>
  <si>
    <t>US-62R at CR-170 (Harmont Ave)</t>
  </si>
  <si>
    <t>US-22R at CR-15 (Columbia Rd)</t>
  </si>
  <si>
    <t>US-22R at SR-48R</t>
  </si>
  <si>
    <t>SR-57R (John F Kennedy Memori Pkwy) at CR-17 (Gulf Rd)</t>
  </si>
  <si>
    <t>SR-741R (Springboro Pike) at CR-150 (Lyons Rd)</t>
  </si>
  <si>
    <t>SR-17R (Brookpark Rd) at SR-252R (Great Northern Blvd)</t>
  </si>
  <si>
    <t>US-27R (Central Pkwy) at CR-719 (Liberty St)</t>
  </si>
  <si>
    <t>SR-176R (Broadview Rd) at CR-53 (Rockside Rd)</t>
  </si>
  <si>
    <t>SR-202R (Troy Pike) at CR-74 (Needmore Rd)</t>
  </si>
  <si>
    <t>SR-4B (Bypass) at CR-2821 (Symmes Rd)</t>
  </si>
  <si>
    <t>US-62R at TR-197 (Kirby Ave)</t>
  </si>
  <si>
    <t>SR-122R (Roosevelt Blvd) at MR-756 (Jackson Ln)</t>
  </si>
  <si>
    <t>SR-43R (Sunset Blvd) at CR-600 (Lovers Ln)</t>
  </si>
  <si>
    <t>SR-291R (Engle Rd) at CR-27 (Bagley Rd)</t>
  </si>
  <si>
    <t>US-24R (Telegraph Rd) at SR-184R (Alexis Rd)</t>
  </si>
  <si>
    <t>SR-261D (High St) at CR-703 (University Ave)</t>
  </si>
  <si>
    <t>US-62R at TR-209 (Maple Ave)</t>
  </si>
  <si>
    <t>SR-10R (Lorain Rd) at SR-252R (Columbia Rd)</t>
  </si>
  <si>
    <t>US-322R (Mayfield Rd) at CR-28 (Brainard Rd)</t>
  </si>
  <si>
    <t>SR-202R (Troy St) at CR-601 (Stanley Ave)</t>
  </si>
  <si>
    <t>SR-2R (Airport Hwy) at MR-1611A (Melvin Dr)</t>
  </si>
  <si>
    <t>US-22R at TR-152 (Hopkins Rd)</t>
  </si>
  <si>
    <t>SR-84R (Johnnycake Ridge Rd) at SR-615R (Center St)</t>
  </si>
  <si>
    <t>US-24R (Fearing Blvd) at CR-30 (Hill Ave)</t>
  </si>
  <si>
    <t>SR-201R (Brandt Pike) at CR-74 (Harshman Rd)</t>
  </si>
  <si>
    <t>US-35R at TR-48 (Factory Rd)</t>
  </si>
  <si>
    <t>SR-105R (Water St) at MR-134 (N Church St)</t>
  </si>
  <si>
    <t>US-68R (Xenia Ave) at MR-1913 (Corry St)</t>
  </si>
  <si>
    <t>SR-3R (Westerville Rd) at CR-17 (Morse Rd)</t>
  </si>
  <si>
    <t>SR-3R (Westerville Rd) at CR-171 (Innis Rd)</t>
  </si>
  <si>
    <t>SR-16R (E Broad St) at CR-611 (Rosehill Rd)</t>
  </si>
  <si>
    <t>SR-51R (Monroe St) at CR-83 (Talmadge Rd)</t>
  </si>
  <si>
    <t>SR-125R (Ohio Pike) at CR-380 (Bach Buxton Rd)</t>
  </si>
  <si>
    <t>SR-91R (Som Center Rd) at CR-540 (Maple Grove Rd)</t>
  </si>
  <si>
    <t>US-40R (E Main St) at CR-117 (Brice Rd)</t>
  </si>
  <si>
    <t>SR-4R (Springfield Rd) at CR-689 (Tennessee Ave)</t>
  </si>
  <si>
    <t>SR-48R (N Main St) at MR-70F (E Ridgeway Dr)</t>
  </si>
  <si>
    <t>SR-3R (Westerville Rd) at CR-322 (Oakland Park Ave)</t>
  </si>
  <si>
    <t>SR-184R (Alexis Rd) at CR-502 (Douglas Rd)</t>
  </si>
  <si>
    <t>US-23D (3Rd St) at CR-594 (E Mound St)</t>
  </si>
  <si>
    <t>SR-3R (Westerville Rd) at TR-1426 (Albert Ave)</t>
  </si>
  <si>
    <t>SR-18R (W Market St) at MR-1210 (N Pershing Ave)</t>
  </si>
  <si>
    <t>US-224R (E Waterloo St) at SR-241R (Massillon Rd)</t>
  </si>
  <si>
    <t>SR-835R (Woodman Dr) at CR-531 (Linden Ave)</t>
  </si>
  <si>
    <t>SR-87R (Woodland Ave) at CR-390 (E 79Th St)</t>
  </si>
  <si>
    <t>SR-2R (Broadway St) at CR-1980 (Broadway St)</t>
  </si>
  <si>
    <t>SR-2R (Western Ave) at CR-2237 (Hawley St)</t>
  </si>
  <si>
    <t>ODOT Video Log</t>
  </si>
  <si>
    <t>Average number of crashes observed (See Chart on Background Tab)
-For Segments, the units of measure are crashes per mile per year
-For Intersections, the units of measure are crashes per year</t>
  </si>
  <si>
    <t>Predicted number of crashes observed (See Chart on Background Tab)
-For Segments, the units of measure are crashes per mile per year
-For Intersections, the units of measure are crashes per year</t>
  </si>
  <si>
    <t>Expected number of crashes observed (See Chart on Background Tab)
-For Segments, the units of measure are crashes per mile per year
-For Intersections, the units of measure are crashes per year</t>
  </si>
  <si>
    <t>Expected Excess number of crashes observed (See Chart on Background Tab)
-For Segments, the units of measure are crashes per mile per year
-For Intersections, the units of measure are crashes per year</t>
  </si>
  <si>
    <t>Expected Excess Crashes (Potential fo Safety Improvement)</t>
  </si>
  <si>
    <t>MOE</t>
  </si>
  <si>
    <t>PAU</t>
  </si>
  <si>
    <t>MRG</t>
  </si>
  <si>
    <t>ASD-US-30R</t>
  </si>
  <si>
    <t>ATB-SR-307R</t>
  </si>
  <si>
    <t>MOE-SR-26R</t>
  </si>
  <si>
    <t>MAD-US-40R</t>
  </si>
  <si>
    <t>BEL-SR-9R</t>
  </si>
  <si>
    <t>WAR-SR-350R</t>
  </si>
  <si>
    <t>MRG-SR-60R</t>
  </si>
  <si>
    <t>WYA-SR-568R</t>
  </si>
  <si>
    <t>SR00307R</t>
  </si>
  <si>
    <t>SR00350R</t>
  </si>
  <si>
    <t>SR00700R</t>
  </si>
  <si>
    <t>SASDUS00030**C</t>
  </si>
  <si>
    <t>SATBSR00307**C</t>
  </si>
  <si>
    <t>SMOESR00026**C</t>
  </si>
  <si>
    <t>SMADUS00040**C</t>
  </si>
  <si>
    <t>SBELSR00009**C</t>
  </si>
  <si>
    <t>SWARSR00350**C</t>
  </si>
  <si>
    <t>SMRGSR00060**C</t>
  </si>
  <si>
    <t>SWYASR00568**C</t>
  </si>
  <si>
    <t>SR-16R at SR-146R (Sw Ramp)</t>
  </si>
  <si>
    <t>SR-7R (Powhatan-Shadyside Rd) at SR-872R (Ramp)</t>
  </si>
  <si>
    <t>US-62R (W Coshocton St) at SR-37R (N Main St)</t>
  </si>
  <si>
    <t>SR-83R (Burbank Rd) at CR-86 (W Smithville Western Rd)</t>
  </si>
  <si>
    <t>US-36R (Delaware-Sunbury Rd) at CR-34 (S Galena Rd)</t>
  </si>
  <si>
    <t>SR-61R at SR-656R</t>
  </si>
  <si>
    <t>SR-125R (W Plane St) at SR-133R (S Main St)</t>
  </si>
  <si>
    <t>US-20R at SR-58R</t>
  </si>
  <si>
    <t>SR-19R (Locust St) at SR-105R (Water St)</t>
  </si>
  <si>
    <t>US-30R at SR-603R</t>
  </si>
  <si>
    <t>SR-37R (Lancaster-Newark Rd) at SR-256R</t>
  </si>
  <si>
    <t>US-40R (National Rd) at SR-331R (Bannock Rd)</t>
  </si>
  <si>
    <t>SR-307R at SR-534R</t>
  </si>
  <si>
    <t>SR-95R (High St) at SR-95A (Marion St)</t>
  </si>
  <si>
    <t>US-23R (S Vance St) at SR-103R (E Findlay St)</t>
  </si>
  <si>
    <t>SR-164R (South Ave) at SR-626R</t>
  </si>
  <si>
    <t>SR-73R (Trenton-Oxford Rd) at CR-24 (Jacksonburg Rd)</t>
  </si>
  <si>
    <t>SR-125R (W Plane St) at SR-232R (Angel Dr)</t>
  </si>
  <si>
    <t>US-36R (Marysville Rd) at SR-257R</t>
  </si>
  <si>
    <t>US-127R (Hamilton-Eaton Rd) at SR-73R (Trenton-Oxford Rd)</t>
  </si>
  <si>
    <t>US-23R at SR-762R (Commercial Point Rd)</t>
  </si>
  <si>
    <t>SR-94R at CR-21 (Granger Rd)</t>
  </si>
  <si>
    <t>US-62R (S Clay St) at SR-39R (W Jackson St)</t>
  </si>
  <si>
    <t>SR-528R (Madison Rd) at SR-608R (Old State Rd)</t>
  </si>
  <si>
    <t>SR-47R at SR-235R</t>
  </si>
  <si>
    <t>SR-43R at SR-183R</t>
  </si>
  <si>
    <t>SR-4R at SR-99R</t>
  </si>
  <si>
    <t>SR-125R (E Plane St) at MR-56 (Charity St)</t>
  </si>
  <si>
    <t>SR-2R (E High St) at MR-330 (S Maple St)</t>
  </si>
  <si>
    <t>SR-13R (Main St) at CR-500 (Brown St)</t>
  </si>
  <si>
    <t>US-62R (Johnstown-Utica Rd) at SR-661R</t>
  </si>
  <si>
    <t>US-30R (E Lincoln Way) at SR-94R (Mill St)</t>
  </si>
  <si>
    <t>US-68R (S Detroit St) at SR-245R (Baird St)</t>
  </si>
  <si>
    <t>US-20A at SR-15R</t>
  </si>
  <si>
    <t>SR-98R (Columbus-Sandusky Rd S) at SR-529R (Marion-Cardington Rd E)</t>
  </si>
  <si>
    <t>US-127R at US-224R</t>
  </si>
  <si>
    <t>US-36R at SR-121R</t>
  </si>
  <si>
    <t>SR-73R at SR-380R</t>
  </si>
  <si>
    <t>SR-43R at CR-25 (Trares Rd)</t>
  </si>
  <si>
    <t>SR-131R at SR-132R</t>
  </si>
  <si>
    <t>SR-2R (Stryker St) at SR-66R (Defiance St)</t>
  </si>
  <si>
    <t>SR-37R (Lancaster-Newark Rd) at CR-17 (Pleasantville Rd)</t>
  </si>
  <si>
    <t>US-62R at CR-95 (Beech St)</t>
  </si>
  <si>
    <t>US-422R (Main Market Rd) at SR-88R (Mccall Rd)</t>
  </si>
  <si>
    <t>US-62R (S Washington St) at MR-102 (Glen Dr)</t>
  </si>
  <si>
    <t>SR-18R at SR-94R</t>
  </si>
  <si>
    <t>SR-147R (S Chestnut St) at SR-800R (N Chestnut St)</t>
  </si>
  <si>
    <t>US-30R (E Lincoln Way) at CR-97 (S Wenger Rd)</t>
  </si>
  <si>
    <t>SR-303R at CR-44 (State Rd)</t>
  </si>
  <si>
    <t>US-322R (Mayfield Rd) at CR-23 (Bass Lake Rd)</t>
  </si>
  <si>
    <t>US-68R (N High St) at MR-278 (Sterling Run Blvd)</t>
  </si>
  <si>
    <t>SR-125R (E State St) at MR-121 (Home St)</t>
  </si>
  <si>
    <t>SR-13R (Main St) at SR-345R (Broadway)</t>
  </si>
  <si>
    <t>US-62R (W Coshocton St) at MR-277 (Oregon St)</t>
  </si>
  <si>
    <t>US-224R at SR-225R</t>
  </si>
  <si>
    <t>SR-39R (W Main St) at SR-93R (Mill St)</t>
  </si>
  <si>
    <t>US-322R (W Main St) at SR-45R (S Maple St)</t>
  </si>
  <si>
    <t>US-127R (Hamilton-Eaton Rd) at CR-27 (Eaton Rd)</t>
  </si>
  <si>
    <t>SR-2R (W High St) at SR-18R (N Main St)</t>
  </si>
  <si>
    <t>SR-125R (W State St) at CR-30 (S Main St)</t>
  </si>
  <si>
    <t>SR-315R at CR-123 (Hyatts Rd)</t>
  </si>
  <si>
    <t>US-422R (Main Market Rd) at SR-700R (Claridon Troy Rd)</t>
  </si>
  <si>
    <t>US-36R (E Main St) at CR-20 (Clayton St)</t>
  </si>
  <si>
    <t>SR-18R at SR-57R</t>
  </si>
  <si>
    <t>SR-44R at SR-82R</t>
  </si>
  <si>
    <t>SR-14R at CR-18 (Tallmadge Rd)</t>
  </si>
  <si>
    <t>SR-39R (W Main St) at SR-43R (Canton Rd)</t>
  </si>
  <si>
    <t>SR-303R (Main St) at CR-9 (N Riverview Rd)</t>
  </si>
  <si>
    <t>US-36R (Broadway) at SR-41R (N High St)</t>
  </si>
  <si>
    <t>US-23R at TR-348A (Scioto St)</t>
  </si>
  <si>
    <t>SR-32R (Appalachian Hwy) at CR-41 (Dela Palma Rd)</t>
  </si>
  <si>
    <t>SR-87R (E High St) at SR-608R (S State Ave)</t>
  </si>
  <si>
    <t>US-23R at SR-229R</t>
  </si>
  <si>
    <t>US-33R at CR-65 (Sharp Rd)</t>
  </si>
  <si>
    <t>US-30R (E Lincoln Way) at SR-57R</t>
  </si>
  <si>
    <t>US-250R at CR-13 (W Mason Rd)</t>
  </si>
  <si>
    <t>US-27R (Millville-Oxford Rd) at CR-38 (Stillwell Beckett Rd)</t>
  </si>
  <si>
    <t>US-68R (S High St) at CR-24 (W Main St)</t>
  </si>
  <si>
    <t>SR-16R at CR-668 (Licking Valley Rd)</t>
  </si>
  <si>
    <t>SR-2R (Airport Hwy) at CR-501 (Byrne Rd)</t>
  </si>
  <si>
    <t>SR-246R (Dorr St) at CR-501 (Byrne Rd)</t>
  </si>
  <si>
    <t>SR-161R (E Dublin-Granville Rd) at CR-308 (Maple Canyon Dr)</t>
  </si>
  <si>
    <t>US-422R (Woodland Ave) at SR-87R (Woodland Ave)</t>
  </si>
  <si>
    <t>US-20R (Reynolds Rd) at CR-30 (Hill Ave)</t>
  </si>
  <si>
    <t>SR-161R (E Dublin-Granville Rd) at CR-75 (Cleveland Ave)</t>
  </si>
  <si>
    <t>SR-16R (E Broad St) at CR-177 (N James Rd)</t>
  </si>
  <si>
    <t>US-20R (Southeast Expy) at SR-57R (John F Kennedy Memori Pkwy)</t>
  </si>
  <si>
    <t>SR-28R at CR-379 (Business Sr28 Rd)</t>
  </si>
  <si>
    <t>SR-120R (Central Ave) at CR-501 (Secor Rd)</t>
  </si>
  <si>
    <t>SR-261R (N Main St) at CR-16 (N Main St)</t>
  </si>
  <si>
    <t>US-33R (Riverside Dr) at CR-32 (Hayden Run Rd)</t>
  </si>
  <si>
    <t>US-224R (Boardman-Canfield Rd) at CR-151 (South Ave)</t>
  </si>
  <si>
    <t>SR-57R (John F Kennedy Memori Pkwy) at SR-301R (N Abbe Rd)</t>
  </si>
  <si>
    <t>SR-46R (S Canfield-Niles Rd) at CR-18 (Mahoning Ave)</t>
  </si>
  <si>
    <t>US-40R (W Broad St) at CR-26 (Georgesville Rd)</t>
  </si>
  <si>
    <t>SR-122R (Roosevelt Blvd) at CR-600 (Breil Blvd)</t>
  </si>
  <si>
    <t>SR-4R (Dixie Hwy) at CR-2821 (Symmes Rd)</t>
  </si>
  <si>
    <t>SR-2R (Airport Hwy) at CR-1572 (Holland-Sylvania Rd)</t>
  </si>
  <si>
    <t>SR-125R at CR-504 (Five Mile Rd)</t>
  </si>
  <si>
    <t>US-20R at SR-120R</t>
  </si>
  <si>
    <t>US-224R (Boardman-Canfield Rd) at SR-7R (Market St)</t>
  </si>
  <si>
    <t>SR-125R (Ohio Pike) at CR-4 (Amelia-Olive Branch Rd)</t>
  </si>
  <si>
    <t>SR-16R (E Broad St) at CR-106 (Waggoner Rd)</t>
  </si>
  <si>
    <t>SR-32R (Appalachian Hwy) at CR-55 (Withams Rd)</t>
  </si>
  <si>
    <t>US-20R (Reynolds Rd) at CR-84 (Heatherdowns Blvd)</t>
  </si>
  <si>
    <t>US-23R (Columbus Pike) at SR-750R</t>
  </si>
  <si>
    <t>SR-25R (Anthony Wayne Trl) at CR-533 (South Ave)</t>
  </si>
  <si>
    <t>SR-48R (Far Hills Ave) at CR-84 (Whipp Rd)</t>
  </si>
  <si>
    <t>US-224R at SR-91R</t>
  </si>
  <si>
    <t>SR-16R (E Broad St) at CR-104 (Mc Naughten Rd)</t>
  </si>
  <si>
    <t>SR-741R (Springboro Pike) at CR-78 (Alexandersville-Bellbr Pike)</t>
  </si>
  <si>
    <t>SR-16R (E Broad St) at CR-6 (Reynoldsburg-New Alban Rd)</t>
  </si>
  <si>
    <t>US-40R (E Main St) at TR-216 (S Burnett Rd)</t>
  </si>
  <si>
    <t>SR-2R (High Level Bridge St) at SR-65R (Oak St)</t>
  </si>
  <si>
    <t>US-24R (N Detroit Ave) at SR-51R (Monroe St)</t>
  </si>
  <si>
    <t>SR-57R at SR-254R</t>
  </si>
  <si>
    <t>US-62R (Harrisburg Pike) at CR-505 (W Mound St)</t>
  </si>
  <si>
    <t>US-24R (Anthony Wayne Trl) at CR-560 (Ford St)</t>
  </si>
  <si>
    <t>US-24R (N Detroit Ave) at CR-22 (Bancroft St)</t>
  </si>
  <si>
    <t>US-422R (Chagrin Blvd) at SR-87R (Richmond Rd)</t>
  </si>
  <si>
    <t>SR-120R (Central Ave) at CR-83 (Talmadge Rd)</t>
  </si>
  <si>
    <t>US-40R (E Main St) at SR-317R (S Hamilton Rd)</t>
  </si>
  <si>
    <t>US-20R (Mentor Ave) at SR-306R (Reynolds Rd)</t>
  </si>
  <si>
    <t>SR-16R (E Broad St) at CR-208 (Taylor Station Rd)</t>
  </si>
  <si>
    <t>US-20R (Southeast Expy) at CR-623 (Broad St)</t>
  </si>
  <si>
    <t>US-40R (E Main St) at CR-177 (S James Rd)</t>
  </si>
  <si>
    <t>US-322R (Chester Ave) at CR-382 (E 55Th St)</t>
  </si>
  <si>
    <t>SR-2R (Airport Hwy) at CR-531 (Eastgate Rd)</t>
  </si>
  <si>
    <t>SR-3R (Cleveland Ave) at CR-500 (E 5Th Ave)</t>
  </si>
  <si>
    <t>SR-17R (Brookpark Rd) at SR-94R (State Rd)</t>
  </si>
  <si>
    <t>US-6R (Euclid Ave) at CR-47 (Highland Rd)</t>
  </si>
  <si>
    <t>US-23R (Portsmouth-Columbus Rd) at CR-121 (Rathmell Rd)</t>
  </si>
  <si>
    <t>SR-10R (Lorain Ave) at CR-444 (West Blvd)</t>
  </si>
  <si>
    <t>US-22R (Lincoln Ave) at CR-33A (Memorial Dr)</t>
  </si>
  <si>
    <t>US-224R (W Trenton Ave) at CR-301 (Broad Ave)</t>
  </si>
  <si>
    <t>SR-82R (W Royalton Rd) at CR-188 (Howe Rd)</t>
  </si>
  <si>
    <t>SR-95R (Marion-Mt Gilead Rd) at TR-1172 (James Way)</t>
  </si>
  <si>
    <t>SR-51R (Monroe St) at CR-22 (Bancroft St)</t>
  </si>
  <si>
    <t>US-42R (W 25Th St) at SR-10R (Lorain Ave)</t>
  </si>
  <si>
    <t>SR-172R at CR-225 (Perry Dr)</t>
  </si>
  <si>
    <t>US-127R (N Barron St) at CR-56 (E Lexington Rd)</t>
  </si>
  <si>
    <t>SR-4R (S Erie Blvd) at CR-21A (Grand Blvd)</t>
  </si>
  <si>
    <t>SR-48R (S Main St) at CR-86 (Centerville-Spring Val Pike)</t>
  </si>
  <si>
    <t>SR-7R (Market St) at CR-32 (W Western Reserve Rd)</t>
  </si>
  <si>
    <t>US-24R (S Detroit Ave) at CR-503 (Glendale Ave)</t>
  </si>
  <si>
    <t>US-20R (Mentor Ave) at CR-416 (Old Johnnycake Ridge Rd)</t>
  </si>
  <si>
    <t>SR-161R (W Dublin-Granville Rd) at CR-70 (Sawmill Rd)</t>
  </si>
  <si>
    <t>SR-51R (Monroe St) at CR-502 (Douglas Rd)</t>
  </si>
  <si>
    <t>SR-41R at CR-333 (N Bechtle Ave)</t>
  </si>
  <si>
    <t>US-24R (Anthony Wayne Trl) at CR-566 (Gibbs St)</t>
  </si>
  <si>
    <t>SR-17R (Brookpark Rd) at SR-176R (Broadview Rd)</t>
  </si>
  <si>
    <t>SR-423R (Marion-Waldo Rd) at CR-138 (Barks Rd W)</t>
  </si>
  <si>
    <t>SR-129R (Main St) at MR-408 (N E St)</t>
  </si>
  <si>
    <t>US-40R (W Broad St) at CR-25 (Demorest Rd)</t>
  </si>
  <si>
    <t>US-20R (Mentor Ave) at MR-1188 (Old Heisley Rd)</t>
  </si>
  <si>
    <t>US-322R (Mayfield Rd) at SR-91R (Som Center Rd)</t>
  </si>
  <si>
    <t>US-127R (S Martin Luther King Jr Blvd) at SR-129R (High St)</t>
  </si>
  <si>
    <t>US-42R (W 25Th St) at CR-329 (Clark Ave)</t>
  </si>
  <si>
    <t>SR-72R (Springfield-Jamestown Rd) at TR-224 (W Leffel Ln)</t>
  </si>
  <si>
    <t>US-40R (W Broad St) at CR-600 (S High St)</t>
  </si>
  <si>
    <t>SR-16R (E Broad St) at SR-317R (S Hamilton Rd)</t>
  </si>
  <si>
    <t>SR-18R (Akron-Medina Rd) at CR-200 (Crystal Lake Rd)</t>
  </si>
  <si>
    <t>SR-611R (Lorain-Avon Rd) at CR-604 (Chester Rd)</t>
  </si>
  <si>
    <t>SR-43R at MR-861 (Public Square Rd)</t>
  </si>
  <si>
    <t>SR-264R (Glenway Ave) at CR-909 (Overlook Ave)</t>
  </si>
  <si>
    <t>SR-256R (Lancaster Ave) at CR-15 (Livingston Ave)</t>
  </si>
  <si>
    <t>SR-261R (E Tallmadge Dr) at CR-34 (Britain Rd)</t>
  </si>
  <si>
    <t>SR-2R (Navarre Ave) at CR-500 (E Broadway St)</t>
  </si>
  <si>
    <t>US-20R (Euclid Ave) at SR-175R (Richmond Rd)</t>
  </si>
  <si>
    <t>US-40R (W Broad St) at TR-1607 (Franklin Aly)</t>
  </si>
  <si>
    <t>SR-73R (Oxford State Rd) at TR-179 (T-179)</t>
  </si>
  <si>
    <t>SR-28R at CR-40 (Deerfield Rd)</t>
  </si>
  <si>
    <t>SR-43R (Aurora Rd) at SR-91R (Som Center Rd)</t>
  </si>
  <si>
    <t>US-62R (Central Ave) at CR-143M (Sullivant Ave)</t>
  </si>
  <si>
    <t>US-24R (S Detroit Ave) at CR-532 (Arlington Ave)</t>
  </si>
  <si>
    <t>SR-835R (Woodman Dr) at CR-74 (Woodman Dr)</t>
  </si>
  <si>
    <t>US-224R (W Trenton Ave) at CR-220 (N Main St)</t>
  </si>
  <si>
    <t>SR-184R (Alexis Rd) at CR-501 (Secor Rd)</t>
  </si>
  <si>
    <t>SR-4R (S Erie Blvd) at SR-129R (High St)</t>
  </si>
  <si>
    <t>SR-161R (E Dublin-Granville Rd) at MR-1872C (Sharon Woods Blvd)</t>
  </si>
  <si>
    <t>SR-57R (John F Kennedy Memori Pkwy) at SR-113R (John F Kennedy Memori Pkwy)</t>
  </si>
  <si>
    <t>US-40R (W Broad St) at CR-66 (Hague Ave)</t>
  </si>
  <si>
    <t>SR-122R at CR-461 (Towne Mall Blvd)</t>
  </si>
  <si>
    <t>SR-79R (Hebron Rd) at CR-802 (S 30Th St)</t>
  </si>
  <si>
    <t>SR-14R at SR-59R</t>
  </si>
  <si>
    <t>US-42R (Reading Rd) at CR-761 (Glendale-Milford Rd)</t>
  </si>
  <si>
    <t>US-24R (N Detroit Ave) at SR-246R (Dorr St)</t>
  </si>
  <si>
    <t>SR-59R at SR-261R</t>
  </si>
  <si>
    <t>US-23D (3Rd St) at US-40R (E Broad St)</t>
  </si>
  <si>
    <t>SR-747R (Princeton-Glendale Rd) at CR-116 (Port Union Rd)</t>
  </si>
  <si>
    <t>SR-65R (Summit St) at SR-120R (Cherry St)</t>
  </si>
  <si>
    <t>US-40D (W North St) at SR-41R (N Yellow Springs St)</t>
  </si>
  <si>
    <t>US-224R (Boardman-Canfield Rd) at CR-135 (Glenwood Ave)</t>
  </si>
  <si>
    <t>SR-125R (Ohio Pike) at CR-95 (Ninemile-Tobasco Rd)</t>
  </si>
  <si>
    <t>SR-264R (Bridgetown Rd) at CR-114 (Bridgetown Rd)</t>
  </si>
  <si>
    <t>US-20R (Euclid Ave) at CR-382 (E 55Th St)</t>
  </si>
  <si>
    <t>SR-315R at SR-750R</t>
  </si>
  <si>
    <t>US-20R (Euclid Ave) at SR-91R (Som Center Rd)</t>
  </si>
  <si>
    <t>SR-83R (Center Rd) at SR-254R (Detroit Rd)</t>
  </si>
  <si>
    <t>US-24R (N Detroit Ave) at CR-513 (Nebraska Ave)</t>
  </si>
  <si>
    <t>US-50R (E Main St) at SR-159R (N Bridge St)</t>
  </si>
  <si>
    <t>SR-81R (Allentown Rd) at SR-309R (N Jameson Ave)</t>
  </si>
  <si>
    <t>SR-162R (Copley Rd) at CR-629 (Rhodes Ave)</t>
  </si>
  <si>
    <t>US-422R (Kinsman Rd) at CR-390 (E 79Th St)</t>
  </si>
  <si>
    <t>US-422R (Kinsman Rd) at CR-398 (E 93Rd St)</t>
  </si>
  <si>
    <t>SR-161R (E Dublin-Granville Rd) at SR-710R (Busch Blvd)</t>
  </si>
  <si>
    <t>SR-87R (Buckeye Rd) at CR-398 (Woodhill Rd)</t>
  </si>
  <si>
    <t>SR-63R (Hamilton-Lebanon Rd) at CR-19 (Cincinnati-Dayton Rd)</t>
  </si>
  <si>
    <t>US-23R (Columbus Pike) at TR-996 (Evergreen Ave)</t>
  </si>
  <si>
    <t>SR-4R at CR-5 (W Perkins Ave)</t>
  </si>
  <si>
    <t>SR-725R (Miamisburg-Centerville Rd) at CR-175 (Yankee Pike)</t>
  </si>
  <si>
    <t>SR-430R (W Park Ave) at CR-281 (S Trimble Rd)</t>
  </si>
  <si>
    <t>SR-309R at CR-154 (N Cole St)</t>
  </si>
  <si>
    <t>SR-16R (E Broad St) at CR-102 (Yearling Rd)</t>
  </si>
  <si>
    <t>SR-25R (Anthony Wayne Trl) at CR-503 (Glendale Ave)</t>
  </si>
  <si>
    <t>SR-132R at TR-68 (T-68 Rd)</t>
  </si>
  <si>
    <t>SR-682R (S Plains Rd) at SR-682D</t>
  </si>
  <si>
    <t>US-42R (Pearl Rd) at SR-82R (W Royalton Rd)</t>
  </si>
  <si>
    <t>US-33R (Riverside Dr) at CR-52 (Fishinger Rd)</t>
  </si>
  <si>
    <t>US-52R at CR-120 (Burlington-Macedonia Rd)</t>
  </si>
  <si>
    <t>SR-309R (Mansfield-Galion Rd) at CR-133 (Lexington Springmill Rd N)</t>
  </si>
  <si>
    <t>SR-48R (N Main St) at CR-74 (Wright Brothers Pkwy)</t>
  </si>
  <si>
    <t>SR-117R (Spencerville Rd) at SR-501R (S Wapak Rd)</t>
  </si>
  <si>
    <t>US-36R (Coshocton Ave) at SR-768R (Sanatorium Rd)</t>
  </si>
  <si>
    <t>SR-202R (Troy Pike) at CR-228 (Chambersburg Rd)</t>
  </si>
  <si>
    <t>US-40R (W Broad St) at CR-581 (S Central Ave)</t>
  </si>
  <si>
    <t>SR-83R (Dix Expy) at CR-184 (W Milltown Rd)</t>
  </si>
  <si>
    <t>SR-2R (Broadway St) at SR-51R (Woodville Rd)</t>
  </si>
  <si>
    <t>US-24R (Anthony Wayne Trl) at CR-530 (Key St)</t>
  </si>
  <si>
    <t>US-127R (Hamilton Ave) at CR-142 (North Bend Rd)</t>
  </si>
  <si>
    <t>US-52R at CR-1 (Old Us52)</t>
  </si>
  <si>
    <t>SR-161R (E Dublin-Granville Rd) at MR-4067 (Hartford St)</t>
  </si>
  <si>
    <t>US-24R (S Detroit Ave) at CR-533 (South Ave)</t>
  </si>
  <si>
    <t>US-6R (E Superior Ave) at CR-400 (E 105Th St)</t>
  </si>
  <si>
    <t>SR-687R at CR-98 (Everhard Rd)</t>
  </si>
  <si>
    <t>SR-117R (W Elm St) at CR-502 (S West St)</t>
  </si>
  <si>
    <t>SR-79R (Hebron Rd) at CR-125 (S 21St St)</t>
  </si>
  <si>
    <t>SR-585R (Wooster Rd) at CR-150 (Eastern Rd)</t>
  </si>
  <si>
    <t>SR-710R (Schrock Rd) at CR-75 (Cleveland Ave)</t>
  </si>
  <si>
    <t>SR-161R (E Dublin-Granville Rd) at MR-858W (Forest Hill Blvd)</t>
  </si>
  <si>
    <t>SR-48R (S Main St) at SR-725R (W Franklin St)</t>
  </si>
  <si>
    <t>US-42R (S Main St) at CR-513 (Flint St)</t>
  </si>
  <si>
    <t>SR-87R (Shaker Blvd) at CR-406 (E 116Th (Mlk Blvd) St)</t>
  </si>
  <si>
    <t>US-20R at CR-73 (Mccord Rd)</t>
  </si>
  <si>
    <t>SR-14R (Cleveland-E.Liverpool Rd) at SR-88R (N Freedom St)</t>
  </si>
  <si>
    <t>US-42R (Main St) at CR-38 (Morrow Rd)</t>
  </si>
  <si>
    <t>SR-129R (High St) at CR-725 (N 7Th St)</t>
  </si>
  <si>
    <t>US-20R (N Ridge Rd) at TR-391 (Orchard St)</t>
  </si>
  <si>
    <t>SR-10R (Lorain Rd) at CR-52 (Clague Rd)</t>
  </si>
  <si>
    <t>US-322R (Chester Ave) at CR-390 (E 79Th St)</t>
  </si>
  <si>
    <t>US-24R (N Detroit Ave) at CR-510 (Phillips Ave)</t>
  </si>
  <si>
    <t>SR-261R (Broadway St) at CR-627 (E Exchange St)</t>
  </si>
  <si>
    <t>SR-3R (S State St) at MR-3581 (Bishop Dr)</t>
  </si>
  <si>
    <t>SR-3R (Ridge Rd) at CR-65 (Ridgewood Rd)</t>
  </si>
  <si>
    <t>SR-204R (Blacklick Eastern Rd) at SR-256R (Hill Rd)</t>
  </si>
  <si>
    <t>SR-161R (E Dublin-Granville Rd) at CR-76 (Karl Rd)</t>
  </si>
  <si>
    <t>US-40D (E North St) at SR-72R (N Spring St)</t>
  </si>
  <si>
    <t>SR-161R (E Dublin-Granville Rd) at MR-241M (Beechcroft Rd)</t>
  </si>
  <si>
    <t>US-40R (E Main St) at SR-41R (S Belmont Ave)</t>
  </si>
  <si>
    <t>SR-568R (E Sandusky St) at CR-506 (S Blanchard St)</t>
  </si>
  <si>
    <t>SR-3R (S State St) at CR-82 (W Schrock Rd)</t>
  </si>
  <si>
    <t>US-33R (Dublin Rd) at CR-550 (Grandview Ave)</t>
  </si>
  <si>
    <t>SR-51R (Monroe St) at CR-522 (Upton Ave)</t>
  </si>
  <si>
    <t>US-250R (Milan Rd) at CR-7 (E Strub Rd)</t>
  </si>
  <si>
    <t>SR-129R (Main St) at CR-702 (South C St)</t>
  </si>
  <si>
    <t>SR-3R (Cleveland Ave) at CR-93 (E Hudson St)</t>
  </si>
  <si>
    <t>US-42R (Pearl Rd) at SR-3R (Ridge Rd)</t>
  </si>
  <si>
    <t>SR-72R (N Limestone St) at CR-500 (E Mc Creight Ave)</t>
  </si>
  <si>
    <t>SR-129R (High St) at MR-409 (N 8Th St)</t>
  </si>
  <si>
    <t>SR-725R (Miamisburg-Centerville Rd) at SR-741R (Springboro Pike)</t>
  </si>
  <si>
    <t>US-33R (E Livingston Ave) at MR-1692 (Rhoads Ave)</t>
  </si>
  <si>
    <t>SR-3R (Cleveland Ave) at MR-643 (E 15Th Ave)</t>
  </si>
  <si>
    <t>SR-3R at CR-51 (Fairgrounds Rd)</t>
  </si>
  <si>
    <t>2012 Study Location</t>
  </si>
  <si>
    <r>
      <t xml:space="preserve">Crashes Per Mile Per Year </t>
    </r>
    <r>
      <rPr>
        <b/>
        <sz val="12"/>
        <rFont val="Calibri"/>
        <family val="2"/>
        <scheme val="minor"/>
      </rPr>
      <t>(Interchanges are Crashes Per Year Only)</t>
    </r>
  </si>
  <si>
    <r>
      <t>Crashes Per Mile Per Year</t>
    </r>
    <r>
      <rPr>
        <b/>
        <sz val="12"/>
        <rFont val="Calibri"/>
        <family val="2"/>
        <scheme val="minor"/>
      </rPr>
      <t xml:space="preserve"> (Interchange are Crashes Per Year Only)</t>
    </r>
  </si>
  <si>
    <t>PUT</t>
  </si>
  <si>
    <t>SEN</t>
  </si>
  <si>
    <t>VIN</t>
  </si>
  <si>
    <t>CHP</t>
  </si>
  <si>
    <t>HIG</t>
  </si>
  <si>
    <t>MEG</t>
  </si>
  <si>
    <t>CRA-US-30R</t>
  </si>
  <si>
    <t>ROS-US-35R</t>
  </si>
  <si>
    <t>LIC-SR-37R</t>
  </si>
  <si>
    <t>SCI-US-52R</t>
  </si>
  <si>
    <t>FAY-SR-435R</t>
  </si>
  <si>
    <t>HAS-US-22R</t>
  </si>
  <si>
    <t>COL-US-30R</t>
  </si>
  <si>
    <t>ATB-SR-46R</t>
  </si>
  <si>
    <t>LOR-SR-113R</t>
  </si>
  <si>
    <t>STA-SR-173R</t>
  </si>
  <si>
    <t>PUT-SR-15R</t>
  </si>
  <si>
    <t>MAD-SR-29R</t>
  </si>
  <si>
    <t>GRE-US-42R</t>
  </si>
  <si>
    <t>GEA-SR-86R</t>
  </si>
  <si>
    <t>MAH-SR-45R</t>
  </si>
  <si>
    <t>SEN-SR-12R</t>
  </si>
  <si>
    <t>UNI-SR-4R</t>
  </si>
  <si>
    <t>LOR-SR-18R</t>
  </si>
  <si>
    <t>PAU-US-127R</t>
  </si>
  <si>
    <t>DAR-SR-49R</t>
  </si>
  <si>
    <t>COL-SR-170R</t>
  </si>
  <si>
    <t>AUG-US-33R</t>
  </si>
  <si>
    <t>VIN-US-50R</t>
  </si>
  <si>
    <t>GRE-SR-235R</t>
  </si>
  <si>
    <t>CHP-US-36R</t>
  </si>
  <si>
    <t>PAU-SR-49R</t>
  </si>
  <si>
    <t>CHP-SR-4R</t>
  </si>
  <si>
    <t>MAH-SR-165R</t>
  </si>
  <si>
    <t>COL-SR-46R</t>
  </si>
  <si>
    <t>STA-SR-44R</t>
  </si>
  <si>
    <t>PAU-US-127D</t>
  </si>
  <si>
    <t>CLI-US-22R</t>
  </si>
  <si>
    <t>FUL-SR-108R</t>
  </si>
  <si>
    <t>HAN-SR-37R</t>
  </si>
  <si>
    <t>SCI-SR-335R</t>
  </si>
  <si>
    <t>POR-SR-183R</t>
  </si>
  <si>
    <t>MED-SR-162R</t>
  </si>
  <si>
    <t>LOR-SR-301R</t>
  </si>
  <si>
    <t>GRE-SR-72R</t>
  </si>
  <si>
    <t>ADA-SR-136R</t>
  </si>
  <si>
    <t>LAK-SR-608R</t>
  </si>
  <si>
    <t>SEN-US-224R</t>
  </si>
  <si>
    <t>JAC-SR-279R</t>
  </si>
  <si>
    <t>POR-SR-88R</t>
  </si>
  <si>
    <t>POR-US-422R</t>
  </si>
  <si>
    <t>UNI-US-36R</t>
  </si>
  <si>
    <t>SCI-SR-73R</t>
  </si>
  <si>
    <t>ASD-SR-60R</t>
  </si>
  <si>
    <t>ADA-SR-32R</t>
  </si>
  <si>
    <t>PER-SR-93R</t>
  </si>
  <si>
    <t>LAK-US-6R</t>
  </si>
  <si>
    <t>DAR-US-127R</t>
  </si>
  <si>
    <t>COL-SR-172R</t>
  </si>
  <si>
    <t>BEL-SR-800R</t>
  </si>
  <si>
    <t>HOL-SR-241R</t>
  </si>
  <si>
    <t>WOO-SR-105R</t>
  </si>
  <si>
    <t>KNO-SR-229R</t>
  </si>
  <si>
    <t>FAI-SR-159R</t>
  </si>
  <si>
    <t>HOC-SR-664R</t>
  </si>
  <si>
    <t>COL-SR-39R</t>
  </si>
  <si>
    <t>GEA-SR-700R</t>
  </si>
  <si>
    <t>RIC-SR-61R</t>
  </si>
  <si>
    <t>CHP-US-68R</t>
  </si>
  <si>
    <t>MED-SR-252R</t>
  </si>
  <si>
    <t>WAS-US-50R</t>
  </si>
  <si>
    <t>HIG-SR-73R</t>
  </si>
  <si>
    <t>HIG-US-62R</t>
  </si>
  <si>
    <t>POR-SR-225R</t>
  </si>
  <si>
    <t>FAI-SR-188R</t>
  </si>
  <si>
    <t>POR-SR-5R</t>
  </si>
  <si>
    <t>MOT-SR-4R</t>
  </si>
  <si>
    <t>LOR-SR-252R</t>
  </si>
  <si>
    <t>MAH-US-422R</t>
  </si>
  <si>
    <t>COL-SR-14R</t>
  </si>
  <si>
    <t>MUS-US-22R</t>
  </si>
  <si>
    <t>CLE-IR-275R</t>
  </si>
  <si>
    <t>FAI-IR-70R</t>
  </si>
  <si>
    <t>TRU-SR-5R</t>
  </si>
  <si>
    <t>MIA-SR-55R</t>
  </si>
  <si>
    <t>SUM-SR-764R</t>
  </si>
  <si>
    <t>FRA-US-33D</t>
  </si>
  <si>
    <t>LAK-SR-640R</t>
  </si>
  <si>
    <t>MOT-SR-48D</t>
  </si>
  <si>
    <t>LOR-SR-10C</t>
  </si>
  <si>
    <t>ATB-SR-84R</t>
  </si>
  <si>
    <t>WAY-SR-21R</t>
  </si>
  <si>
    <t>GRE-SR-835R</t>
  </si>
  <si>
    <t>HAM-US-52R</t>
  </si>
  <si>
    <t>MEG-SR-833R</t>
  </si>
  <si>
    <t>Y</t>
  </si>
  <si>
    <t>N</t>
  </si>
  <si>
    <t>SR00435R</t>
  </si>
  <si>
    <t>SR00113R</t>
  </si>
  <si>
    <t>SR00173R</t>
  </si>
  <si>
    <t>SR00049R</t>
  </si>
  <si>
    <t>SR00235R</t>
  </si>
  <si>
    <t>US00127D</t>
  </si>
  <si>
    <t>SR00108R</t>
  </si>
  <si>
    <t>SR00335R</t>
  </si>
  <si>
    <t>SR00301R</t>
  </si>
  <si>
    <t>SR00136R</t>
  </si>
  <si>
    <t>SR00279R</t>
  </si>
  <si>
    <t>SR00088R</t>
  </si>
  <si>
    <t>SR00800R</t>
  </si>
  <si>
    <t>SR00229R</t>
  </si>
  <si>
    <t>SR00664R</t>
  </si>
  <si>
    <t>SR00188R</t>
  </si>
  <si>
    <t>SR00005R</t>
  </si>
  <si>
    <t>SR00055R</t>
  </si>
  <si>
    <t>SR00764R</t>
  </si>
  <si>
    <t>US00033D</t>
  </si>
  <si>
    <t>SR00640R</t>
  </si>
  <si>
    <t>SR00048D</t>
  </si>
  <si>
    <t>SR00010C</t>
  </si>
  <si>
    <t>SR00833R</t>
  </si>
  <si>
    <t>SCRAUS00030**C</t>
  </si>
  <si>
    <t>SROSUS00035**C</t>
  </si>
  <si>
    <t>SLICSR00037**C</t>
  </si>
  <si>
    <t>SSCIUS00052**C</t>
  </si>
  <si>
    <t>SFAYSR00435**C</t>
  </si>
  <si>
    <t>SHASUS00022**C</t>
  </si>
  <si>
    <t>SCOLUS00030**C</t>
  </si>
  <si>
    <t>SATBSR00046**C</t>
  </si>
  <si>
    <t>SLORSR00113**C</t>
  </si>
  <si>
    <t>SSTASR00173**C</t>
  </si>
  <si>
    <t>SPUTSR00015**C</t>
  </si>
  <si>
    <t>SMADSR00029**C</t>
  </si>
  <si>
    <t>SGREUS00042**C</t>
  </si>
  <si>
    <t>SGEASR00086**C</t>
  </si>
  <si>
    <t>SMAHSR00045**C</t>
  </si>
  <si>
    <t>SSENSR00012**C</t>
  </si>
  <si>
    <t>SUNISR00004**C</t>
  </si>
  <si>
    <t>SLORSR00018**C</t>
  </si>
  <si>
    <t>SPAUUS00127**C</t>
  </si>
  <si>
    <t>SDARSR00049**C</t>
  </si>
  <si>
    <t>SCOLSR00170**C</t>
  </si>
  <si>
    <t>SAUGUS00033**C</t>
  </si>
  <si>
    <t>SVINUS00050**C</t>
  </si>
  <si>
    <t>SGRESR00235**C</t>
  </si>
  <si>
    <t>SCHPUS00036**C</t>
  </si>
  <si>
    <t>SPAUSR00049**C</t>
  </si>
  <si>
    <t>SCHPSR00004**C</t>
  </si>
  <si>
    <t>SMAHSR00165**C</t>
  </si>
  <si>
    <t>SCOLSR00046**C</t>
  </si>
  <si>
    <t>SSTASR00044**C</t>
  </si>
  <si>
    <t>SPAUUS00127*DC</t>
  </si>
  <si>
    <t>SCLIUS00022**C</t>
  </si>
  <si>
    <t>SFULSR00108**C</t>
  </si>
  <si>
    <t>SHANSR00037**C</t>
  </si>
  <si>
    <t>SSCISR00335**C</t>
  </si>
  <si>
    <t>SPORSR00183**C</t>
  </si>
  <si>
    <t>SMEDSR00162**C</t>
  </si>
  <si>
    <t>SLORSR00301**C</t>
  </si>
  <si>
    <t>SGRESR00072**C</t>
  </si>
  <si>
    <t>SADASR00136**C</t>
  </si>
  <si>
    <t>SLAKSR00608**C</t>
  </si>
  <si>
    <t>SSENUS00224**C</t>
  </si>
  <si>
    <t>SJACSR00279**C</t>
  </si>
  <si>
    <t>SPORSR00088**C</t>
  </si>
  <si>
    <t>SPORUS00422**C</t>
  </si>
  <si>
    <t>SUNIUS00036**C</t>
  </si>
  <si>
    <t>SSCISR00073**C</t>
  </si>
  <si>
    <t>SASDSR00060**C</t>
  </si>
  <si>
    <t>SADASR00032**C</t>
  </si>
  <si>
    <t>SPERSR00093**C</t>
  </si>
  <si>
    <t>SLAKUS00006**C</t>
  </si>
  <si>
    <t>SDARUS00127**C</t>
  </si>
  <si>
    <t>SCOLSR00172**C</t>
  </si>
  <si>
    <t>SBELSR00800**C</t>
  </si>
  <si>
    <t>SHOLSR00241**C</t>
  </si>
  <si>
    <t>SWOOSR00105**C</t>
  </si>
  <si>
    <t>SKNOSR00229**C</t>
  </si>
  <si>
    <t>SFAISR00159**C</t>
  </si>
  <si>
    <t>SHOCSR00664**C</t>
  </si>
  <si>
    <t>SCOLSR00039**C</t>
  </si>
  <si>
    <t>SGEASR00700**C</t>
  </si>
  <si>
    <t>SRICSR00061**C</t>
  </si>
  <si>
    <t>SCHPUS00068**C</t>
  </si>
  <si>
    <t>SMEDSR00252**C</t>
  </si>
  <si>
    <t>SWASUS00050**C</t>
  </si>
  <si>
    <t>SHIGSR00073**C</t>
  </si>
  <si>
    <t>SHIGUS00062**C</t>
  </si>
  <si>
    <t>SPORSR00225**C</t>
  </si>
  <si>
    <t>SFAISR00188**C</t>
  </si>
  <si>
    <t>SPORSR00005**C</t>
  </si>
  <si>
    <t>SMOTSR00004**C</t>
  </si>
  <si>
    <t>SLORSR00252**C</t>
  </si>
  <si>
    <t>SMAHUS00422**C</t>
  </si>
  <si>
    <t>SCOLSR00014**C</t>
  </si>
  <si>
    <t>SMUSUS00022**C</t>
  </si>
  <si>
    <t>SCLEIR00275**C</t>
  </si>
  <si>
    <t>SFAIIR00070**C</t>
  </si>
  <si>
    <t>STRUSR00005**C</t>
  </si>
  <si>
    <t>SMIASR00055**C</t>
  </si>
  <si>
    <t>SSUMSR00764**C</t>
  </si>
  <si>
    <t>SFRAUS00033*DC</t>
  </si>
  <si>
    <t>SLAKSR00640**C</t>
  </si>
  <si>
    <t>SMOTSR00048*DC</t>
  </si>
  <si>
    <t>SLORSR00010*CC</t>
  </si>
  <si>
    <t>SATBSR00084**C</t>
  </si>
  <si>
    <t>SWAYSR00021**C</t>
  </si>
  <si>
    <t>SGRESR00835**C</t>
  </si>
  <si>
    <t>SHAMUS00052**C</t>
  </si>
  <si>
    <t>SMEGSR00833**C</t>
  </si>
  <si>
    <t>US-68 at SR-32 (Appalachian Hwy)</t>
  </si>
  <si>
    <t>IR-71 at US-36 (Delaware-Sunbury Rd)</t>
  </si>
  <si>
    <t>US-33 at US-42 (Plain City-Delaware Rd)</t>
  </si>
  <si>
    <t>US-42R (Pearl Rd) at CR-70 (Fenn Rd)</t>
  </si>
  <si>
    <t>US-23 at CR-511 (N Court St)</t>
  </si>
  <si>
    <t>US-62 at MR-293</t>
  </si>
  <si>
    <t>SR-58 at CR-52 (Kiptonnickle Plate Rd)</t>
  </si>
  <si>
    <t>SR-158 at CR-17 (Pleasantville Rd)</t>
  </si>
  <si>
    <t>SR-619R at CR-19 (Mc Callum Ave)</t>
  </si>
  <si>
    <t>SR-46R at TR-108 (Holcomb Rd)</t>
  </si>
  <si>
    <t>SR-125 at MR-75</t>
  </si>
  <si>
    <t>SR-37R (Lancaster-New Lexingtn Rd) at SR-664R (Logan-Thornville Rd)</t>
  </si>
  <si>
    <t>SR-598R at CR-330 (Lincoln Hwy)</t>
  </si>
  <si>
    <t>SR-125R (W Plane St) at MR-53 (Ash St)</t>
  </si>
  <si>
    <t>SR-82R at TR-130 (Boone Rd)</t>
  </si>
  <si>
    <t>SR-113R at CR-51 (Baumhart Rd)</t>
  </si>
  <si>
    <t>SR-173R at CR-67A (Columbus Rd)</t>
  </si>
  <si>
    <t>SR-15R at SR-613R</t>
  </si>
  <si>
    <t>SR-45 at CR-16 (Clay St)</t>
  </si>
  <si>
    <t>SR-29R at SR-38R</t>
  </si>
  <si>
    <t>SR-585R at CR-27 (Fulton Rd)</t>
  </si>
  <si>
    <t>SR-303R at SR-700R</t>
  </si>
  <si>
    <t>US-42R at CR-75 (W Spring Valley Painters Rd)</t>
  </si>
  <si>
    <t>SR-86R (Plank Rd) at SR-166R (Rock Creek Rd)</t>
  </si>
  <si>
    <t>SR-66R (Defiance St) at MR-53 (E Mechanic St)</t>
  </si>
  <si>
    <t>US-62R (S Washington St) at MR-127 (No Name St)</t>
  </si>
  <si>
    <t>SR-45R at SR-165R</t>
  </si>
  <si>
    <t>US-62R (S Washington St) at MR-125 (S Monroe St)</t>
  </si>
  <si>
    <t>SR-13R (S Main St) at CR-200 (Black Snake Rd)</t>
  </si>
  <si>
    <t>SR-87 at SR-87D (E Park St)</t>
  </si>
  <si>
    <t>SR-82R at CR-265 (Chamberlain Rd)</t>
  </si>
  <si>
    <t>SR-39R (W Jackson St) at MR-155 (N Washington St)</t>
  </si>
  <si>
    <t>US-322R (Mayfield Rd) at CR-12 (Sperry Rd)</t>
  </si>
  <si>
    <t>US-68R at SR-235R</t>
  </si>
  <si>
    <t>SR-158 at CR-31 (Coonpath Rd)</t>
  </si>
  <si>
    <t>SR-193 at CR-158 (King Graves Rd)</t>
  </si>
  <si>
    <t>US-62 at MR-292</t>
  </si>
  <si>
    <t>US-422 at CR-1 (Rapids Rd)</t>
  </si>
  <si>
    <t>US-20R at SR-163R</t>
  </si>
  <si>
    <t>SR-83R at SR-303R</t>
  </si>
  <si>
    <t>SR-93R at CR-341 (Wooster St)</t>
  </si>
  <si>
    <t>SR-12R at CR-592</t>
  </si>
  <si>
    <t>US-62R at CR-77</t>
  </si>
  <si>
    <t>US-322R at SR-534R</t>
  </si>
  <si>
    <t>SR-32R (Appalachian Hwy) at TR-126 (Brooks Malott Rd)</t>
  </si>
  <si>
    <t>SR-309R (Harding Hwy) at CR-222 (S Napoleon Rd)</t>
  </si>
  <si>
    <t>SR-310R at CR-162 (Worthington Rd)</t>
  </si>
  <si>
    <t>SR-608R (Old State Rd) at CR-13 (Chardon Windsor Rd)</t>
  </si>
  <si>
    <t>SR-3R at SR-606R</t>
  </si>
  <si>
    <t>SR-4R at SR-347R</t>
  </si>
  <si>
    <t>SR-64R (S Findlay St) at SR-582R</t>
  </si>
  <si>
    <t>SR-18R (W Herrick St) at SR-58R (S Main St)</t>
  </si>
  <si>
    <t>SR-45 at CR-18 (Mahoning Ave)</t>
  </si>
  <si>
    <t>US-127R (N Williams St) at CR-144 (W Gasser Rd)</t>
  </si>
  <si>
    <t>SR-3R at SR-94R</t>
  </si>
  <si>
    <t>SR-32R (Appalachian Hwy) at CR-29 (Sardinia-Mowrystown Rd)</t>
  </si>
  <si>
    <t>SR-49R at SR-49A</t>
  </si>
  <si>
    <t>US-33 at CR-23 (Winchester Rd)</t>
  </si>
  <si>
    <t>SR-61R at SR-229R (Marengo-Norton Rd)</t>
  </si>
  <si>
    <t>SR-32R (Appalachian Hwy) at CR-66 (Germany Rd)</t>
  </si>
  <si>
    <t>SR-170R (N Market St) at CR-522 (Koch St)</t>
  </si>
  <si>
    <t>US-33R at CR-33A (Wapak-Fisher Rd)</t>
  </si>
  <si>
    <t>US-50R (W Main St) at SR-93R (S Market St)</t>
  </si>
  <si>
    <t>US-33R at SR-274R</t>
  </si>
  <si>
    <t>SR-87R (Kinsman Rd) at SR-306R (Chillicothe Rd)</t>
  </si>
  <si>
    <t>SR-26 at SR-78 (Eastern Ave)</t>
  </si>
  <si>
    <t>SR-87 at MR-70</t>
  </si>
  <si>
    <t>SR-73R (Trenton-Oxford Rd) at SR-177R (Hamilton-Richmond Rd)</t>
  </si>
  <si>
    <t>SR-32R (Appalachian Hwy) at CR-80 (Mckeever Rd)</t>
  </si>
  <si>
    <t>SR-235R at CR-17 (W Dayton Yellow Springs Rd)</t>
  </si>
  <si>
    <t>SR-41R (Manchester St) at SR-247R (N Cross St)</t>
  </si>
  <si>
    <t>US-36R (Main St) at CR-18 (S Springfield St)</t>
  </si>
  <si>
    <t>US-42 at CR-1 (Industrial Pkwy)</t>
  </si>
  <si>
    <t>SR-49R (Main St) at CR-424 (W River St)</t>
  </si>
  <si>
    <t>SR-82 at CR-43 (Warner Rd)</t>
  </si>
  <si>
    <t>US-40R (National Rd) at SR-142R</t>
  </si>
  <si>
    <t>SR-60R (5Th St) at SR-339R (Mitchell Ave)</t>
  </si>
  <si>
    <t>SR-82R at SR-83R</t>
  </si>
  <si>
    <t>SR-4R (Sandusky St) at SR-29R (Main St)</t>
  </si>
  <si>
    <t>SR-60R (Main St) at SR-376R (N Kennebec Ave)</t>
  </si>
  <si>
    <t>SR-315 at CR-124 (Home Rd)</t>
  </si>
  <si>
    <t>SR-165R at SR-626R</t>
  </si>
  <si>
    <t>SR-435R at CR-14 (Allen Rd)</t>
  </si>
  <si>
    <t>SR-3R at CR-70 (Fenn Rd)</t>
  </si>
  <si>
    <t>SR-82 at CR-50 (Durkee Rd)</t>
  </si>
  <si>
    <t>SR-82R at TR-247 (Mantua Center Rd)</t>
  </si>
  <si>
    <t>US-23 at CR-184 (Rozelle Creek Rd)</t>
  </si>
  <si>
    <t>SR-46R (W Main St) at SR-170R (S Market St)</t>
  </si>
  <si>
    <t>SR-44R at SR-173R</t>
  </si>
  <si>
    <t>US-127D (E Perry St) at SR-111R (N Williams St)</t>
  </si>
  <si>
    <t>US-22R at SR-72R</t>
  </si>
  <si>
    <t>US-62 at CR-33 (Duncan Plains Rd)</t>
  </si>
  <si>
    <t>SR-113 at CR-39 (Oberlin Rd)</t>
  </si>
  <si>
    <t>SR-39R (W Main St) at MR-11 (High St)</t>
  </si>
  <si>
    <t>SR-18R at CR-101 (Windfall Rd)</t>
  </si>
  <si>
    <t>SR-3R at CR-32 (S Weymouth Rd)</t>
  </si>
  <si>
    <t>SR-87R (Kinsman Rd) at CR-4 (Auburn Rd)</t>
  </si>
  <si>
    <t>US-20 at MR-418</t>
  </si>
  <si>
    <t>SR-82 at CR-61 (Station Rd)</t>
  </si>
  <si>
    <t>US-36R (Delaware-Sunbury Rd) at CR-10 (Lackey Old State Rd)</t>
  </si>
  <si>
    <t>SR-44R (Ravenna Rd) at SR-87R (Kinsman Rd)</t>
  </si>
  <si>
    <t>US-23R at CR-159 (Houston Hollow-Long Ru Rd)</t>
  </si>
  <si>
    <t>SR-43R (Canton Rd) at MR-45 (Trump Rd)</t>
  </si>
  <si>
    <t>SR-25R (N Dixie Hwy) at SR-582R</t>
  </si>
  <si>
    <t>US-422 at SR-534</t>
  </si>
  <si>
    <t>SR-164R (South Ave) at SR-165R</t>
  </si>
  <si>
    <t>US-42R (S Jefferson Ave) at SR-161R (Main St)</t>
  </si>
  <si>
    <t>SR-82R at SR-252R</t>
  </si>
  <si>
    <t>US-36R at CR-15 (E State Rd)</t>
  </si>
  <si>
    <t>SR-58R at SR-113R</t>
  </si>
  <si>
    <t>SR-18R at TR-54 (Beach Rd)</t>
  </si>
  <si>
    <t>SR-43R (E Canal St) at CR-20 (Reed Ave)</t>
  </si>
  <si>
    <t>SR-125R (E Plane St) at MR-73 (Union St)</t>
  </si>
  <si>
    <t>US-42 at CR-76 (Hamilton Rd)</t>
  </si>
  <si>
    <t>US-30R (W Lincoln Way) at SR-183R (S Market St)</t>
  </si>
  <si>
    <t>US-127R (E Jackson St) at US-127D (N Williams St)</t>
  </si>
  <si>
    <t>IR-77 at IR-90 (Innerbelt Fwy)</t>
  </si>
  <si>
    <t>IR-70 at SR-317 (S Hamilton Rd)</t>
  </si>
  <si>
    <t>SR-317 at CR-15 (E Livingston Ave)</t>
  </si>
  <si>
    <t>US-40 at CR-25 (Wilson Rd)</t>
  </si>
  <si>
    <t>SR-246 at CR-501 (Byrne Rd)</t>
  </si>
  <si>
    <t>US-40R (E Main St) at CR-104 (Mc Naughten Rd)</t>
  </si>
  <si>
    <t>SR-317 at CR-14 (Refugee Rd)</t>
  </si>
  <si>
    <t>SR-25 at SR-51 (Monroe St)</t>
  </si>
  <si>
    <t>SR-51 at CR-501 (Secor Rd)</t>
  </si>
  <si>
    <t>SR-4 at CR-116A (Holden Blvd)</t>
  </si>
  <si>
    <t>SR-43 at CR-8 (Lee Rd)</t>
  </si>
  <si>
    <t>US-42 at CR-612 (Martin Luther King Dr)</t>
  </si>
  <si>
    <t>SR-91 at CR-29 (Graham Rd)</t>
  </si>
  <si>
    <t>SR-57 at MR-279</t>
  </si>
  <si>
    <t>SR-2 at CR-505 (Wheeling St)</t>
  </si>
  <si>
    <t>US-422 at CR-406 (E 116Th St)</t>
  </si>
  <si>
    <t>SR-10 at CR-9018 (Commercial St)</t>
  </si>
  <si>
    <t>SR-161R (E Dublin-Granville Rd) at MR-157 (Ambleside Dr)</t>
  </si>
  <si>
    <t>SR-82 at TR-155 (Howland Wilson Rd)</t>
  </si>
  <si>
    <t>US-224 at TR-3050 (Ironwood Blvd)</t>
  </si>
  <si>
    <t>US-20 at CR-1572 (Holland-Sylvania Rd)</t>
  </si>
  <si>
    <t>SR-17 at CR-10 (Ridge Rd)</t>
  </si>
  <si>
    <t>SR-317 at MR-1158D</t>
  </si>
  <si>
    <t>SR-184 at CR-520 (Jackman Rd)</t>
  </si>
  <si>
    <t>SR-46 at TR-1116 (Dawson Dr)</t>
  </si>
  <si>
    <t>SR-16 at Outerbelt</t>
  </si>
  <si>
    <t>US-422 at CR-755 (Huron Rd)</t>
  </si>
  <si>
    <t>SR-747 at CR-2821 (Symmes Rd)</t>
  </si>
  <si>
    <t>SR-747 at CR-20 (Tylersville Rd)</t>
  </si>
  <si>
    <t>SR-57 at TR-96</t>
  </si>
  <si>
    <t>SR-725 at TR-147 (Byers Rd)</t>
  </si>
  <si>
    <t>US-62 at CR-125 (Frank Rd)</t>
  </si>
  <si>
    <t>SR-46 at TR-875 (Kenyon Dr)</t>
  </si>
  <si>
    <t>US-33R (E Livingston Ave) at CR-512 (Fairwood Ave)</t>
  </si>
  <si>
    <t>US-6R (E Superior Ave) at SR-283R (E 55Th St)</t>
  </si>
  <si>
    <t>US-23R (Gay St) at US-52R (11Th St)</t>
  </si>
  <si>
    <t>US-27R (Colerain Ave) at TR-2B (Lina Pl)</t>
  </si>
  <si>
    <t>SR-202 at CR-218 (Taylorsville Rd)</t>
  </si>
  <si>
    <t>SR-14 at CR-43 (Harvard Ave)</t>
  </si>
  <si>
    <t>SR-3R (Westerville Rd) at CR-172 (Ferris Rd)</t>
  </si>
  <si>
    <t>US-127R (Pleasant Ave) at CR-701 (Nilles Rd)</t>
  </si>
  <si>
    <t>SR-16 at Cardinal Park Dr</t>
  </si>
  <si>
    <t>US-40 at TR-1595 (Grener Ave)</t>
  </si>
  <si>
    <t>US-422 at CR-233 (Union Rd)</t>
  </si>
  <si>
    <t>SR-2 at MR-247T</t>
  </si>
  <si>
    <t>US-27 at CR-625 (Virginia Ave)</t>
  </si>
  <si>
    <t>SR-317 at CR-510 (Groves Rd)</t>
  </si>
  <si>
    <t>SR-201R (Brandt Pike) at CR-228 (Chambersburg Rd)</t>
  </si>
  <si>
    <t>US-40 at TR-2130 (S Murray Hill Rd)</t>
  </si>
  <si>
    <t>SR-317 at Eastland St</t>
  </si>
  <si>
    <t>US-6R (W 25Th St) at US-6A (Detroit Ave)</t>
  </si>
  <si>
    <t>US-23R (N 4Th St) at CR-500 (E 5Th Ave)</t>
  </si>
  <si>
    <t>SR-5R at CR-31 (New Milford Rd)</t>
  </si>
  <si>
    <t>SR-246 at CR-83 (Richards Rd)</t>
  </si>
  <si>
    <t>SR-129 at MR-132I</t>
  </si>
  <si>
    <t>SR-32 at TR-571 (Fayard Dr)</t>
  </si>
  <si>
    <t>US-27 at CR-96 (Springdale Rd)</t>
  </si>
  <si>
    <t>SR-87R (Shaker Blvd) at SR-175R (Richmond Rd)</t>
  </si>
  <si>
    <t>US-42 at CR-46 (York Rd)</t>
  </si>
  <si>
    <t>SR-2 at Access</t>
  </si>
  <si>
    <t>US-24 at CR-95 (Monclova Rd)</t>
  </si>
  <si>
    <t>US-422 at CR-770 (East Blvd)</t>
  </si>
  <si>
    <t>SR-128R (Pershing Ave) at CR-31 (Nielan Blvd)</t>
  </si>
  <si>
    <t>SR-317 at CR-7 (Groveport Rd)</t>
  </si>
  <si>
    <t>SR-246 at CR-502 (Douglas Rd)</t>
  </si>
  <si>
    <t>SR-764R (E Wilbeth Rd) at CR-15 (S Arlington St)</t>
  </si>
  <si>
    <t>SR-46 at TR-154 (Howland Springs Rd)</t>
  </si>
  <si>
    <t>SR-3 at CR-16 (Agler Rd)</t>
  </si>
  <si>
    <t>SR-43 at CR-62 (E 131St St)</t>
  </si>
  <si>
    <t>SR-14 at CR-53 (Rockside Rd)</t>
  </si>
  <si>
    <t>SR-51 at CR-5 (Sylvania Ave)</t>
  </si>
  <si>
    <t>US-224 at TR-2386 (Apple Wood Blvd)</t>
  </si>
  <si>
    <t>SR-129 at MR-538</t>
  </si>
  <si>
    <t>US-23D at CR-500 (E 5Th Ave)</t>
  </si>
  <si>
    <t>US-24R (N Detroit Ave) at SR-120R (Central Ave)</t>
  </si>
  <si>
    <t>SR-4 at CR-115 (Muhlhauser Rd)</t>
  </si>
  <si>
    <t>SR-202 at MR-1867</t>
  </si>
  <si>
    <t>US-40R (W Broad St) at TR-1595 (Grener Ave)</t>
  </si>
  <si>
    <t>SR-172 at SR-297</t>
  </si>
  <si>
    <t>SR-32R (Appalachian Hwy) at CR-388 (Elick Ln)</t>
  </si>
  <si>
    <t>US-224 at CR-133 (Hitchcock Rd)</t>
  </si>
  <si>
    <t>US-20 at MR-580</t>
  </si>
  <si>
    <t>SR-44 at CR-409 (Auburn Rd)</t>
  </si>
  <si>
    <t>US-33D (Spring St) at CR-600 (N High St)</t>
  </si>
  <si>
    <t>SR-252 at Country Club</t>
  </si>
  <si>
    <t>US-27 at CR-99 (Struble Rd)</t>
  </si>
  <si>
    <t>US-224 at TR-1957 (Marinthana Ave)</t>
  </si>
  <si>
    <t>US-224 at CR-155 (Southern Blvd)</t>
  </si>
  <si>
    <t>SR-48 at CR-38 (Mason-Morrow-Millgrove Rd)</t>
  </si>
  <si>
    <t>US-23R (S High St) at CR-146 (Greenlawn Ave)</t>
  </si>
  <si>
    <t>US-6 at Cs0076Th</t>
  </si>
  <si>
    <t>US-20 at TR-915</t>
  </si>
  <si>
    <t>SR-14 at CR-382 (E 55Th St)</t>
  </si>
  <si>
    <t>US-33R (E Livingston Ave) at CR-124 (Parsons Ave)</t>
  </si>
  <si>
    <t>SR-43 at CR-771</t>
  </si>
  <si>
    <t>US-322R (Mayfield Rd) at CR-4 (Warrensville Center Rd)</t>
  </si>
  <si>
    <t>US-27 at CR-726 (Linn St)</t>
  </si>
  <si>
    <t>SR-10 at Cs0110Th</t>
  </si>
  <si>
    <t>US-20R (Fremont-Perrysburg Rd) at US-23R (Ramp D)</t>
  </si>
  <si>
    <t>US-322 at Cs0093Rd</t>
  </si>
  <si>
    <t>SR-10R (Lorain Ave) at CR-252 (W 117Th St)</t>
  </si>
  <si>
    <t>SR-43 at CR-77 (John Scott Highway)</t>
  </si>
  <si>
    <t>US-23R (N High St) at SR-161R (W Dublin-Granville Rd)</t>
  </si>
  <si>
    <t>SR-172R (W Tuscarawas St) at CR-504 (Market Ave)</t>
  </si>
  <si>
    <t>US-40R (E Main St) at CR-371 (Noe Bixby Rd)</t>
  </si>
  <si>
    <t>SR-741R (Springboro Pike) at CR-99 (E Dixie Dr)</t>
  </si>
  <si>
    <t>US-40R (W Broad St) at MR-1207 (Lechner Ave)</t>
  </si>
  <si>
    <t>US-224 at CR-137 (West Blvd)</t>
  </si>
  <si>
    <t>US-23R (N 4Th St) at CR-593 (Nationwide Blvd)</t>
  </si>
  <si>
    <t>SR-125 at CR-87 (Mount Carmel Tobasco Rd)</t>
  </si>
  <si>
    <t>SR-72R (S Spring St) at CR-508 (E High St)</t>
  </si>
  <si>
    <t>SR-17R (Brookpark Rd) at CR-48 (W 130Th St)</t>
  </si>
  <si>
    <t>SR-4R (Dixie Hwy) at SR-4B (Bypass)</t>
  </si>
  <si>
    <t>SR-2R at CR-86 (Albon Rd)</t>
  </si>
  <si>
    <t>SR-283R (Richmond St) at CR-304 (E Jackson St)</t>
  </si>
  <si>
    <t>SR-55R (Market St) at CR-702 (S Dorset Rd)</t>
  </si>
  <si>
    <t>SR-120 at MR-1955</t>
  </si>
  <si>
    <t>US-62R at TR-201 (Regent Ave)</t>
  </si>
  <si>
    <t>US-62R (Broadway) at CR-262 (Home Rd)</t>
  </si>
  <si>
    <t>SR-615 at CR-516 (Tyler Blvd)</t>
  </si>
  <si>
    <t>SR-4R (Dixie Hwy) at MR-102 (Seward Rd)</t>
  </si>
  <si>
    <t>US-422 at SR-45 (Tod Ave)</t>
  </si>
  <si>
    <t>US-127R (Central Ave) at CR-714 (Knightsbridge Dr)</t>
  </si>
  <si>
    <t>US-127R (Hamilton Ave) at CR-101 (Galbraith Rd)</t>
  </si>
  <si>
    <t>US-27 at MR-331</t>
  </si>
  <si>
    <t>US-20A at CR-118 (Eber Rd)</t>
  </si>
  <si>
    <t>US-52R (11Th St) at MR-112 (Findlay St)</t>
  </si>
  <si>
    <t>US-33 at MR-354</t>
  </si>
  <si>
    <t>SR-177 at Washington</t>
  </si>
  <si>
    <t>SR-81R (Allentown Rd) at CR-93 (N Cable Rd)</t>
  </si>
  <si>
    <t>SR-264R (Glenway Ave) at CR-714 (Grand Ave)</t>
  </si>
  <si>
    <t>US-40 at MR-3924</t>
  </si>
  <si>
    <t>SR-317 at MR-607</t>
  </si>
  <si>
    <t>US-35 at CR-9 (Keystone Furnace Rd)</t>
  </si>
  <si>
    <t>SR-175 at CR-73 (Wilson Mills Rd)</t>
  </si>
  <si>
    <t>SR-3 at Alber</t>
  </si>
  <si>
    <t>SR-57 at CR-20 (W River Rd)</t>
  </si>
  <si>
    <t>SR-25R (Greenbelt Pkwy) at CR-506 (Lagrange St)</t>
  </si>
  <si>
    <t>SR-619R (5Th St) at CR-54 (Robinson Ave)</t>
  </si>
  <si>
    <t>SR-48 at CR-612 (E Dorothy Ln)</t>
  </si>
  <si>
    <t>SR-120 at CR-502 (Douglas Rd)</t>
  </si>
  <si>
    <t>US-224 at TR-1549 (Trenholm Rd)</t>
  </si>
  <si>
    <t>US-42R (Pearl Rd) at CR-37 (Denison Ave)</t>
  </si>
  <si>
    <t>US-322R (Chester Ave) at CR-400 (E 105Th St)</t>
  </si>
  <si>
    <t>SR-51R (Monroe St) at CR-225 (Harvest Ln)</t>
  </si>
  <si>
    <t>SR-14 at CR-55 (Mccracken Rd)</t>
  </si>
  <si>
    <t>SR-725 at TR-3593 (Washington Village Dr)</t>
  </si>
  <si>
    <t>US-42R (Pearl Rd) at SR-17R (Brookpark Rd)</t>
  </si>
  <si>
    <t>SR-60R (Maple Ave) at MR-417 (Forest Ave)</t>
  </si>
  <si>
    <t>US-22R (Gilbert Ave) at CR-606 (William Taft Rd)</t>
  </si>
  <si>
    <t>US-40R (E Broad St) at US-62R (N Nelson Rd)</t>
  </si>
  <si>
    <t>SR-122R (Martin Luther King Jr Blvd) at CR-613 (Highland St)</t>
  </si>
  <si>
    <t>SR-159R (N Bridge St) at MR-181 (Pawnee Rd)</t>
  </si>
  <si>
    <t>US-22 at CR-101 (Galbraith Rd)</t>
  </si>
  <si>
    <t>US-52 at CR-602 (Offnere St)</t>
  </si>
  <si>
    <t>US-422 at Kingsbury</t>
  </si>
  <si>
    <t>SR-60R (Maple Ave) at MR-369 (Country Club Dr)</t>
  </si>
  <si>
    <t>SR-2R (Airport Hwy) at CR-73 (Mccord Rd)</t>
  </si>
  <si>
    <t>SR-201R (Brandt St) at CR-601 (Stanley Ave)</t>
  </si>
  <si>
    <t>US-224R (Boardman-Canfield Rd) at SR-625R</t>
  </si>
  <si>
    <t>US-20 at CR-17 (Mcmackin Rd)</t>
  </si>
  <si>
    <t>SR-28R at TR-168 (Charles Snider Rd)</t>
  </si>
  <si>
    <t>US-127R (Hamilton Rd) at CR-46 (Meredith Rd)</t>
  </si>
  <si>
    <t>US-40R (W Broad St) at CR-554 (S Front St)</t>
  </si>
  <si>
    <t>US-23 at CR-512 (Sperry Dr)</t>
  </si>
  <si>
    <t>SR-14R at SR-43R</t>
  </si>
  <si>
    <t>SR-46 at CR-329 (East Market St)</t>
  </si>
  <si>
    <t>US-62R (W State St) at CR-23 (Freshley Ave)</t>
  </si>
  <si>
    <t>US-40R (W Broad St) at MR-1816 (S Terrace Ave)</t>
  </si>
  <si>
    <t>US-42 at CR-28 (North St)</t>
  </si>
  <si>
    <t>SR-2 at CR-563 (Munding Dr)</t>
  </si>
  <si>
    <t>SR-46 at TR-1811 (Lou-Ida Blvd)</t>
  </si>
  <si>
    <t>SR-257 at MR-2295Q</t>
  </si>
  <si>
    <t>SR-317 at MR-1285M</t>
  </si>
  <si>
    <t>SR-18R (E Market St) at SR-261R (Broadway St)</t>
  </si>
  <si>
    <t>SR-237 at Albers</t>
  </si>
  <si>
    <t>SR-4R (Germantown St) at CR-53A (Gettysburg Ave)</t>
  </si>
  <si>
    <t>SR-264 at MR-1638</t>
  </si>
  <si>
    <t>SR-43R (Cherry Ave) at SR-153R (12Th St)</t>
  </si>
  <si>
    <t>SR-725 at Mall Woods</t>
  </si>
  <si>
    <t>SR-3 at Pelham</t>
  </si>
  <si>
    <t>SR-172R (W Tuscarawas St) at MR-431 (Columbus Ave)</t>
  </si>
  <si>
    <t>SR-73 at MR-578</t>
  </si>
  <si>
    <t>US-42R (Lebanon Rd) at MR-4430A (Hauck Rd)</t>
  </si>
  <si>
    <t>US-42 at MR-501</t>
  </si>
  <si>
    <t>SR-21R at SR-236R (Erie Ave)</t>
  </si>
  <si>
    <t>SR-264R (Glenway Ave) at MR-2513 (Relluem Ave)</t>
  </si>
  <si>
    <t>SR-46 at TR-1519 (Mall River Rd)</t>
  </si>
  <si>
    <t>US-20R (Euclid Ave) at US-322R (Chester Ave)</t>
  </si>
  <si>
    <t>US-20R (Mentor Ave) at SR-640R (Vine St)</t>
  </si>
  <si>
    <t>SR-46 at TR-80284</t>
  </si>
  <si>
    <t>US-24R (N Detroit Ave) at CR-5 (Sylvania Ave)</t>
  </si>
  <si>
    <t>US-322 at CR-26</t>
  </si>
  <si>
    <t>SR-57 at Midway</t>
  </si>
  <si>
    <t>US-20 at Wayside</t>
  </si>
  <si>
    <t>US-40 at MR-3988</t>
  </si>
  <si>
    <t>SR-170R at CR-151 (South Ave)</t>
  </si>
  <si>
    <t>SR-747 at CR-115 (Muhlhauser Rd)</t>
  </si>
  <si>
    <t>SR-176R (Broadview Rd) at CR-39 (Pleasant Valley Rd)</t>
  </si>
  <si>
    <t>SR-164R (South Ave) at CR-32 (W Western Reserve Rd)</t>
  </si>
  <si>
    <t>SR-3R (Cleveland Ave) at CR-603 (E 17Th Ave)</t>
  </si>
  <si>
    <t>US-20 at CR-733 (Mill Rd)</t>
  </si>
  <si>
    <t>US-20R (Reynolds Rd) at CR-22 (Bancroft St)</t>
  </si>
  <si>
    <t>SR-725R (Miamisburg-Centerville Rd) at TR-150 (Lyons Rd)</t>
  </si>
  <si>
    <t>US-33R (W Long St) at CR-600 (N High St)</t>
  </si>
  <si>
    <t>SR-3 at Wolf</t>
  </si>
  <si>
    <t>SR-18 at CR-537 (Springside Dr)</t>
  </si>
  <si>
    <t>US-22R (6Th St) at US-40R (E Main St)</t>
  </si>
  <si>
    <t>US-422 at SR-169 (Robbins Ave)</t>
  </si>
  <si>
    <t>SR-7R (Ohio River Hwy) at CR-519 (Aetna St)</t>
  </si>
  <si>
    <t>US-40R (W Broad St) at MR-1947 (Stevens Ave)</t>
  </si>
  <si>
    <t>US-40R (W Broad St) at CR-141 (Galloway Rd)</t>
  </si>
  <si>
    <t>US-62 at CR-252 (Eakin Rd)</t>
  </si>
  <si>
    <t>US-62R at CR-67 (Harrisburg Ave)</t>
  </si>
  <si>
    <t>SR-317 at CR-13 (Lockbourne Rd)</t>
  </si>
  <si>
    <t>SR-123 at MR-79</t>
  </si>
  <si>
    <t>US-62 at TR-1130 (Little Ave)</t>
  </si>
  <si>
    <t>SR-264 at MR-1230</t>
  </si>
  <si>
    <t>US-62R (W State St) at CR-615 (S Rockhill Ave)</t>
  </si>
  <si>
    <t>SR-3 at Day</t>
  </si>
  <si>
    <t>SR-4 at Glensprings</t>
  </si>
  <si>
    <t>SR-51R (Monroe St) at SR-184R (Ramp A)</t>
  </si>
  <si>
    <t>US-224R (Boardman-Canfield Rd) at TR-2337 (Bristol Dr)</t>
  </si>
  <si>
    <t>US-27 at TR-231B (Redskin Dr)</t>
  </si>
  <si>
    <t>US-23R (Indianola Ave) at CR-523 (E North Broadway Rd)</t>
  </si>
  <si>
    <t>US-20R (N Ridge Rd) at SR-528R (Hubbard Rd)</t>
  </si>
  <si>
    <t>US-23R (N 4Th St) at CR-576 (E 11Th Ave)</t>
  </si>
  <si>
    <t>SR-17 at CR-72 (Turney Rd)</t>
  </si>
  <si>
    <t>US-24R (Telegraph Rd) at CR-10 (Laskey Rd)</t>
  </si>
  <si>
    <t>SR-640R (Vine St) at MR-38 (E 351St St)</t>
  </si>
  <si>
    <t>SR-122R at CR-19 (Cincinnati-Dayton Rd)</t>
  </si>
  <si>
    <t>SR-48D (S Ludlow St) at CR-627 (Washington St)</t>
  </si>
  <si>
    <t>SR-10C at CR-125 (Cook Rd)</t>
  </si>
  <si>
    <t>US-20R (Conant St) at CR-91 (Dussel Dr)</t>
  </si>
  <si>
    <t>SR-125 at CR-61 (Hopper Hill Rd)</t>
  </si>
  <si>
    <t>US-23R (N High St) at CR-64 (Wilson Bridge Rd)</t>
  </si>
  <si>
    <t>SR-2R (Airport Hwy) at CR-533 (South Ave)</t>
  </si>
  <si>
    <t>US-127R (Pleasant Ave) at MR-550 (Symmes Ave)</t>
  </si>
  <si>
    <t>US-20 at CR-503A (Southwyck Blvd)</t>
  </si>
  <si>
    <t>SR-317 at CR-205A (Morrison Rd)</t>
  </si>
  <si>
    <t>SR-725R (E Central Ave) at CR-640 (Heincke Rd)</t>
  </si>
  <si>
    <t>US-23R (S High St) at CR-123 (Williams Rd)</t>
  </si>
  <si>
    <t>SR-7R (Ohio River Hwy) at SR-647R (Hanover St)</t>
  </si>
  <si>
    <t>SR-252R (Columbia Rd) at SR-254R (Detroit Rd)</t>
  </si>
  <si>
    <t>SR-41R (W Main St) at CR-707 (Adams St)</t>
  </si>
  <si>
    <t>US-224 at TR-1555 (Claybourne Ave)</t>
  </si>
  <si>
    <t>SR-2R (Airport Hwy) at CR-502 (Westwood Ave)</t>
  </si>
  <si>
    <t>SR-46 at CR-156 (Mines Rd)</t>
  </si>
  <si>
    <t>US-22 at TR-287K (Hentz Rd)</t>
  </si>
  <si>
    <t>2013 Study Location</t>
  </si>
  <si>
    <t>2014 Highway Safety Improvement Program Table of Contents</t>
  </si>
  <si>
    <t>(2012 to 2014 Crash Data)</t>
  </si>
  <si>
    <t>2014 Rural Intersection Peak Searching Excess Locations (2012-2014)</t>
  </si>
  <si>
    <t>2014 Rural Non-Freeway Peak Searching Excess Segment Locations (2012-2014)</t>
  </si>
  <si>
    <t>2014 Rural Freeway Peak Searching Excess Locations (2012-2014)</t>
  </si>
  <si>
    <t>2014 Urban Intersection Peak Searching Excess Locations (2012-2014)</t>
  </si>
  <si>
    <t>2014 Urban Non-Freeway Peak Searching Excess Segment Locations (2012-2014)</t>
  </si>
  <si>
    <t>2014 Urban Freeway Peak Searching Excess Locations (2012-2014)</t>
  </si>
  <si>
    <t>LAK-IR-90R; 9.83 to 9.93</t>
  </si>
  <si>
    <t>HAM-IR-275R; 3.04 to 3.14</t>
  </si>
  <si>
    <t>CLA-IR-675R; 4 to 4.3</t>
  </si>
  <si>
    <t>CLA-IR-70R; 8.85 to 9.15</t>
  </si>
  <si>
    <t>DEL-IR-71R; 56.05 to 56.55</t>
  </si>
  <si>
    <t>LAK-IR-90R; 10.81 to 10.91</t>
  </si>
  <si>
    <t>MRW-IR-71R; 39.51 to 39.81</t>
  </si>
  <si>
    <t>FRA-IR-71R; 11.75 to 12.15</t>
  </si>
  <si>
    <t>POR-IR-76R; 39.03 to 39.33</t>
  </si>
  <si>
    <t>TUS-IR-77R; 5.16 to 5.26</t>
  </si>
  <si>
    <t>HAM-IR-275R; 5 to 5.3</t>
  </si>
  <si>
    <t>STA-IR-77R; 3.05 to 3.15</t>
  </si>
  <si>
    <t>FAY-IR-71R; 7.48 to 7.58</t>
  </si>
  <si>
    <t>MUS-IR-70R; 81.08 to 81.48</t>
  </si>
  <si>
    <t>WOO-IR-75R; 0.39 to 0.69</t>
  </si>
  <si>
    <t>CLA-IR-70R; 3.54 to 3.64</t>
  </si>
  <si>
    <t>BRO-US-68R; 30.99</t>
  </si>
  <si>
    <t>STA-IR-77R; 0.4 to 0.5</t>
  </si>
  <si>
    <t>MUS-IR-70R; 42.19 to 42.49</t>
  </si>
  <si>
    <t>MRW-IR-71R; 1.76 to 1.86</t>
  </si>
  <si>
    <t>SUM-IR-271R; 10.68 to 10.98</t>
  </si>
  <si>
    <t>FAY-IR-71R; 2.4 to 2.5</t>
  </si>
  <si>
    <t>RIC-IR-71R; 6.65 to 6.75</t>
  </si>
  <si>
    <t>WOO-IR-75R; 0.97 to 1.07</t>
  </si>
  <si>
    <t>WOO-IR-280R; 1.9 to 2</t>
  </si>
  <si>
    <t>FAY-IR-71R; 9.47 to 9.57</t>
  </si>
  <si>
    <t>ALL-IR-75R; 16.89 to 16.99</t>
  </si>
  <si>
    <t>WAR-IR-71R; 14.13 to 14.23</t>
  </si>
  <si>
    <t>SUM-IR-271R; 6.49 to 6.79</t>
  </si>
  <si>
    <t>LIC-US-62R; 9.28</t>
  </si>
  <si>
    <t>PIC-US-23R; 12.65</t>
  </si>
  <si>
    <t>BUT-SR-73R; 13.05</t>
  </si>
  <si>
    <t>BUT-US-127R; 13.99</t>
  </si>
  <si>
    <t>MAH-SR-7R; 6.94 to 7.04</t>
  </si>
  <si>
    <t>FUL-SR-2R; 3.86</t>
  </si>
  <si>
    <t>LOR-SR-58R; 13.97</t>
  </si>
  <si>
    <t>FAI-SR-158R; 7.47</t>
  </si>
  <si>
    <t>OTT-SR-19R; 3.44</t>
  </si>
  <si>
    <t>STA-SR-619R; 13.26</t>
  </si>
  <si>
    <t>ATB-SR-46R; 15.02</t>
  </si>
  <si>
    <t>WAY-US-30R; 24.02</t>
  </si>
  <si>
    <t>MAR-SR-98R; 6.29</t>
  </si>
  <si>
    <t>FAI-SR-37R; 25.01</t>
  </si>
  <si>
    <t>CRA-SR-598R; 5.11</t>
  </si>
  <si>
    <t>BUT-US-127R; 16.56</t>
  </si>
  <si>
    <t>LOR-SR-82R; 18.15 to 18.45</t>
  </si>
  <si>
    <t>LOR-SR-113R; 3.75</t>
  </si>
  <si>
    <t>STA-SR-173R; 1.85</t>
  </si>
  <si>
    <t>PUT-SR-15R; 7.8</t>
  </si>
  <si>
    <t>MAD-SR-29R; 5.98</t>
  </si>
  <si>
    <t>WAY-SR-585R; 9.4</t>
  </si>
  <si>
    <t>POR-SR-303R; 13.04</t>
  </si>
  <si>
    <t>GRE-US-42R; 3.4</t>
  </si>
  <si>
    <t>GEA-SR-86R; 0.92</t>
  </si>
  <si>
    <t>FUL-SR-66R; 2.39</t>
  </si>
  <si>
    <t>MAH-SR-45R; 0.99</t>
  </si>
  <si>
    <t>PRE-US-40R; 1.1</t>
  </si>
  <si>
    <t>HOL-US-62R; 94.98 to 95.38</t>
  </si>
  <si>
    <t>LIC-SR-13R; 22.53</t>
  </si>
  <si>
    <t>GEA-SR-87R; 13.14</t>
  </si>
  <si>
    <t>POR-SR-82R; 6.16</t>
  </si>
  <si>
    <t>LIC-US-40R; 13.27</t>
  </si>
  <si>
    <t>GEA-US-322R; 4.05</t>
  </si>
  <si>
    <t>GRE-US-68R; 13.56</t>
  </si>
  <si>
    <t>FAI-SR-158R; 4.3</t>
  </si>
  <si>
    <t>LIC-US-62R; 11.27 to 11.57</t>
  </si>
  <si>
    <t>ERI-SR-4R; 4.65</t>
  </si>
  <si>
    <t>WOO-US-20R; 8.87</t>
  </si>
  <si>
    <t>LOR-SR-83R; 2.55</t>
  </si>
  <si>
    <t>STA-SR-93R; 12.96</t>
  </si>
  <si>
    <t>SEN-SR-12R; 3.99</t>
  </si>
  <si>
    <t>CAR-SR-43R; 22.37</t>
  </si>
  <si>
    <t>HOL-US-62R; 27.52</t>
  </si>
  <si>
    <t>ATB-US-322R; 3.57</t>
  </si>
  <si>
    <t>MAH-SR-164R; 4.99</t>
  </si>
  <si>
    <t>BRO-SR-32R; 4.16</t>
  </si>
  <si>
    <t>ALL-SR-309R; 22.33</t>
  </si>
  <si>
    <t>DEF-SR-2R; 5.2 to 5.5</t>
  </si>
  <si>
    <t>DEL-US-36R; 125.89 to 126.57</t>
  </si>
  <si>
    <t>SCI-US-23R; 10.89 to 10.99</t>
  </si>
  <si>
    <t>ATB-SR-45R; 39.4 to 39.7</t>
  </si>
  <si>
    <t>CLE-US-50R; 23.63 to 23.93</t>
  </si>
  <si>
    <t>FAI-US-33R; 6.29 to 6.59</t>
  </si>
  <si>
    <t>LOR-SR-58R; 7.98 to 8.08</t>
  </si>
  <si>
    <t>WAY-SR-585R; 3.19 to 3.29</t>
  </si>
  <si>
    <t>FAI-US-33R; 38.32 to 38.92</t>
  </si>
  <si>
    <t>DEL-US-23R; 21.33 to 21.63</t>
  </si>
  <si>
    <t>DEL-US-23R; 31.23 to 31.53</t>
  </si>
  <si>
    <t>FUL-SR-108R; 0.3 to 0.6</t>
  </si>
  <si>
    <t>MED-SR-18R; 39.15 to 39.45</t>
  </si>
  <si>
    <t>MRW-SR-61R; 1.95 to 2.05</t>
  </si>
  <si>
    <t>MAD-US-42R; 25.24 to 25.54</t>
  </si>
  <si>
    <t>LAK-SR-86R; 4.37 to 4.67</t>
  </si>
  <si>
    <t>MED-SR-94R; 11.1 to 11.2</t>
  </si>
  <si>
    <t>HAN-SR-37R; 5 to 5.3</t>
  </si>
  <si>
    <t>MIA-SR-41R; 19.35 to 19.45</t>
  </si>
  <si>
    <t>MED-SR-18R; 20.3 to 20.6</t>
  </si>
  <si>
    <t>RIC-SR-39R; 9.07 to 9.17</t>
  </si>
  <si>
    <t>GEA-SR-528R; 21.56 to 21.86</t>
  </si>
  <si>
    <t>BEL-SR-7R; 6.92 to 7.02</t>
  </si>
  <si>
    <t>POR-SR-14R; 17.73 to 18.03</t>
  </si>
  <si>
    <t>FRA-IR-71R; 17.4 to 17.7</t>
  </si>
  <si>
    <t>FRA-IR-270R; 42.72 to 43.02</t>
  </si>
  <si>
    <t>FRA-IR-71R; 21.06 to 21.36</t>
  </si>
  <si>
    <t>SUM-IR-76R; 9.58 to 9.68</t>
  </si>
  <si>
    <t>HAM-IR-75R; 18.4 to 19.4</t>
  </si>
  <si>
    <t>FRA-IR-270R; 39.33 to 39.63</t>
  </si>
  <si>
    <t>HAM-IR-74R; 17.85 to 18.15</t>
  </si>
  <si>
    <t>FRA-SR-315R; 6.08 to 6.38</t>
  </si>
  <si>
    <t>CUY-IR-90R; 32.255 to 32.555</t>
  </si>
  <si>
    <t>CUY-IR-271R; 12.19 to 12.49</t>
  </si>
  <si>
    <t>SUM-IR-76R; 10.43 to 10.73</t>
  </si>
  <si>
    <t>CUY-IR-77R; 14.25 to 14.35</t>
  </si>
  <si>
    <t>CUY-IR-271R; 7.08 to 7.38</t>
  </si>
  <si>
    <t>FRA-IR-70R; 22.64 to 22.74</t>
  </si>
  <si>
    <t>FRA-IR-71R; 26.26 to 26.56</t>
  </si>
  <si>
    <t>SUM-IR-76R; 13.98 to 14.08</t>
  </si>
  <si>
    <t>FRA-IR-71R; 10.51 to 10.81</t>
  </si>
  <si>
    <t>CUY-IR-271R; 9.6 to 9.9</t>
  </si>
  <si>
    <t>MOT-IR-75R; 14.25 to 14.35</t>
  </si>
  <si>
    <t>HAM-IR-71R; 0.49 to 0.79</t>
  </si>
  <si>
    <t>SUM-IR-76R; 8.66 to 8.76</t>
  </si>
  <si>
    <t>FRA-IR-270R; 17.19 to 17.49</t>
  </si>
  <si>
    <t>FRA-IR-270R; 45.93 to 46.23</t>
  </si>
  <si>
    <t>HAM-IR-75R; 0.3 to 0.6</t>
  </si>
  <si>
    <t>FRA-IR-71R; 17.03 to 17.13</t>
  </si>
  <si>
    <t>LUC-IR-75R; 4.7 to 5</t>
  </si>
  <si>
    <t>CUY-IR-90R; 13.51 to 13.81</t>
  </si>
  <si>
    <t>CUY-IR-90R; 22.62 to 22.72</t>
  </si>
  <si>
    <t>FRA-IR-670R; 3.43 to 3.53</t>
  </si>
  <si>
    <t>FRA-IR-71R; 24.31 to 24.61</t>
  </si>
  <si>
    <t>LUC-IR-75R; 2.31 to 2.41</t>
  </si>
  <si>
    <t>FRA-SR-315R; 1.56 to 1.66</t>
  </si>
  <si>
    <t>SUM-IR-76R; 11.6 to 11.9</t>
  </si>
  <si>
    <t>CUY-IR-480R; 23.26 to 23.56</t>
  </si>
  <si>
    <t>CUY-IR-480R; 22.28 to 22.58</t>
  </si>
  <si>
    <t>FRA-IR-270R; 30.45 to 30.75</t>
  </si>
  <si>
    <t>HAM-IR-71R; 2.21 to 2.51</t>
  </si>
  <si>
    <t>FRA-SR-161R; 12.83</t>
  </si>
  <si>
    <t>FRA-US-40R; 22.16</t>
  </si>
  <si>
    <t>FRA-SR-16R; 11.43</t>
  </si>
  <si>
    <t>LUC-SR-2R; 21.34 to 21.64</t>
  </si>
  <si>
    <t>CLA-SR-41R; 40.45 to 40.75</t>
  </si>
  <si>
    <t>LUC-SR-25R; 9.15</t>
  </si>
  <si>
    <t>CUY-SR-175R; 7.3</t>
  </si>
  <si>
    <t>LUC-SR-51R; 9.01</t>
  </si>
  <si>
    <t>BUT-SR-122R; 10.33</t>
  </si>
  <si>
    <t>CUY-SR-43R; 11.13</t>
  </si>
  <si>
    <t>HAM-US-42R; 3.89</t>
  </si>
  <si>
    <t>MAH-SR-46R; 14.67</t>
  </si>
  <si>
    <t>LUC-US-24R; 20.61</t>
  </si>
  <si>
    <t>FRA-US-40R; 18.08</t>
  </si>
  <si>
    <t>FRA-SR-16R; 8.58</t>
  </si>
  <si>
    <t>FRA-US-62R; 11.86</t>
  </si>
  <si>
    <t>FRA-SR-3R; 17.16</t>
  </si>
  <si>
    <t>CUY-US-422R; 32.245 to 32.545</t>
  </si>
  <si>
    <t>FAI-US-22R; 14.01</t>
  </si>
  <si>
    <t>FRA-SR-161R; 11.72</t>
  </si>
  <si>
    <t>MAH-US-224R; 14.07</t>
  </si>
  <si>
    <t>FRA-SR-161R; 24.38</t>
  </si>
  <si>
    <t>LUC-US-24R; 29.18</t>
  </si>
  <si>
    <t>CUY-US-322R; 10.72</t>
  </si>
  <si>
    <t>LUC-US-24R; 22.02</t>
  </si>
  <si>
    <t>CUY-SR-87R; 5.06</t>
  </si>
  <si>
    <t>LUC-US-20R; 10.1</t>
  </si>
  <si>
    <t>LAK-US-20R; 3.24</t>
  </si>
  <si>
    <t>MOT-SR-835R; 1.64</t>
  </si>
  <si>
    <t>FRA-SR-317R; 11.72</t>
  </si>
  <si>
    <t>FRA-SR-16R; 6.97</t>
  </si>
  <si>
    <t>FRA-SR-3R; 20.66</t>
  </si>
  <si>
    <t>MOT-SR-835R; 0</t>
  </si>
  <si>
    <t>FRA-SR-161R; 5.77</t>
  </si>
  <si>
    <t>LUC-SR-184R; 5.5</t>
  </si>
  <si>
    <t>LUC-US-24R; 22.61</t>
  </si>
  <si>
    <t>MOT-SR-48R; 17.1</t>
  </si>
  <si>
    <t>LAK-US-20R; 7.3</t>
  </si>
  <si>
    <t>BUT-SR-4R; 8.05</t>
  </si>
  <si>
    <t>MOT-SR-202R; 4.04</t>
  </si>
  <si>
    <t>FRA-SR-710R; 3.45</t>
  </si>
  <si>
    <t>LUC-US-24R; 23.9</t>
  </si>
  <si>
    <t>HAM-SR-264R; 7.99</t>
  </si>
  <si>
    <t>CUY-US-422R; 0.27</t>
  </si>
  <si>
    <t>LOR-SR-57R; 20.05</t>
  </si>
  <si>
    <t>FRA-US-62R; 9.63</t>
  </si>
  <si>
    <t>FRA-US-40R; 10.55</t>
  </si>
  <si>
    <t>FRA-US-33R; 19.81</t>
  </si>
  <si>
    <t>CUY-US-6R; 17.92</t>
  </si>
  <si>
    <t>CLE-SR-125R; 8.31 to 8.61</t>
  </si>
  <si>
    <t>LUC-SR-51R; 19.96 to 20.26</t>
  </si>
  <si>
    <t>DEL-US-23R; 5.18 to 5.58</t>
  </si>
  <si>
    <t>FRA-SR-315R; 0 to 0.1</t>
  </si>
  <si>
    <t>LUC-US-20R; 19.09 to 19.39</t>
  </si>
  <si>
    <t>LUC-SR-2R; 9.76 to 10.06</t>
  </si>
  <si>
    <t>FRA-SR-315R; 12.6 to 12.9</t>
  </si>
  <si>
    <t>POR-SR-44R; 16.09 to 16.39</t>
  </si>
  <si>
    <t>MAR-SR-95R; 16.94 to 17.24</t>
  </si>
  <si>
    <t>HAM-US-27R; 23.09 to 23.39</t>
  </si>
  <si>
    <t>BUT-SR-4R; 3.33 to 3.43</t>
  </si>
  <si>
    <t>HAM-US-50R; 26.35 to 26.65</t>
  </si>
  <si>
    <t>CLA-US-40R; 20.2 to 20.5</t>
  </si>
  <si>
    <t>CUY-SR-176R; 10 to 10.3</t>
  </si>
  <si>
    <t>MAH-US-224R; 16.76 to 17.06</t>
  </si>
  <si>
    <t>CLE-SR-125R; 1.08 to 1.18</t>
  </si>
  <si>
    <t>LAK-SR-306R; 5.08 to 5.18</t>
  </si>
  <si>
    <t>CUY-SR-252R; 5.83 to 6.13</t>
  </si>
  <si>
    <t>LAK-US-20R; 22.37 to 22.67</t>
  </si>
  <si>
    <t>HAM-US-127R; 22.49 to 22.79</t>
  </si>
  <si>
    <t>HAM-US-27R; 7.5 to 7.8</t>
  </si>
  <si>
    <t>HAM-US-42R; 6.53 to 6.83</t>
  </si>
  <si>
    <t>LUC-US-20A; 0.1 to 0.2</t>
  </si>
  <si>
    <t>LAK-US-20R; 9.58 to 9.68</t>
  </si>
  <si>
    <t>DEL-US-23R; 5.45 to 5.55</t>
  </si>
  <si>
    <t>BUT-US-127R; 0 to 0.1</t>
  </si>
  <si>
    <t>WAR-SR-123R; 28.2 to 28.5</t>
  </si>
  <si>
    <t>BUT-SR-4B; 1.51 to 1.61</t>
  </si>
  <si>
    <t>ROS-SR-159R; 1.21 to 1.51</t>
  </si>
  <si>
    <t>CUY-SR-87R; 13.18 to 13.28</t>
  </si>
  <si>
    <t>LAK-SR-283R; 8.44 to 8.54</t>
  </si>
  <si>
    <t>ALL-SR-309R; 19.03 to 19.33</t>
  </si>
  <si>
    <t>BUT-SR-4R; 14.4 to 14.7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</si>
</sst>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sz val="12"/>
      <name val="Arial"/>
    </font>
    <font>
      <sz val="12"/>
      <name val="Arial"/>
      <family val="2"/>
    </font>
    <font>
      <i/>
      <sz val="12"/>
      <name val="Arial"/>
      <family val="2"/>
    </font>
    <font>
      <b/>
      <i/>
      <u/>
      <sz val="12"/>
      <name val="Arial"/>
      <family val="2"/>
    </font>
    <font>
      <b/>
      <sz val="16"/>
      <name val="Arial"/>
      <family val="2"/>
    </font>
    <font>
      <sz val="16"/>
      <name val="Arial"/>
      <family val="2"/>
    </font>
    <font>
      <b/>
      <sz val="12"/>
      <name val="Arial"/>
      <family val="2"/>
    </font>
    <font>
      <sz val="11"/>
      <color theme="1"/>
      <name val="Calibri"/>
      <family val="2"/>
      <scheme val="minor"/>
    </font>
    <font>
      <u/>
      <sz val="11"/>
      <color theme="10"/>
      <name val="Calibri"/>
      <family val="2"/>
      <scheme val="minor"/>
    </font>
    <font>
      <u/>
      <sz val="12"/>
      <color theme="10"/>
      <name val="Arial"/>
      <family val="2"/>
    </font>
    <font>
      <b/>
      <sz val="11"/>
      <color theme="1"/>
      <name val="Calibri"/>
      <family val="2"/>
      <scheme val="minor"/>
    </font>
    <font>
      <sz val="16"/>
      <color theme="1"/>
      <name val="Calibri"/>
      <family val="2"/>
      <scheme val="minor"/>
    </font>
    <font>
      <b/>
      <sz val="20"/>
      <color rgb="FFFF0000"/>
      <name val="Arial"/>
      <family val="2"/>
    </font>
    <font>
      <sz val="12"/>
      <color rgb="FFFF0000"/>
      <name val="Arial"/>
      <family val="2"/>
    </font>
    <font>
      <sz val="14"/>
      <color rgb="FFFFFFFF"/>
      <name val="Arial"/>
      <family val="2"/>
    </font>
    <font>
      <b/>
      <u/>
      <sz val="12"/>
      <color theme="10"/>
      <name val="Arial"/>
      <family val="2"/>
    </font>
    <font>
      <b/>
      <sz val="20"/>
      <color rgb="FFFFFFFF"/>
      <name val="Calibri"/>
      <family val="2"/>
      <scheme val="minor"/>
    </font>
    <font>
      <b/>
      <sz val="20"/>
      <name val="Calibri"/>
      <family val="2"/>
      <scheme val="minor"/>
    </font>
    <font>
      <b/>
      <sz val="16"/>
      <color rgb="FFFFFFFF"/>
      <name val="Calibri"/>
      <family val="2"/>
      <scheme val="minor"/>
    </font>
    <font>
      <b/>
      <sz val="12"/>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FFFFFF"/>
      </left>
      <right style="thin">
        <color rgb="FFFFFFFF"/>
      </right>
      <top style="thin">
        <color rgb="FFFFFFFF"/>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9" fillId="0" borderId="0"/>
    <xf numFmtId="0" fontId="1" fillId="0" borderId="0"/>
    <xf numFmtId="0" fontId="2" fillId="0" borderId="0"/>
  </cellStyleXfs>
  <cellXfs count="64">
    <xf numFmtId="0" fontId="0" fillId="0" borderId="0" xfId="0"/>
    <xf numFmtId="0" fontId="12" fillId="0" borderId="0" xfId="0" applyFont="1" applyAlignment="1">
      <alignment horizontal="center" textRotation="90" wrapText="1"/>
    </xf>
    <xf numFmtId="0" fontId="13" fillId="0" borderId="0" xfId="0" applyFont="1"/>
    <xf numFmtId="0" fontId="12" fillId="2" borderId="1" xfId="0" applyFont="1" applyFill="1" applyBorder="1" applyAlignment="1">
      <alignment horizontal="center" textRotation="90" wrapText="1"/>
    </xf>
    <xf numFmtId="0" fontId="12" fillId="3" borderId="1" xfId="0" applyFont="1" applyFill="1" applyBorder="1" applyAlignment="1">
      <alignment horizontal="center" textRotation="90" wrapText="1"/>
    </xf>
    <xf numFmtId="0" fontId="12" fillId="4" borderId="1" xfId="0" applyFont="1" applyFill="1" applyBorder="1" applyAlignment="1">
      <alignment horizontal="center" textRotation="90" wrapText="1"/>
    </xf>
    <xf numFmtId="0" fontId="12" fillId="5" borderId="1" xfId="0" applyFont="1" applyFill="1" applyBorder="1" applyAlignment="1">
      <alignment horizontal="center" textRotation="90" wrapText="1"/>
    </xf>
    <xf numFmtId="0" fontId="12" fillId="6" borderId="1" xfId="0" applyFont="1" applyFill="1" applyBorder="1" applyAlignment="1">
      <alignment horizontal="center" textRotation="90" wrapText="1"/>
    </xf>
    <xf numFmtId="0" fontId="12" fillId="6" borderId="1" xfId="0" applyFont="1" applyFill="1" applyBorder="1" applyAlignment="1">
      <alignment horizontal="center" wrapText="1"/>
    </xf>
    <xf numFmtId="0" fontId="0" fillId="0" borderId="1" xfId="0" applyBorder="1"/>
    <xf numFmtId="0" fontId="10" fillId="0" borderId="1" xfId="1" applyFill="1" applyBorder="1" applyAlignment="1">
      <alignment horizontal="center"/>
    </xf>
    <xf numFmtId="0" fontId="12" fillId="3" borderId="2" xfId="0" applyFont="1" applyFill="1" applyBorder="1" applyAlignment="1">
      <alignment horizontal="center" textRotation="90" wrapText="1"/>
    </xf>
    <xf numFmtId="0" fontId="0" fillId="0" borderId="2" xfId="0" applyBorder="1"/>
    <xf numFmtId="0" fontId="0" fillId="0" borderId="3" xfId="0" applyBorder="1"/>
    <xf numFmtId="0" fontId="12" fillId="2" borderId="2" xfId="0" applyFont="1" applyFill="1" applyBorder="1" applyAlignment="1">
      <alignment horizontal="center" textRotation="90" wrapText="1"/>
    </xf>
    <xf numFmtId="0" fontId="12" fillId="2" borderId="3" xfId="0" applyFont="1" applyFill="1" applyBorder="1" applyAlignment="1">
      <alignment horizontal="center" textRotation="90" wrapText="1"/>
    </xf>
    <xf numFmtId="0" fontId="12" fillId="6" borderId="2" xfId="0" applyFont="1" applyFill="1" applyBorder="1" applyAlignment="1">
      <alignment horizontal="center" textRotation="90" wrapText="1"/>
    </xf>
    <xf numFmtId="0" fontId="12" fillId="6" borderId="3" xfId="0" applyFont="1" applyFill="1" applyBorder="1" applyAlignment="1">
      <alignment horizontal="center" wrapText="1"/>
    </xf>
    <xf numFmtId="0" fontId="10" fillId="0" borderId="1" xfId="1" applyBorder="1" applyAlignment="1">
      <alignment horizontal="center"/>
    </xf>
    <xf numFmtId="0" fontId="0" fillId="0" borderId="0" xfId="0" applyAlignment="1">
      <alignment horizontal="center"/>
    </xf>
    <xf numFmtId="0" fontId="14" fillId="7" borderId="0" xfId="5" applyFont="1" applyFill="1" applyAlignment="1">
      <alignment vertical="top"/>
    </xf>
    <xf numFmtId="0" fontId="15" fillId="7" borderId="0" xfId="5" applyFont="1" applyFill="1" applyAlignment="1">
      <alignment vertical="top"/>
    </xf>
    <xf numFmtId="0" fontId="15" fillId="7" borderId="0" xfId="5" applyFont="1" applyFill="1" applyAlignment="1">
      <alignment vertical="top" wrapText="1"/>
    </xf>
    <xf numFmtId="0" fontId="2" fillId="0" borderId="0" xfId="5" applyAlignment="1">
      <alignment vertical="top"/>
    </xf>
    <xf numFmtId="0" fontId="16" fillId="7" borderId="15" xfId="5" applyFont="1" applyFill="1" applyBorder="1" applyAlignment="1">
      <alignment horizontal="center" vertical="center" wrapText="1"/>
    </xf>
    <xf numFmtId="0" fontId="16" fillId="7" borderId="15" xfId="5" applyFont="1" applyFill="1" applyBorder="1" applyAlignment="1">
      <alignment horizontal="center" vertical="center"/>
    </xf>
    <xf numFmtId="0" fontId="17" fillId="0" borderId="1" xfId="2" applyFont="1" applyBorder="1" applyAlignment="1">
      <alignment vertical="top" wrapText="1"/>
    </xf>
    <xf numFmtId="0" fontId="3" fillId="0" borderId="1" xfId="5" applyFont="1" applyBorder="1" applyAlignment="1">
      <alignment vertical="top" wrapText="1"/>
    </xf>
    <xf numFmtId="0" fontId="2" fillId="0" borderId="1" xfId="5" applyBorder="1" applyAlignment="1">
      <alignment vertical="top" wrapText="1"/>
    </xf>
    <xf numFmtId="0" fontId="3" fillId="0" borderId="1" xfId="5" applyFont="1" applyFill="1" applyBorder="1" applyAlignment="1">
      <alignment vertical="top" wrapText="1"/>
    </xf>
    <xf numFmtId="0" fontId="2" fillId="0" borderId="0" xfId="5" applyAlignment="1">
      <alignment vertical="top" wrapText="1"/>
    </xf>
    <xf numFmtId="0" fontId="2" fillId="0" borderId="0" xfId="5"/>
    <xf numFmtId="0" fontId="6" fillId="8" borderId="0" xfId="5" applyFont="1" applyFill="1" applyBorder="1"/>
    <xf numFmtId="0" fontId="7" fillId="8" borderId="0" xfId="5" applyFont="1" applyFill="1" applyBorder="1" applyAlignment="1">
      <alignment wrapText="1"/>
    </xf>
    <xf numFmtId="0" fontId="8" fillId="0" borderId="1" xfId="5" applyFont="1" applyBorder="1"/>
    <xf numFmtId="0" fontId="8" fillId="0" borderId="1" xfId="5" applyFont="1" applyBorder="1" applyAlignment="1">
      <alignment wrapText="1"/>
    </xf>
    <xf numFmtId="0" fontId="2" fillId="0" borderId="1" xfId="5" applyBorder="1" applyAlignment="1">
      <alignment vertical="top"/>
    </xf>
    <xf numFmtId="0" fontId="2" fillId="0" borderId="1" xfId="5" applyBorder="1" applyAlignment="1">
      <alignment wrapText="1"/>
    </xf>
    <xf numFmtId="0" fontId="3" fillId="0" borderId="1" xfId="5" applyFont="1" applyBorder="1" applyAlignment="1">
      <alignment wrapText="1"/>
    </xf>
    <xf numFmtId="0" fontId="3" fillId="0" borderId="1" xfId="5" applyFont="1" applyBorder="1" applyAlignment="1">
      <alignment vertical="top"/>
    </xf>
    <xf numFmtId="0" fontId="2" fillId="0" borderId="1" xfId="5" applyBorder="1"/>
    <xf numFmtId="0" fontId="2" fillId="0" borderId="0" xfId="5" applyAlignment="1">
      <alignment wrapText="1"/>
    </xf>
    <xf numFmtId="0" fontId="4" fillId="0" borderId="4" xfId="5" applyFont="1" applyBorder="1" applyAlignment="1">
      <alignment horizontal="left" wrapText="1"/>
    </xf>
    <xf numFmtId="0" fontId="4" fillId="0" borderId="1" xfId="5" applyFont="1" applyBorder="1" applyAlignment="1">
      <alignment horizontal="left" wrapText="1"/>
    </xf>
    <xf numFmtId="0" fontId="4" fillId="0" borderId="5" xfId="5" applyFont="1" applyBorder="1" applyAlignment="1">
      <alignment horizontal="left" wrapText="1"/>
    </xf>
    <xf numFmtId="0" fontId="4" fillId="0" borderId="6" xfId="5" applyFont="1" applyBorder="1" applyAlignment="1">
      <alignment horizontal="left" wrapText="1"/>
    </xf>
    <xf numFmtId="0" fontId="4" fillId="0" borderId="7" xfId="5" applyFont="1" applyBorder="1" applyAlignment="1">
      <alignment horizontal="left" wrapText="1"/>
    </xf>
    <xf numFmtId="0" fontId="4" fillId="0" borderId="8" xfId="5" applyFont="1" applyBorder="1" applyAlignment="1">
      <alignment horizontal="left" wrapText="1"/>
    </xf>
    <xf numFmtId="0" fontId="18" fillId="7" borderId="9" xfId="0" applyFont="1" applyFill="1" applyBorder="1" applyAlignment="1">
      <alignment horizontal="left"/>
    </xf>
    <xf numFmtId="0" fontId="18" fillId="7" borderId="10" xfId="0" applyFont="1" applyFill="1" applyBorder="1" applyAlignment="1">
      <alignment horizontal="left"/>
    </xf>
    <xf numFmtId="0" fontId="18" fillId="7" borderId="11" xfId="0" applyFont="1" applyFill="1" applyBorder="1" applyAlignment="1">
      <alignment horizontal="left"/>
    </xf>
    <xf numFmtId="0" fontId="18" fillId="7" borderId="12" xfId="0" applyFont="1" applyFill="1" applyBorder="1" applyAlignment="1">
      <alignment horizontal="center"/>
    </xf>
    <xf numFmtId="0" fontId="18" fillId="7" borderId="13" xfId="0" applyFont="1" applyFill="1" applyBorder="1" applyAlignment="1">
      <alignment horizontal="center"/>
    </xf>
    <xf numFmtId="0" fontId="18" fillId="7" borderId="14" xfId="0" applyFont="1" applyFill="1" applyBorder="1" applyAlignment="1">
      <alignment horizontal="center"/>
    </xf>
    <xf numFmtId="0" fontId="19" fillId="9" borderId="12" xfId="0" applyFont="1" applyFill="1" applyBorder="1" applyAlignment="1">
      <alignment horizontal="center"/>
    </xf>
    <xf numFmtId="0" fontId="19" fillId="9" borderId="13" xfId="0" applyFont="1" applyFill="1" applyBorder="1" applyAlignment="1">
      <alignment horizontal="center"/>
    </xf>
    <xf numFmtId="0" fontId="20" fillId="10" borderId="2" xfId="0" applyFont="1" applyFill="1" applyBorder="1" applyAlignment="1">
      <alignment horizontal="left"/>
    </xf>
    <xf numFmtId="0" fontId="20" fillId="10" borderId="1" xfId="0" applyFont="1" applyFill="1" applyBorder="1" applyAlignment="1">
      <alignment horizontal="left"/>
    </xf>
    <xf numFmtId="0" fontId="20" fillId="11" borderId="2" xfId="0" applyFont="1" applyFill="1" applyBorder="1" applyAlignment="1">
      <alignment horizontal="left"/>
    </xf>
    <xf numFmtId="0" fontId="20" fillId="11" borderId="1" xfId="0" applyFont="1" applyFill="1" applyBorder="1" applyAlignment="1">
      <alignment horizontal="left"/>
    </xf>
    <xf numFmtId="0" fontId="20" fillId="11" borderId="3" xfId="0" applyFont="1" applyFill="1" applyBorder="1" applyAlignment="1">
      <alignment horizontal="left"/>
    </xf>
    <xf numFmtId="0" fontId="20" fillId="12" borderId="1" xfId="0" applyFont="1" applyFill="1" applyBorder="1" applyAlignment="1">
      <alignment horizontal="left"/>
    </xf>
    <xf numFmtId="0" fontId="20" fillId="13" borderId="1" xfId="0" applyFont="1" applyFill="1" applyBorder="1" applyAlignment="1">
      <alignment horizontal="left"/>
    </xf>
    <xf numFmtId="0" fontId="20" fillId="11" borderId="1" xfId="0" applyFont="1" applyFill="1" applyBorder="1" applyAlignment="1">
      <alignment horizontal="center"/>
    </xf>
  </cellXfs>
  <cellStyles count="6">
    <cellStyle name="Hyperlink" xfId="1" builtinId="8"/>
    <cellStyle name="Hyperlink 2" xfId="2"/>
    <cellStyle name="Normal" xfId="0" builtinId="0"/>
    <cellStyle name="Normal 2" xfId="3"/>
    <cellStyle name="Normal 2 2" xfId="4"/>
    <cellStyle name="Normal 3" xfId="5"/>
  </cellStyles>
  <dxfs count="38">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highwaysafetymanual.org/Pages/default.aspx"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www.safetyanalyst.org/"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161925</xdr:rowOff>
    </xdr:from>
    <xdr:to>
      <xdr:col>8</xdr:col>
      <xdr:colOff>537883</xdr:colOff>
      <xdr:row>63</xdr:row>
      <xdr:rowOff>11207</xdr:rowOff>
    </xdr:to>
    <xdr:sp macro="" textlink="">
      <xdr:nvSpPr>
        <xdr:cNvPr id="2" name="TextBox 1"/>
        <xdr:cNvSpPr txBox="1"/>
      </xdr:nvSpPr>
      <xdr:spPr>
        <a:xfrm>
          <a:off x="57150" y="2257425"/>
          <a:ext cx="5321674" cy="975528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b="1">
              <a:solidFill>
                <a:schemeClr val="dk1"/>
              </a:solidFill>
              <a:effectLst/>
              <a:latin typeface="+mn-lt"/>
              <a:ea typeface="+mn-ea"/>
              <a:cs typeface="+mn-cs"/>
            </a:rPr>
            <a:t>Protection of Data from Discovery &amp; Admission into Evidence</a:t>
          </a: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Section 148(g)(4) stipulates that data compiled or collected for the preparation of safety lists “…shall not be subject to discovery or admitted into evidence in a Federal or State court proceeding or considered for other purposes in an action for damages arising from any occurrence at a location identified or addressed in such reports…” This information is also protected by 23 USC 409 (discovery and admission as evidence of certain reports and surveys).</a:t>
          </a:r>
        </a:p>
        <a:p>
          <a:pPr>
            <a:lnSpc>
              <a:spcPts val="1100"/>
            </a:lnSpc>
          </a:pPr>
          <a:r>
            <a:rPr lang="en-US" sz="1100" b="1" u="none" strike="noStrike">
              <a:solidFill>
                <a:schemeClr val="dk1"/>
              </a:solidFill>
              <a:effectLst/>
              <a:latin typeface="+mn-lt"/>
              <a:ea typeface="+mn-ea"/>
              <a:cs typeface="+mn-cs"/>
            </a:rPr>
            <a:t> </a:t>
          </a:r>
          <a:endParaRPr lang="en-US" sz="1400">
            <a:solidFill>
              <a:schemeClr val="dk1"/>
            </a:solidFill>
            <a:effectLst/>
            <a:latin typeface="+mn-lt"/>
            <a:ea typeface="+mn-ea"/>
            <a:cs typeface="+mn-cs"/>
          </a:endParaRPr>
        </a:p>
        <a:p>
          <a:pPr>
            <a:lnSpc>
              <a:spcPts val="1400"/>
            </a:lnSpc>
          </a:pPr>
          <a:r>
            <a:rPr lang="en-US" sz="1400" b="1" u="sng">
              <a:solidFill>
                <a:schemeClr val="dk1"/>
              </a:solidFill>
              <a:effectLst/>
              <a:latin typeface="+mn-lt"/>
              <a:ea typeface="+mn-ea"/>
              <a:cs typeface="+mn-cs"/>
            </a:rPr>
            <a:t>AASHTOWare</a:t>
          </a:r>
          <a:r>
            <a:rPr lang="en-US" sz="1400" b="1" u="sng" baseline="0">
              <a:solidFill>
                <a:schemeClr val="dk1"/>
              </a:solidFill>
              <a:effectLst/>
              <a:latin typeface="+mn-lt"/>
              <a:ea typeface="+mn-ea"/>
              <a:cs typeface="+mn-cs"/>
            </a:rPr>
            <a:t> </a:t>
          </a:r>
          <a:r>
            <a:rPr lang="en-US" sz="1400" b="1" u="sng">
              <a:solidFill>
                <a:schemeClr val="dk1"/>
              </a:solidFill>
              <a:effectLst/>
              <a:latin typeface="+mn-lt"/>
              <a:ea typeface="+mn-ea"/>
              <a:cs typeface="+mn-cs"/>
            </a:rPr>
            <a:t>SafetyAnalyst Background Information</a:t>
          </a:r>
          <a:endParaRPr lang="en-US" sz="1400">
            <a:solidFill>
              <a:schemeClr val="dk1"/>
            </a:solidFill>
            <a:effectLst/>
            <a:latin typeface="+mn-lt"/>
            <a:ea typeface="+mn-ea"/>
            <a:cs typeface="+mn-cs"/>
          </a:endParaRPr>
        </a:p>
        <a:p>
          <a:pPr>
            <a:lnSpc>
              <a:spcPts val="1100"/>
            </a:lnSpc>
          </a:pPr>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AASHTOWare Safety Analyst follows the processes and procedures in the Highway Safety Manual (HSM) Part B.  Safety Analyst incorporates the HSM safety management approaches into an enterprise level safety analysis software package.  Safety Analyst’s Network Screening Tool identifies sites with potential for safety improvement.  Safety Analyst flags sites with higher-than-expected crash frequencies which may indicate the presence of safety concerns that are potentially correctable in a cost-effective manner.  In addition, the network screening tool can identify sites with high crash severities and with high proportions of specific crash or collision types. </a:t>
          </a:r>
        </a:p>
        <a:p>
          <a:pPr>
            <a:lnSpc>
              <a:spcPts val="1100"/>
            </a:lnSpc>
          </a:pP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The network screening algorithms focus on identifying spot locations and short roadway segments with potential for safety improvement.  Safety Analyst algorithms also have the capability to consider specific crash severity levels:  fatalities and serious injuries, fatalities and all injuries, or all severity levels combined to prioritize locations.  Historically, State DOTs (including Ohio) have developed procedures for network screening to identify potential improvement sites, often known as high-crash locations (HSP and Hot Spots locations).  Typically, these procedures use threshold values of observed crash frequencies, crash rates, and crash severity measures.</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Based on the research and findings in the HSM, there are several potential drawbacks to the traditional procedures: </a:t>
          </a:r>
        </a:p>
        <a:p>
          <a:pPr>
            <a:lnSpc>
              <a:spcPts val="11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1. Observed crash data are subject to regression to the mean, because high short-term crash frequencies are likely to decrease and low short-term crash frequencies are likely to increase as a matter of course, even if no improvements are made. </a:t>
          </a:r>
        </a:p>
        <a:p>
          <a:pPr>
            <a:lnSpc>
              <a:spcPts val="1100"/>
            </a:lnSpc>
          </a:pP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2. The relationship between crash frequency and traffic volume is known to be nonlinear, but procedures based on crash rates treat that relationship in a linear fashion. </a:t>
          </a:r>
        </a:p>
        <a:p>
          <a:pPr>
            <a:lnSpc>
              <a:spcPts val="1200"/>
            </a:lnSpc>
          </a:pPr>
          <a:endParaRPr lang="en-US" sz="1100">
            <a:solidFill>
              <a:schemeClr val="dk1"/>
            </a:solidFill>
            <a:effectLst/>
            <a:latin typeface="+mn-lt"/>
            <a:ea typeface="+mn-ea"/>
            <a:cs typeface="+mn-cs"/>
          </a:endParaRPr>
        </a:p>
        <a:p>
          <a:pPr>
            <a:lnSpc>
              <a:spcPts val="1100"/>
            </a:lnSpc>
          </a:pPr>
          <a:r>
            <a:rPr lang="en-US" sz="1100" u="none">
              <a:solidFill>
                <a:schemeClr val="dk1"/>
              </a:solidFill>
              <a:effectLst/>
              <a:latin typeface="+mn-lt"/>
              <a:ea typeface="+mn-ea"/>
              <a:cs typeface="+mn-cs"/>
            </a:rPr>
            <a:t>3. </a:t>
          </a:r>
          <a:r>
            <a:rPr lang="en-US" sz="1100" u="sng">
              <a:solidFill>
                <a:schemeClr val="dk1"/>
              </a:solidFill>
              <a:effectLst/>
              <a:latin typeface="+mn-lt"/>
              <a:ea typeface="+mn-ea"/>
              <a:cs typeface="+mn-cs"/>
            </a:rPr>
            <a:t>Most existing procedures focus on which sites have experienced the most crashes, not which sites could benefit most from a safety improvement.</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4. Most existing procedures do not explicitly address the safety performance of individual locations based on the specific site subtype for segments, intersections and interchanges. </a:t>
          </a:r>
        </a:p>
        <a:p>
          <a:pPr>
            <a:lnSpc>
              <a:spcPts val="1100"/>
            </a:lnSpc>
          </a:pPr>
          <a:endParaRPr lang="en-US" sz="1100">
            <a:solidFill>
              <a:schemeClr val="dk1"/>
            </a:solidFill>
            <a:effectLst/>
            <a:latin typeface="+mn-lt"/>
            <a:ea typeface="+mn-ea"/>
            <a:cs typeface="+mn-cs"/>
          </a:endParaRPr>
        </a:p>
        <a:p>
          <a:pPr>
            <a:lnSpc>
              <a:spcPts val="1100"/>
            </a:lnSpc>
          </a:pPr>
          <a:endParaRPr lang="en-US" sz="1100">
            <a:solidFill>
              <a:schemeClr val="dk1"/>
            </a:solidFill>
            <a:effectLst/>
            <a:latin typeface="+mn-lt"/>
            <a:ea typeface="+mn-ea"/>
            <a:cs typeface="+mn-cs"/>
          </a:endParaRPr>
        </a:p>
        <a:p>
          <a:pPr>
            <a:lnSpc>
              <a:spcPts val="1100"/>
            </a:lnSpc>
          </a:pPr>
          <a:r>
            <a:rPr lang="en-US" sz="1100" u="sng">
              <a:solidFill>
                <a:schemeClr val="dk1"/>
              </a:solidFill>
              <a:effectLst/>
              <a:latin typeface="+mn-lt"/>
              <a:ea typeface="+mn-ea"/>
              <a:cs typeface="+mn-cs"/>
            </a:rPr>
            <a:t>Research conducted for the HSM has developed new measures of effectiveness and new statistical methodologies for network screening to overcome the drawbacks of traditional procedures highlighted above. The Safety Analyst software implements these new approaches.</a:t>
          </a:r>
          <a:r>
            <a:rPr lang="en-US" sz="1100">
              <a:solidFill>
                <a:schemeClr val="dk1"/>
              </a:solidFill>
              <a:effectLst/>
              <a:latin typeface="+mn-lt"/>
              <a:ea typeface="+mn-ea"/>
              <a:cs typeface="+mn-cs"/>
            </a:rPr>
            <a:t>  Safety Analyst uses an Empirical Bayes (EB) approach that combines observed and predicted crash frequencies to provide estimates of the safety performance of specific sites that are not biased by regression to the mean.  The EB approach incorporates nonlinear regression relationships between traffic volume and expected crash frequency.  Safety Analyst assesses sites based on an estimate of their long-term expected crash frequency.  The preferred measure in the Safety Analyst network screening application is the excess crash frequency.  The excess crash frequency is the estimated crash frequency, above the expected value, that might be reduced if a safety improvement is implemented. </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The sites identified by the network screening methodology are referred to as "sites with potential for safety improvement" because they will be sites where improvements can result in substantial reductions in crash frequency or severity.  No single network screening approach is the preferred methodology for all situations. The HSM and FHWA encourages State DOTs to develop and study a site list using more than one network screening approach to find sites from the different network screening methods that have the highest potential for safety improvement.</a:t>
          </a:r>
        </a:p>
        <a:p>
          <a:pPr>
            <a:lnSpc>
              <a:spcPts val="1200"/>
            </a:lnSpc>
          </a:pPr>
          <a:endParaRPr lang="en-US" sz="1100"/>
        </a:p>
      </xdr:txBody>
    </xdr:sp>
    <xdr:clientData/>
  </xdr:twoCellAnchor>
  <xdr:twoCellAnchor editAs="oneCell">
    <xdr:from>
      <xdr:col>0</xdr:col>
      <xdr:colOff>333375</xdr:colOff>
      <xdr:row>62</xdr:row>
      <xdr:rowOff>38100</xdr:rowOff>
    </xdr:from>
    <xdr:to>
      <xdr:col>8</xdr:col>
      <xdr:colOff>266700</xdr:colOff>
      <xdr:row>85</xdr:row>
      <xdr:rowOff>19050</xdr:rowOff>
    </xdr:to>
    <xdr:pic>
      <xdr:nvPicPr>
        <xdr:cNvPr id="112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1791950"/>
          <a:ext cx="4810125" cy="436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7</xdr:row>
      <xdr:rowOff>19050</xdr:rowOff>
    </xdr:from>
    <xdr:to>
      <xdr:col>7</xdr:col>
      <xdr:colOff>133350</xdr:colOff>
      <xdr:row>11</xdr:row>
      <xdr:rowOff>66675</xdr:rowOff>
    </xdr:to>
    <xdr:pic>
      <xdr:nvPicPr>
        <xdr:cNvPr id="1123" name="Picture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5125" y="1352550"/>
          <a:ext cx="1495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1</xdr:row>
      <xdr:rowOff>180975</xdr:rowOff>
    </xdr:from>
    <xdr:to>
      <xdr:col>4</xdr:col>
      <xdr:colOff>104775</xdr:colOff>
      <xdr:row>7</xdr:row>
      <xdr:rowOff>161925</xdr:rowOff>
    </xdr:to>
    <xdr:pic>
      <xdr:nvPicPr>
        <xdr:cNvPr id="1124" name="Picture 4">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371475"/>
          <a:ext cx="20383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75C197"/>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6"/>
  <sheetViews>
    <sheetView tabSelected="1" workbookViewId="0">
      <selection activeCell="A3" sqref="A3"/>
    </sheetView>
  </sheetViews>
  <sheetFormatPr defaultColWidth="0" defaultRowHeight="15" zeroHeight="1" x14ac:dyDescent="0.25"/>
  <cols>
    <col min="1" max="1" width="33.140625" style="23" customWidth="1"/>
    <col min="2" max="2" width="17.28515625" style="23" bestFit="1" customWidth="1"/>
    <col min="3" max="3" width="102.85546875" style="30" customWidth="1"/>
    <col min="4" max="16384" width="0" style="23" hidden="1"/>
  </cols>
  <sheetData>
    <row r="1" spans="1:3" ht="26.25" x14ac:dyDescent="0.25">
      <c r="A1" s="20" t="s">
        <v>2077</v>
      </c>
      <c r="B1" s="21"/>
      <c r="C1" s="22"/>
    </row>
    <row r="2" spans="1:3" ht="26.25" x14ac:dyDescent="0.25">
      <c r="A2" s="20" t="s">
        <v>2078</v>
      </c>
      <c r="B2" s="21"/>
      <c r="C2" s="22"/>
    </row>
    <row r="3" spans="1:3" ht="36" x14ac:dyDescent="0.25">
      <c r="A3" s="25" t="s">
        <v>1015</v>
      </c>
      <c r="B3" s="24" t="s">
        <v>1014</v>
      </c>
      <c r="C3" s="24" t="s">
        <v>1016</v>
      </c>
    </row>
    <row r="4" spans="1:3" ht="30" x14ac:dyDescent="0.25">
      <c r="A4" s="27" t="s">
        <v>1018</v>
      </c>
      <c r="B4" s="26" t="s">
        <v>1017</v>
      </c>
      <c r="C4" s="27" t="s">
        <v>1019</v>
      </c>
    </row>
    <row r="5" spans="1:3" ht="15.75" x14ac:dyDescent="0.25">
      <c r="A5" s="28" t="str">
        <f>Definitions!A1</f>
        <v>Attribute Definitions</v>
      </c>
      <c r="B5" s="26" t="s">
        <v>1020</v>
      </c>
      <c r="C5" s="27" t="s">
        <v>1021</v>
      </c>
    </row>
    <row r="6" spans="1:3" ht="45" x14ac:dyDescent="0.25">
      <c r="A6" s="27" t="str">
        <f>RuralInt!A1</f>
        <v>2014 Rural Intersection Peak Searching Excess Locations (2012-2014)</v>
      </c>
      <c r="B6" s="26" t="s">
        <v>1047</v>
      </c>
      <c r="C6" s="28" t="s">
        <v>1056</v>
      </c>
    </row>
    <row r="7" spans="1:3" ht="75" x14ac:dyDescent="0.25">
      <c r="A7" s="27" t="str">
        <f>RuralNonFwy!A1</f>
        <v>2014 Rural Non-Freeway Peak Searching Excess Segment Locations (2012-2014)</v>
      </c>
      <c r="B7" s="26" t="s">
        <v>1048</v>
      </c>
      <c r="C7" s="28" t="s">
        <v>1055</v>
      </c>
    </row>
    <row r="8" spans="1:3" ht="60" x14ac:dyDescent="0.25">
      <c r="A8" s="27" t="str">
        <f>RuralFwy!A1</f>
        <v>2014 Rural Freeway Peak Searching Excess Locations (2012-2014)</v>
      </c>
      <c r="B8" s="26" t="s">
        <v>1049</v>
      </c>
      <c r="C8" s="28" t="s">
        <v>1057</v>
      </c>
    </row>
    <row r="9" spans="1:3" ht="60" x14ac:dyDescent="0.25">
      <c r="A9" s="27" t="str">
        <f>UrbanInt!A1</f>
        <v>2014 Urban Intersection Peak Searching Excess Locations (2012-2014)</v>
      </c>
      <c r="B9" s="26" t="s">
        <v>1050</v>
      </c>
      <c r="C9" s="28" t="s">
        <v>1058</v>
      </c>
    </row>
    <row r="10" spans="1:3" ht="75" x14ac:dyDescent="0.25">
      <c r="A10" s="29" t="str">
        <f>UrbanNonFwy!A1</f>
        <v>2014 Urban Non-Freeway Peak Searching Excess Segment Locations (2012-2014)</v>
      </c>
      <c r="B10" s="26" t="s">
        <v>1051</v>
      </c>
      <c r="C10" s="28" t="s">
        <v>1059</v>
      </c>
    </row>
    <row r="11" spans="1:3" ht="60" x14ac:dyDescent="0.25">
      <c r="A11" s="27" t="str">
        <f>UrbanFwy!A1</f>
        <v>2014 Urban Freeway Peak Searching Excess Locations (2012-2014)</v>
      </c>
      <c r="B11" s="26" t="s">
        <v>1052</v>
      </c>
      <c r="C11" s="28" t="s">
        <v>1060</v>
      </c>
    </row>
    <row r="12" spans="1:3" x14ac:dyDescent="0.25">
      <c r="A12" s="42" t="s">
        <v>1022</v>
      </c>
      <c r="B12" s="43"/>
      <c r="C12" s="44"/>
    </row>
    <row r="13" spans="1:3" x14ac:dyDescent="0.25">
      <c r="A13" s="42"/>
      <c r="B13" s="43"/>
      <c r="C13" s="44"/>
    </row>
    <row r="14" spans="1:3" x14ac:dyDescent="0.25">
      <c r="A14" s="42"/>
      <c r="B14" s="43"/>
      <c r="C14" s="44"/>
    </row>
    <row r="15" spans="1:3" x14ac:dyDescent="0.25">
      <c r="A15" s="42"/>
      <c r="B15" s="43"/>
      <c r="C15" s="44"/>
    </row>
    <row r="16" spans="1:3" x14ac:dyDescent="0.25">
      <c r="A16" s="45"/>
      <c r="B16" s="46"/>
      <c r="C16" s="47"/>
    </row>
  </sheetData>
  <mergeCells count="1">
    <mergeCell ref="A12:C16"/>
  </mergeCells>
  <hyperlinks>
    <hyperlink ref="B5" location="Definitions!A1" display="Definitions"/>
    <hyperlink ref="B4" location="Background!A1" display="Background"/>
    <hyperlink ref="B6" location="RuralInt!A1" display="RuralInt"/>
    <hyperlink ref="B7" location="RuralNonFwy!A1" display="RuralNonFwy"/>
    <hyperlink ref="B8" location="RuralFwy!A1" display="RuralFwy"/>
    <hyperlink ref="B9" location="UrbanInt!A1" display="UrbanInt"/>
    <hyperlink ref="B10" location="UrbanNonFwy!A1" display="UrbanNonFwy"/>
    <hyperlink ref="B11" location="UrbanFwy!A1" display="UrbanFwy"/>
  </hyperlinks>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5"/>
  <sheetViews>
    <sheetView view="pageBreakPreview" zoomScale="130" zoomScaleNormal="100" zoomScaleSheetLayoutView="130" workbookViewId="0"/>
  </sheetViews>
  <sheetFormatPr defaultRowHeight="15" x14ac:dyDescent="0.2"/>
  <cols>
    <col min="1" max="8" width="9.140625" style="31"/>
    <col min="9" max="9" width="9.28515625" style="31" customWidth="1"/>
    <col min="10" max="16384" width="9.140625" style="31"/>
  </cols>
  <sheetData>
    <row r="45" ht="10.5" customHeight="1" x14ac:dyDescent="0.2"/>
  </sheetData>
  <printOptions horizontalCentered="1"/>
  <pageMargins left="0.7" right="0.7" top="0.75" bottom="0.75" header="0.3" footer="0.3"/>
  <pageSetup scale="96" orientation="portrait" r:id="rId1"/>
  <rowBreaks count="1" manualBreakCount="1">
    <brk id="4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26"/>
  <sheetViews>
    <sheetView workbookViewId="0"/>
  </sheetViews>
  <sheetFormatPr defaultColWidth="0" defaultRowHeight="15" zeroHeight="1" x14ac:dyDescent="0.2"/>
  <cols>
    <col min="1" max="1" width="40.140625" style="31" bestFit="1" customWidth="1"/>
    <col min="2" max="2" width="103.85546875" style="41" customWidth="1"/>
    <col min="3" max="16384" width="0" style="31" hidden="1"/>
  </cols>
  <sheetData>
    <row r="1" spans="1:2" ht="20.25" x14ac:dyDescent="0.3">
      <c r="A1" s="32" t="s">
        <v>1023</v>
      </c>
      <c r="B1" s="33"/>
    </row>
    <row r="2" spans="1:2" ht="15.75" x14ac:dyDescent="0.25">
      <c r="A2" s="34" t="s">
        <v>1024</v>
      </c>
      <c r="B2" s="35" t="s">
        <v>1025</v>
      </c>
    </row>
    <row r="3" spans="1:2" x14ac:dyDescent="0.2">
      <c r="A3" s="36" t="s">
        <v>1026</v>
      </c>
      <c r="B3" s="37" t="s">
        <v>1027</v>
      </c>
    </row>
    <row r="4" spans="1:2" x14ac:dyDescent="0.2">
      <c r="A4" s="36" t="s">
        <v>455</v>
      </c>
      <c r="B4" s="37" t="s">
        <v>1028</v>
      </c>
    </row>
    <row r="5" spans="1:2" x14ac:dyDescent="0.2">
      <c r="A5" s="36" t="s">
        <v>1</v>
      </c>
      <c r="B5" s="37" t="s">
        <v>1029</v>
      </c>
    </row>
    <row r="6" spans="1:2" x14ac:dyDescent="0.2">
      <c r="A6" s="36" t="s">
        <v>459</v>
      </c>
      <c r="B6" s="37" t="s">
        <v>1030</v>
      </c>
    </row>
    <row r="7" spans="1:2" ht="60" x14ac:dyDescent="0.2">
      <c r="A7" s="36" t="s">
        <v>466</v>
      </c>
      <c r="B7" s="37" t="s">
        <v>1031</v>
      </c>
    </row>
    <row r="8" spans="1:2" ht="30" x14ac:dyDescent="0.2">
      <c r="A8" s="36" t="s">
        <v>1032</v>
      </c>
      <c r="B8" s="37" t="s">
        <v>1033</v>
      </c>
    </row>
    <row r="9" spans="1:2" x14ac:dyDescent="0.2">
      <c r="A9" s="36" t="s">
        <v>1034</v>
      </c>
      <c r="B9" s="37" t="s">
        <v>1035</v>
      </c>
    </row>
    <row r="10" spans="1:2" x14ac:dyDescent="0.2">
      <c r="A10" s="36" t="s">
        <v>2</v>
      </c>
      <c r="B10" s="37" t="s">
        <v>1036</v>
      </c>
    </row>
    <row r="11" spans="1:2" ht="45" x14ac:dyDescent="0.2">
      <c r="A11" s="36" t="s">
        <v>467</v>
      </c>
      <c r="B11" s="37" t="s">
        <v>1198</v>
      </c>
    </row>
    <row r="12" spans="1:2" ht="45" x14ac:dyDescent="0.2">
      <c r="A12" s="36" t="s">
        <v>468</v>
      </c>
      <c r="B12" s="37" t="s">
        <v>1199</v>
      </c>
    </row>
    <row r="13" spans="1:2" ht="45" x14ac:dyDescent="0.2">
      <c r="A13" s="36" t="s">
        <v>469</v>
      </c>
      <c r="B13" s="37" t="s">
        <v>1200</v>
      </c>
    </row>
    <row r="14" spans="1:2" ht="45" x14ac:dyDescent="0.2">
      <c r="A14" s="36" t="s">
        <v>470</v>
      </c>
      <c r="B14" s="37" t="s">
        <v>1201</v>
      </c>
    </row>
    <row r="15" spans="1:2" x14ac:dyDescent="0.2">
      <c r="A15" s="36" t="s">
        <v>1037</v>
      </c>
      <c r="B15" s="37" t="s">
        <v>1038</v>
      </c>
    </row>
    <row r="16" spans="1:2" x14ac:dyDescent="0.2">
      <c r="A16" s="36" t="s">
        <v>472</v>
      </c>
      <c r="B16" s="37" t="s">
        <v>1039</v>
      </c>
    </row>
    <row r="17" spans="1:2" x14ac:dyDescent="0.2">
      <c r="A17" s="36" t="s">
        <v>473</v>
      </c>
      <c r="B17" s="37" t="s">
        <v>1040</v>
      </c>
    </row>
    <row r="18" spans="1:2" x14ac:dyDescent="0.2">
      <c r="A18" s="36" t="s">
        <v>460</v>
      </c>
      <c r="B18" s="37" t="s">
        <v>1041</v>
      </c>
    </row>
    <row r="19" spans="1:2" x14ac:dyDescent="0.2">
      <c r="A19" s="36" t="s">
        <v>474</v>
      </c>
      <c r="B19" s="37" t="s">
        <v>1042</v>
      </c>
    </row>
    <row r="20" spans="1:2" x14ac:dyDescent="0.2">
      <c r="A20" s="39" t="s">
        <v>1043</v>
      </c>
      <c r="B20" s="38" t="s">
        <v>1044</v>
      </c>
    </row>
    <row r="21" spans="1:2" x14ac:dyDescent="0.2">
      <c r="A21" s="39" t="s">
        <v>1045</v>
      </c>
      <c r="B21" s="38" t="s">
        <v>1044</v>
      </c>
    </row>
    <row r="22" spans="1:2" ht="30" x14ac:dyDescent="0.2">
      <c r="A22" s="40"/>
      <c r="B22" s="37" t="s">
        <v>1054</v>
      </c>
    </row>
    <row r="23" spans="1:2" ht="45" x14ac:dyDescent="0.2">
      <c r="A23" s="36" t="s">
        <v>1046</v>
      </c>
      <c r="B23" s="37" t="s">
        <v>1053</v>
      </c>
    </row>
    <row r="24" spans="1:2" hidden="1" x14ac:dyDescent="0.2"/>
    <row r="25" spans="1:2" hidden="1" x14ac:dyDescent="0.2"/>
    <row r="26" spans="1:2" hidden="1" x14ac:dyDescent="0.2"/>
  </sheetData>
  <printOptions horizontalCentered="1"/>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3"/>
  <sheetViews>
    <sheetView workbookViewId="0">
      <selection sqref="A1:H1"/>
    </sheetView>
  </sheetViews>
  <sheetFormatPr defaultColWidth="2.570312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65" bestFit="1"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2079</v>
      </c>
      <c r="B1" s="49"/>
      <c r="C1" s="49"/>
      <c r="D1" s="49"/>
      <c r="E1" s="49"/>
      <c r="F1" s="49"/>
      <c r="G1" s="49"/>
      <c r="H1" s="50"/>
      <c r="I1" s="54" t="s">
        <v>1013</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1.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8" t="s">
        <v>474</v>
      </c>
      <c r="Z3" s="7" t="s">
        <v>1197</v>
      </c>
      <c r="AA3" s="7" t="s">
        <v>1009</v>
      </c>
      <c r="AB3" s="7" t="s">
        <v>1010</v>
      </c>
      <c r="AC3" s="17" t="s">
        <v>457</v>
      </c>
      <c r="AD3" s="1" t="s">
        <v>1005</v>
      </c>
      <c r="AE3" s="1" t="s">
        <v>1006</v>
      </c>
      <c r="AF3" s="1" t="s">
        <v>1007</v>
      </c>
      <c r="AG3" s="1" t="s">
        <v>1008</v>
      </c>
    </row>
    <row r="4" spans="1:33" x14ac:dyDescent="0.25">
      <c r="A4" s="12">
        <v>1</v>
      </c>
      <c r="B4" s="9">
        <v>8</v>
      </c>
      <c r="C4" s="9" t="s">
        <v>32</v>
      </c>
      <c r="D4" s="9" t="s">
        <v>604</v>
      </c>
      <c r="E4" s="9" t="s">
        <v>33</v>
      </c>
      <c r="F4" s="9" t="s">
        <v>272</v>
      </c>
      <c r="G4" s="9" t="s">
        <v>1597</v>
      </c>
      <c r="H4" s="13" t="s">
        <v>605</v>
      </c>
      <c r="I4" s="12">
        <v>12.51</v>
      </c>
      <c r="J4" s="9">
        <v>4.09</v>
      </c>
      <c r="K4" s="9">
        <v>11.97</v>
      </c>
      <c r="L4" s="9">
        <v>7.88</v>
      </c>
      <c r="M4" s="9">
        <v>0</v>
      </c>
      <c r="N4" s="9">
        <v>0</v>
      </c>
      <c r="O4" s="9">
        <v>0</v>
      </c>
      <c r="P4" s="9">
        <v>0</v>
      </c>
      <c r="Q4" s="9">
        <v>2.04</v>
      </c>
      <c r="R4" s="9">
        <v>1.1299999999999999</v>
      </c>
      <c r="S4" s="9">
        <v>1.91</v>
      </c>
      <c r="T4" s="9">
        <v>0.78</v>
      </c>
      <c r="U4" s="12" t="s">
        <v>91</v>
      </c>
      <c r="V4" s="9">
        <v>15.04</v>
      </c>
      <c r="W4" s="9"/>
      <c r="X4" s="9" t="s">
        <v>456</v>
      </c>
      <c r="Y4" s="9" t="s">
        <v>1231</v>
      </c>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2076</v>
      </c>
      <c r="AD4">
        <v>38.963586061299999</v>
      </c>
      <c r="AE4">
        <v>-84.081133923600007</v>
      </c>
      <c r="AF4">
        <v>38.963256999999999</v>
      </c>
      <c r="AG4">
        <v>-84.077056999999996</v>
      </c>
    </row>
    <row r="5" spans="1:33" x14ac:dyDescent="0.25">
      <c r="A5" s="12">
        <v>2</v>
      </c>
      <c r="B5" s="9">
        <v>5</v>
      </c>
      <c r="C5" s="9" t="s">
        <v>95</v>
      </c>
      <c r="D5" s="9" t="s">
        <v>804</v>
      </c>
      <c r="E5" s="9" t="s">
        <v>33</v>
      </c>
      <c r="F5" s="9" t="s">
        <v>272</v>
      </c>
      <c r="G5" s="9" t="s">
        <v>1597</v>
      </c>
      <c r="H5" s="13" t="s">
        <v>805</v>
      </c>
      <c r="I5" s="12">
        <v>12.59</v>
      </c>
      <c r="J5" s="9">
        <v>4.99</v>
      </c>
      <c r="K5" s="9">
        <v>12.16</v>
      </c>
      <c r="L5" s="9">
        <v>7.17</v>
      </c>
      <c r="M5" s="9">
        <v>0</v>
      </c>
      <c r="N5" s="9">
        <v>0</v>
      </c>
      <c r="O5" s="9">
        <v>0</v>
      </c>
      <c r="P5" s="9">
        <v>0</v>
      </c>
      <c r="Q5" s="9">
        <v>1.53</v>
      </c>
      <c r="R5" s="9">
        <v>1.35</v>
      </c>
      <c r="S5" s="9">
        <v>1.51</v>
      </c>
      <c r="T5" s="9">
        <v>0.16</v>
      </c>
      <c r="U5" s="12" t="s">
        <v>324</v>
      </c>
      <c r="V5" s="9">
        <v>4.71</v>
      </c>
      <c r="W5" s="9"/>
      <c r="X5" s="9" t="s">
        <v>456</v>
      </c>
      <c r="Y5" s="9" t="s">
        <v>1227</v>
      </c>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2114</v>
      </c>
      <c r="AD5">
        <v>40.153839904500003</v>
      </c>
      <c r="AE5">
        <v>-82.684912271100004</v>
      </c>
      <c r="AF5" t="s">
        <v>456</v>
      </c>
      <c r="AG5" t="s">
        <v>456</v>
      </c>
    </row>
    <row r="6" spans="1:33" x14ac:dyDescent="0.25">
      <c r="A6" s="12">
        <v>3</v>
      </c>
      <c r="B6" s="9">
        <v>3</v>
      </c>
      <c r="C6" s="9" t="s">
        <v>102</v>
      </c>
      <c r="D6" s="9" t="s">
        <v>577</v>
      </c>
      <c r="E6" s="9" t="s">
        <v>33</v>
      </c>
      <c r="F6" s="9" t="s">
        <v>272</v>
      </c>
      <c r="G6" s="9" t="s">
        <v>1597</v>
      </c>
      <c r="H6" s="13" t="s">
        <v>578</v>
      </c>
      <c r="I6" s="12">
        <v>11.34</v>
      </c>
      <c r="J6" s="9">
        <v>4.46</v>
      </c>
      <c r="K6" s="9">
        <v>10.97</v>
      </c>
      <c r="L6" s="9">
        <v>6.51</v>
      </c>
      <c r="M6" s="9">
        <v>0</v>
      </c>
      <c r="N6" s="9">
        <v>0</v>
      </c>
      <c r="O6" s="9">
        <v>0</v>
      </c>
      <c r="P6" s="9">
        <v>0</v>
      </c>
      <c r="Q6" s="9">
        <v>2.04</v>
      </c>
      <c r="R6" s="9">
        <v>1.17</v>
      </c>
      <c r="S6" s="9">
        <v>1.93</v>
      </c>
      <c r="T6" s="9">
        <v>0.75</v>
      </c>
      <c r="U6" s="12" t="s">
        <v>182</v>
      </c>
      <c r="V6" s="9">
        <v>19.329999999999998</v>
      </c>
      <c r="W6" s="9"/>
      <c r="X6" s="9" t="s">
        <v>456</v>
      </c>
      <c r="Y6" s="9" t="s">
        <v>1714</v>
      </c>
      <c r="Z6" s="18" t="str">
        <f t="shared" si="0"/>
        <v>Pathway</v>
      </c>
      <c r="AA6" s="18" t="str">
        <f t="shared" si="2"/>
        <v>Google</v>
      </c>
      <c r="AB6" s="10" t="str">
        <f t="shared" si="1"/>
        <v>Bing</v>
      </c>
      <c r="AC6" s="13" t="s">
        <v>1498</v>
      </c>
      <c r="AD6">
        <v>41.170775953700002</v>
      </c>
      <c r="AE6">
        <v>-81.860582678399993</v>
      </c>
      <c r="AF6" t="s">
        <v>456</v>
      </c>
      <c r="AG6" t="s">
        <v>456</v>
      </c>
    </row>
    <row r="7" spans="1:33" x14ac:dyDescent="0.25">
      <c r="A7" s="12">
        <v>4</v>
      </c>
      <c r="B7" s="9">
        <v>6</v>
      </c>
      <c r="C7" s="9" t="s">
        <v>264</v>
      </c>
      <c r="D7" s="9" t="s">
        <v>803</v>
      </c>
      <c r="E7" s="9" t="s">
        <v>33</v>
      </c>
      <c r="F7" s="9" t="s">
        <v>391</v>
      </c>
      <c r="G7" s="9" t="s">
        <v>1597</v>
      </c>
      <c r="H7" s="13" t="s">
        <v>538</v>
      </c>
      <c r="I7" s="12">
        <v>8.16</v>
      </c>
      <c r="J7" s="9">
        <v>2.35</v>
      </c>
      <c r="K7" s="9">
        <v>7.94</v>
      </c>
      <c r="L7" s="9">
        <v>5.58</v>
      </c>
      <c r="M7" s="9">
        <v>0</v>
      </c>
      <c r="N7" s="9">
        <v>0</v>
      </c>
      <c r="O7" s="9">
        <v>0</v>
      </c>
      <c r="P7" s="9">
        <v>0</v>
      </c>
      <c r="Q7" s="9">
        <v>2.61</v>
      </c>
      <c r="R7" s="9">
        <v>0.75</v>
      </c>
      <c r="S7" s="9">
        <v>2.4300000000000002</v>
      </c>
      <c r="T7" s="9">
        <v>1.68</v>
      </c>
      <c r="U7" s="12" t="s">
        <v>263</v>
      </c>
      <c r="V7" s="9">
        <v>12.65</v>
      </c>
      <c r="W7" s="9"/>
      <c r="X7" s="9" t="s">
        <v>456</v>
      </c>
      <c r="Y7" s="9" t="s">
        <v>1715</v>
      </c>
      <c r="Z7" s="18" t="str">
        <f t="shared" si="0"/>
        <v>Pathway</v>
      </c>
      <c r="AA7" s="18" t="str">
        <f t="shared" si="2"/>
        <v>Google</v>
      </c>
      <c r="AB7" s="10" t="str">
        <f t="shared" si="1"/>
        <v>Bing</v>
      </c>
      <c r="AC7" s="13" t="s">
        <v>2115</v>
      </c>
      <c r="AD7">
        <v>39.658341673999999</v>
      </c>
      <c r="AE7">
        <v>-82.959272352499994</v>
      </c>
      <c r="AF7" t="s">
        <v>456</v>
      </c>
      <c r="AG7" t="s">
        <v>456</v>
      </c>
    </row>
    <row r="8" spans="1:33" x14ac:dyDescent="0.25">
      <c r="A8" s="12">
        <v>5</v>
      </c>
      <c r="B8" s="9">
        <v>8</v>
      </c>
      <c r="C8" s="9" t="s">
        <v>60</v>
      </c>
      <c r="D8" s="9" t="s">
        <v>658</v>
      </c>
      <c r="E8" s="9" t="s">
        <v>33</v>
      </c>
      <c r="F8" s="9" t="s">
        <v>408</v>
      </c>
      <c r="G8" s="9" t="s">
        <v>1597</v>
      </c>
      <c r="H8" s="13" t="s">
        <v>659</v>
      </c>
      <c r="I8" s="12">
        <v>7.02</v>
      </c>
      <c r="J8" s="9">
        <v>0.86</v>
      </c>
      <c r="K8" s="9">
        <v>6.1</v>
      </c>
      <c r="L8" s="9">
        <v>5.24</v>
      </c>
      <c r="M8" s="9">
        <v>0.61</v>
      </c>
      <c r="N8" s="9">
        <v>7.0000000000000007E-2</v>
      </c>
      <c r="O8" s="9">
        <v>7.0000000000000007E-2</v>
      </c>
      <c r="P8" s="9">
        <v>0</v>
      </c>
      <c r="Q8" s="9">
        <v>3.35</v>
      </c>
      <c r="R8" s="9">
        <v>0.34</v>
      </c>
      <c r="S8" s="9">
        <v>0.34</v>
      </c>
      <c r="T8" s="9">
        <v>0</v>
      </c>
      <c r="U8" s="12" t="s">
        <v>312</v>
      </c>
      <c r="V8" s="9">
        <v>13.05</v>
      </c>
      <c r="W8" s="9"/>
      <c r="X8" s="9" t="s">
        <v>456</v>
      </c>
      <c r="Y8" s="9" t="s">
        <v>1241</v>
      </c>
      <c r="Z8" s="18" t="str">
        <f t="shared" si="0"/>
        <v>Pathway</v>
      </c>
      <c r="AA8" s="18" t="str">
        <f t="shared" si="2"/>
        <v>Google</v>
      </c>
      <c r="AB8" s="10" t="str">
        <f t="shared" si="1"/>
        <v>Bing</v>
      </c>
      <c r="AC8" s="13" t="s">
        <v>2116</v>
      </c>
      <c r="AD8">
        <v>39.484566448999999</v>
      </c>
      <c r="AE8">
        <v>-84.512440619000003</v>
      </c>
      <c r="AF8" t="s">
        <v>456</v>
      </c>
      <c r="AG8" t="s">
        <v>456</v>
      </c>
    </row>
    <row r="9" spans="1:33" x14ac:dyDescent="0.25">
      <c r="A9" s="12">
        <v>6</v>
      </c>
      <c r="B9" s="9">
        <v>5</v>
      </c>
      <c r="C9" s="9" t="s">
        <v>95</v>
      </c>
      <c r="D9" s="9" t="s">
        <v>804</v>
      </c>
      <c r="E9" s="9" t="s">
        <v>33</v>
      </c>
      <c r="F9" s="9" t="s">
        <v>408</v>
      </c>
      <c r="G9" s="9" t="s">
        <v>1597</v>
      </c>
      <c r="H9" s="13" t="s">
        <v>805</v>
      </c>
      <c r="I9" s="12">
        <v>6.78</v>
      </c>
      <c r="J9" s="9">
        <v>1.33</v>
      </c>
      <c r="K9" s="9">
        <v>6.25</v>
      </c>
      <c r="L9" s="9">
        <v>4.92</v>
      </c>
      <c r="M9" s="9">
        <v>0</v>
      </c>
      <c r="N9" s="9">
        <v>0.11</v>
      </c>
      <c r="O9" s="9">
        <v>0.11</v>
      </c>
      <c r="P9" s="9">
        <v>0</v>
      </c>
      <c r="Q9" s="9">
        <v>0.87</v>
      </c>
      <c r="R9" s="9">
        <v>0.54</v>
      </c>
      <c r="S9" s="9">
        <v>0.54</v>
      </c>
      <c r="T9" s="9">
        <v>0</v>
      </c>
      <c r="U9" s="12" t="s">
        <v>324</v>
      </c>
      <c r="V9" s="9">
        <v>4.57</v>
      </c>
      <c r="W9" s="9"/>
      <c r="X9" s="9" t="s">
        <v>456</v>
      </c>
      <c r="Y9" s="9" t="s">
        <v>1716</v>
      </c>
      <c r="Z9" s="18" t="str">
        <f t="shared" si="0"/>
        <v>Pathway</v>
      </c>
      <c r="AA9" s="18" t="str">
        <f t="shared" si="2"/>
        <v>Google</v>
      </c>
      <c r="AB9" s="10" t="str">
        <f t="shared" si="1"/>
        <v>Bing</v>
      </c>
      <c r="AC9" s="13" t="s">
        <v>2114</v>
      </c>
      <c r="AD9">
        <v>40.152541979299997</v>
      </c>
      <c r="AE9">
        <v>-82.687121534599996</v>
      </c>
      <c r="AF9" t="s">
        <v>456</v>
      </c>
      <c r="AG9" t="s">
        <v>456</v>
      </c>
    </row>
    <row r="10" spans="1:33" x14ac:dyDescent="0.25">
      <c r="A10" s="12">
        <v>7</v>
      </c>
      <c r="B10" s="9">
        <v>8</v>
      </c>
      <c r="C10" s="9" t="s">
        <v>60</v>
      </c>
      <c r="D10" s="9" t="s">
        <v>643</v>
      </c>
      <c r="E10" s="9" t="s">
        <v>33</v>
      </c>
      <c r="F10" s="9" t="s">
        <v>391</v>
      </c>
      <c r="G10" s="9" t="s">
        <v>1597</v>
      </c>
      <c r="H10" s="13" t="s">
        <v>612</v>
      </c>
      <c r="I10" s="12">
        <v>5.98</v>
      </c>
      <c r="J10" s="9">
        <v>1.06</v>
      </c>
      <c r="K10" s="9">
        <v>5.54</v>
      </c>
      <c r="L10" s="9">
        <v>4.4800000000000004</v>
      </c>
      <c r="M10" s="9">
        <v>0.44</v>
      </c>
      <c r="N10" s="9">
        <v>0.06</v>
      </c>
      <c r="O10" s="9">
        <v>0.36</v>
      </c>
      <c r="P10" s="9">
        <v>0.3</v>
      </c>
      <c r="Q10" s="9">
        <v>1.31</v>
      </c>
      <c r="R10" s="9">
        <v>0.34</v>
      </c>
      <c r="S10" s="9">
        <v>1.1100000000000001</v>
      </c>
      <c r="T10" s="9">
        <v>0.77</v>
      </c>
      <c r="U10" s="12" t="s">
        <v>112</v>
      </c>
      <c r="V10" s="9">
        <v>13.99</v>
      </c>
      <c r="W10" s="9"/>
      <c r="X10" s="9" t="s">
        <v>456</v>
      </c>
      <c r="Y10" s="9" t="s">
        <v>1244</v>
      </c>
      <c r="Z10" s="18" t="str">
        <f t="shared" si="0"/>
        <v>Pathway</v>
      </c>
      <c r="AA10" s="18" t="str">
        <f t="shared" si="2"/>
        <v>Google</v>
      </c>
      <c r="AB10" s="10" t="str">
        <f t="shared" si="1"/>
        <v>Bing</v>
      </c>
      <c r="AC10" s="13" t="s">
        <v>2117</v>
      </c>
      <c r="AD10">
        <v>39.493981636299999</v>
      </c>
      <c r="AE10">
        <v>-84.568348229199998</v>
      </c>
      <c r="AF10" t="s">
        <v>456</v>
      </c>
      <c r="AG10" t="s">
        <v>456</v>
      </c>
    </row>
    <row r="11" spans="1:33" x14ac:dyDescent="0.25">
      <c r="A11" s="12">
        <v>8</v>
      </c>
      <c r="B11" s="9">
        <v>4</v>
      </c>
      <c r="C11" s="9" t="s">
        <v>82</v>
      </c>
      <c r="D11" s="9" t="s">
        <v>826</v>
      </c>
      <c r="E11" s="9" t="s">
        <v>33</v>
      </c>
      <c r="F11" s="9" t="s">
        <v>272</v>
      </c>
      <c r="G11" s="9" t="s">
        <v>1597</v>
      </c>
      <c r="H11" s="13" t="s">
        <v>542</v>
      </c>
      <c r="I11" s="12">
        <v>9.27</v>
      </c>
      <c r="J11" s="9">
        <v>4.5199999999999996</v>
      </c>
      <c r="K11" s="9">
        <v>9</v>
      </c>
      <c r="L11" s="9">
        <v>4.4800000000000004</v>
      </c>
      <c r="M11" s="9">
        <v>0</v>
      </c>
      <c r="N11" s="9">
        <v>0</v>
      </c>
      <c r="O11" s="9">
        <v>0</v>
      </c>
      <c r="P11" s="9">
        <v>0</v>
      </c>
      <c r="Q11" s="9">
        <v>2.21</v>
      </c>
      <c r="R11" s="9">
        <v>1.19</v>
      </c>
      <c r="S11" s="9">
        <v>2.0699999999999998</v>
      </c>
      <c r="T11" s="9">
        <v>0.88</v>
      </c>
      <c r="U11" s="12" t="s">
        <v>221</v>
      </c>
      <c r="V11" s="9">
        <v>3.45</v>
      </c>
      <c r="W11" s="9"/>
      <c r="X11" s="9" t="s">
        <v>456</v>
      </c>
      <c r="Y11" s="9" t="s">
        <v>1120</v>
      </c>
      <c r="Z11" s="18" t="str">
        <f t="shared" si="0"/>
        <v>Pathway</v>
      </c>
      <c r="AA11" s="18" t="str">
        <f t="shared" si="2"/>
        <v>Google</v>
      </c>
      <c r="AB11" s="10" t="str">
        <f t="shared" si="1"/>
        <v>Bing</v>
      </c>
      <c r="AC11" s="13" t="s">
        <v>2118</v>
      </c>
      <c r="AD11">
        <v>40.948240243800001</v>
      </c>
      <c r="AE11">
        <v>-80.6584841982</v>
      </c>
      <c r="AF11" t="s">
        <v>456</v>
      </c>
      <c r="AG11" t="s">
        <v>456</v>
      </c>
    </row>
    <row r="12" spans="1:33" x14ac:dyDescent="0.25">
      <c r="A12" s="12">
        <v>9</v>
      </c>
      <c r="B12" s="9">
        <v>2</v>
      </c>
      <c r="C12" s="9" t="s">
        <v>343</v>
      </c>
      <c r="D12" s="9" t="s">
        <v>842</v>
      </c>
      <c r="E12" s="9" t="s">
        <v>33</v>
      </c>
      <c r="F12" s="9" t="s">
        <v>387</v>
      </c>
      <c r="G12" s="9" t="s">
        <v>1597</v>
      </c>
      <c r="H12" s="13" t="s">
        <v>496</v>
      </c>
      <c r="I12" s="12">
        <v>6.92</v>
      </c>
      <c r="J12" s="9">
        <v>1.98</v>
      </c>
      <c r="K12" s="9">
        <v>6.31</v>
      </c>
      <c r="L12" s="9">
        <v>4.33</v>
      </c>
      <c r="M12" s="9">
        <v>0</v>
      </c>
      <c r="N12" s="9">
        <v>0</v>
      </c>
      <c r="O12" s="9">
        <v>0</v>
      </c>
      <c r="P12" s="9">
        <v>0</v>
      </c>
      <c r="Q12" s="9">
        <v>0.57999999999999996</v>
      </c>
      <c r="R12" s="9">
        <v>0.56999999999999995</v>
      </c>
      <c r="S12" s="9">
        <v>0.57999999999999996</v>
      </c>
      <c r="T12" s="9">
        <v>0.01</v>
      </c>
      <c r="U12" s="12" t="s">
        <v>342</v>
      </c>
      <c r="V12" s="9">
        <v>3.86</v>
      </c>
      <c r="W12" s="9"/>
      <c r="X12" s="9" t="s">
        <v>456</v>
      </c>
      <c r="Y12" s="9" t="s">
        <v>1265</v>
      </c>
      <c r="Z12" s="18" t="str">
        <f t="shared" si="0"/>
        <v>Pathway</v>
      </c>
      <c r="AA12" s="18" t="str">
        <f t="shared" si="2"/>
        <v>Google</v>
      </c>
      <c r="AB12" s="10" t="str">
        <f t="shared" si="1"/>
        <v>Bing</v>
      </c>
      <c r="AC12" s="13" t="s">
        <v>2119</v>
      </c>
      <c r="AD12">
        <v>41.521583121900001</v>
      </c>
      <c r="AE12">
        <v>-84.306315529200006</v>
      </c>
      <c r="AF12" t="s">
        <v>456</v>
      </c>
      <c r="AG12" t="s">
        <v>456</v>
      </c>
    </row>
    <row r="13" spans="1:33" x14ac:dyDescent="0.25">
      <c r="A13" s="12">
        <v>10</v>
      </c>
      <c r="B13" s="9">
        <v>5</v>
      </c>
      <c r="C13" s="9" t="s">
        <v>70</v>
      </c>
      <c r="D13" s="9" t="s">
        <v>814</v>
      </c>
      <c r="E13" s="9" t="s">
        <v>33</v>
      </c>
      <c r="F13" s="9" t="s">
        <v>408</v>
      </c>
      <c r="G13" s="9" t="s">
        <v>1597</v>
      </c>
      <c r="H13" s="13" t="s">
        <v>586</v>
      </c>
      <c r="I13" s="12">
        <v>5.54</v>
      </c>
      <c r="J13" s="9">
        <v>1.03</v>
      </c>
      <c r="K13" s="9">
        <v>4.99</v>
      </c>
      <c r="L13" s="9">
        <v>3.96</v>
      </c>
      <c r="M13" s="9">
        <v>0.19</v>
      </c>
      <c r="N13" s="9">
        <v>0.08</v>
      </c>
      <c r="O13" s="9">
        <v>0.08</v>
      </c>
      <c r="P13" s="9">
        <v>0</v>
      </c>
      <c r="Q13" s="9">
        <v>2.5</v>
      </c>
      <c r="R13" s="9">
        <v>0.38</v>
      </c>
      <c r="S13" s="9">
        <v>0.38</v>
      </c>
      <c r="T13" s="9">
        <v>0</v>
      </c>
      <c r="U13" s="12" t="s">
        <v>228</v>
      </c>
      <c r="V13" s="9">
        <v>9.66</v>
      </c>
      <c r="W13" s="9"/>
      <c r="X13" s="9" t="s">
        <v>456</v>
      </c>
      <c r="Y13" s="9" t="s">
        <v>1125</v>
      </c>
      <c r="Z13" s="18" t="str">
        <f t="shared" si="0"/>
        <v>Pathway</v>
      </c>
      <c r="AA13" s="18" t="str">
        <f t="shared" si="2"/>
        <v>Google</v>
      </c>
      <c r="AB13" s="10" t="str">
        <f t="shared" si="1"/>
        <v>Bing</v>
      </c>
      <c r="AC13" s="13" t="s">
        <v>1498</v>
      </c>
      <c r="AD13">
        <v>39.683844072100001</v>
      </c>
      <c r="AE13">
        <v>-82.676956235700004</v>
      </c>
      <c r="AF13" t="s">
        <v>456</v>
      </c>
      <c r="AG13" t="s">
        <v>456</v>
      </c>
    </row>
    <row r="14" spans="1:33" x14ac:dyDescent="0.25">
      <c r="A14" s="12">
        <v>11</v>
      </c>
      <c r="B14" s="9">
        <v>3</v>
      </c>
      <c r="C14" s="9" t="s">
        <v>50</v>
      </c>
      <c r="D14" s="9" t="s">
        <v>673</v>
      </c>
      <c r="E14" s="9" t="s">
        <v>33</v>
      </c>
      <c r="F14" s="9" t="s">
        <v>391</v>
      </c>
      <c r="G14" s="9" t="s">
        <v>1597</v>
      </c>
      <c r="H14" s="13" t="s">
        <v>674</v>
      </c>
      <c r="I14" s="12">
        <v>5.15</v>
      </c>
      <c r="J14" s="9">
        <v>0.7</v>
      </c>
      <c r="K14" s="9">
        <v>4.6100000000000003</v>
      </c>
      <c r="L14" s="9">
        <v>3.9</v>
      </c>
      <c r="M14" s="9">
        <v>0</v>
      </c>
      <c r="N14" s="9">
        <v>0</v>
      </c>
      <c r="O14" s="9">
        <v>0</v>
      </c>
      <c r="P14" s="9">
        <v>0</v>
      </c>
      <c r="Q14" s="9">
        <v>1.94</v>
      </c>
      <c r="R14" s="9">
        <v>0.24</v>
      </c>
      <c r="S14" s="9">
        <v>1.51</v>
      </c>
      <c r="T14" s="9">
        <v>1.27</v>
      </c>
      <c r="U14" s="12" t="s">
        <v>296</v>
      </c>
      <c r="V14" s="9">
        <v>13.97</v>
      </c>
      <c r="W14" s="9"/>
      <c r="X14" s="9" t="s">
        <v>456</v>
      </c>
      <c r="Y14" s="9" t="s">
        <v>1717</v>
      </c>
      <c r="Z14" s="18" t="str">
        <f t="shared" si="0"/>
        <v>Pathway</v>
      </c>
      <c r="AA14" s="18" t="str">
        <f t="shared" si="2"/>
        <v>Google</v>
      </c>
      <c r="AB14" s="10" t="str">
        <f t="shared" si="1"/>
        <v>Bing</v>
      </c>
      <c r="AC14" s="13" t="s">
        <v>2120</v>
      </c>
      <c r="AD14">
        <v>41.264988134200003</v>
      </c>
      <c r="AE14">
        <v>-82.2173597771</v>
      </c>
      <c r="AF14" t="s">
        <v>456</v>
      </c>
      <c r="AG14" t="s">
        <v>456</v>
      </c>
    </row>
    <row r="15" spans="1:33" x14ac:dyDescent="0.25">
      <c r="A15" s="12">
        <v>12</v>
      </c>
      <c r="B15" s="9">
        <v>11</v>
      </c>
      <c r="C15" s="9" t="s">
        <v>358</v>
      </c>
      <c r="D15" s="9" t="s">
        <v>822</v>
      </c>
      <c r="E15" s="9" t="s">
        <v>33</v>
      </c>
      <c r="F15" s="9" t="s">
        <v>272</v>
      </c>
      <c r="G15" s="9" t="s">
        <v>1597</v>
      </c>
      <c r="H15" s="13" t="s">
        <v>805</v>
      </c>
      <c r="I15" s="12">
        <v>9.35</v>
      </c>
      <c r="J15" s="9">
        <v>5.31</v>
      </c>
      <c r="K15" s="9">
        <v>9.1199999999999992</v>
      </c>
      <c r="L15" s="9">
        <v>3.81</v>
      </c>
      <c r="M15" s="9">
        <v>0</v>
      </c>
      <c r="N15" s="9">
        <v>0</v>
      </c>
      <c r="O15" s="9">
        <v>0</v>
      </c>
      <c r="P15" s="9">
        <v>0</v>
      </c>
      <c r="Q15" s="9">
        <v>1.78</v>
      </c>
      <c r="R15" s="9">
        <v>1.43</v>
      </c>
      <c r="S15" s="9">
        <v>1.73</v>
      </c>
      <c r="T15" s="9">
        <v>0.3</v>
      </c>
      <c r="U15" s="12" t="s">
        <v>357</v>
      </c>
      <c r="V15" s="9">
        <v>19.649999999999999</v>
      </c>
      <c r="W15" s="9"/>
      <c r="X15" s="9" t="s">
        <v>456</v>
      </c>
      <c r="Y15" s="9" t="s">
        <v>1247</v>
      </c>
      <c r="Z15" s="18" t="str">
        <f t="shared" si="0"/>
        <v>Pathway</v>
      </c>
      <c r="AA15" s="18" t="str">
        <f t="shared" si="2"/>
        <v>Google</v>
      </c>
      <c r="AB15" s="10" t="str">
        <f t="shared" si="1"/>
        <v>Bing</v>
      </c>
      <c r="AC15" s="13" t="s">
        <v>2076</v>
      </c>
      <c r="AD15">
        <v>40.554183276099998</v>
      </c>
      <c r="AE15">
        <v>-81.917273921399996</v>
      </c>
      <c r="AF15" t="s">
        <v>456</v>
      </c>
      <c r="AG15" t="s">
        <v>456</v>
      </c>
    </row>
    <row r="16" spans="1:33" x14ac:dyDescent="0.25">
      <c r="A16" s="12">
        <v>13</v>
      </c>
      <c r="B16" s="9">
        <v>5</v>
      </c>
      <c r="C16" s="9" t="s">
        <v>70</v>
      </c>
      <c r="D16" s="9" t="s">
        <v>624</v>
      </c>
      <c r="E16" s="9" t="s">
        <v>33</v>
      </c>
      <c r="F16" s="9" t="s">
        <v>408</v>
      </c>
      <c r="G16" s="9" t="s">
        <v>1597</v>
      </c>
      <c r="H16" s="13" t="s">
        <v>625</v>
      </c>
      <c r="I16" s="12">
        <v>5.49</v>
      </c>
      <c r="J16" s="9">
        <v>1.26</v>
      </c>
      <c r="K16" s="9">
        <v>5.05</v>
      </c>
      <c r="L16" s="9">
        <v>3.79</v>
      </c>
      <c r="M16" s="9">
        <v>0.57999999999999996</v>
      </c>
      <c r="N16" s="9">
        <v>0.1</v>
      </c>
      <c r="O16" s="9">
        <v>0.1</v>
      </c>
      <c r="P16" s="9">
        <v>0</v>
      </c>
      <c r="Q16" s="9">
        <v>2.42</v>
      </c>
      <c r="R16" s="9">
        <v>0.46</v>
      </c>
      <c r="S16" s="9">
        <v>0.46</v>
      </c>
      <c r="T16" s="9">
        <v>0</v>
      </c>
      <c r="U16" s="12" t="s">
        <v>378</v>
      </c>
      <c r="V16" s="9">
        <v>7.47</v>
      </c>
      <c r="W16" s="9"/>
      <c r="X16" s="9" t="s">
        <v>456</v>
      </c>
      <c r="Y16" s="9" t="s">
        <v>1718</v>
      </c>
      <c r="Z16" s="18" t="str">
        <f t="shared" si="0"/>
        <v>Pathway</v>
      </c>
      <c r="AA16" s="18" t="str">
        <f t="shared" si="2"/>
        <v>Google</v>
      </c>
      <c r="AB16" s="10" t="str">
        <f t="shared" si="1"/>
        <v>Bing</v>
      </c>
      <c r="AC16" s="13" t="s">
        <v>2121</v>
      </c>
      <c r="AD16">
        <v>39.812756110400002</v>
      </c>
      <c r="AE16">
        <v>-82.609309533900003</v>
      </c>
      <c r="AF16" t="s">
        <v>456</v>
      </c>
      <c r="AG16" t="s">
        <v>456</v>
      </c>
    </row>
    <row r="17" spans="1:33" x14ac:dyDescent="0.25">
      <c r="A17" s="12">
        <v>14</v>
      </c>
      <c r="B17" s="9">
        <v>2</v>
      </c>
      <c r="C17" s="9" t="s">
        <v>355</v>
      </c>
      <c r="D17" s="9" t="s">
        <v>689</v>
      </c>
      <c r="E17" s="9" t="s">
        <v>33</v>
      </c>
      <c r="F17" s="9" t="s">
        <v>272</v>
      </c>
      <c r="G17" s="9" t="s">
        <v>1597</v>
      </c>
      <c r="H17" s="13" t="s">
        <v>690</v>
      </c>
      <c r="I17" s="12">
        <v>6.23</v>
      </c>
      <c r="J17" s="9">
        <v>1.95</v>
      </c>
      <c r="K17" s="9">
        <v>5.73</v>
      </c>
      <c r="L17" s="9">
        <v>3.78</v>
      </c>
      <c r="M17" s="9">
        <v>0</v>
      </c>
      <c r="N17" s="9">
        <v>0</v>
      </c>
      <c r="O17" s="9">
        <v>0</v>
      </c>
      <c r="P17" s="9">
        <v>0</v>
      </c>
      <c r="Q17" s="9">
        <v>0.8</v>
      </c>
      <c r="R17" s="9">
        <v>0.47</v>
      </c>
      <c r="S17" s="9">
        <v>0.71</v>
      </c>
      <c r="T17" s="9">
        <v>0.24</v>
      </c>
      <c r="U17" s="12" t="s">
        <v>429</v>
      </c>
      <c r="V17" s="9">
        <v>3.44</v>
      </c>
      <c r="W17" s="9"/>
      <c r="X17" s="9" t="s">
        <v>456</v>
      </c>
      <c r="Y17" s="9" t="s">
        <v>1233</v>
      </c>
      <c r="Z17" s="18" t="str">
        <f t="shared" si="0"/>
        <v>Pathway</v>
      </c>
      <c r="AA17" s="18" t="str">
        <f t="shared" si="2"/>
        <v>Google</v>
      </c>
      <c r="AB17" s="10" t="str">
        <f t="shared" si="1"/>
        <v>Bing</v>
      </c>
      <c r="AC17" s="13" t="s">
        <v>2122</v>
      </c>
      <c r="AD17">
        <v>41.507609073099999</v>
      </c>
      <c r="AE17">
        <v>-83.145030346799999</v>
      </c>
      <c r="AF17" t="s">
        <v>456</v>
      </c>
      <c r="AG17" t="s">
        <v>456</v>
      </c>
    </row>
    <row r="18" spans="1:33" x14ac:dyDescent="0.25">
      <c r="A18" s="12">
        <v>15</v>
      </c>
      <c r="B18" s="9">
        <v>4</v>
      </c>
      <c r="C18" s="9" t="s">
        <v>37</v>
      </c>
      <c r="D18" s="9" t="s">
        <v>691</v>
      </c>
      <c r="E18" s="9" t="s">
        <v>33</v>
      </c>
      <c r="F18" s="9" t="s">
        <v>408</v>
      </c>
      <c r="G18" s="9" t="s">
        <v>1597</v>
      </c>
      <c r="H18" s="13" t="s">
        <v>692</v>
      </c>
      <c r="I18" s="12">
        <v>5.28</v>
      </c>
      <c r="J18" s="9">
        <v>0.78</v>
      </c>
      <c r="K18" s="9">
        <v>4.55</v>
      </c>
      <c r="L18" s="9">
        <v>3.77</v>
      </c>
      <c r="M18" s="9">
        <v>0.4</v>
      </c>
      <c r="N18" s="9">
        <v>0.06</v>
      </c>
      <c r="O18" s="9">
        <v>0.06</v>
      </c>
      <c r="P18" s="9">
        <v>0</v>
      </c>
      <c r="Q18" s="9">
        <v>1.71</v>
      </c>
      <c r="R18" s="9">
        <v>0.28999999999999998</v>
      </c>
      <c r="S18" s="9">
        <v>0.28999999999999998</v>
      </c>
      <c r="T18" s="9">
        <v>0</v>
      </c>
      <c r="U18" s="12" t="s">
        <v>231</v>
      </c>
      <c r="V18" s="9">
        <v>13.26</v>
      </c>
      <c r="W18" s="9"/>
      <c r="X18" s="9" t="s">
        <v>456</v>
      </c>
      <c r="Y18" s="9" t="s">
        <v>1719</v>
      </c>
      <c r="Z18" s="18" t="str">
        <f t="shared" si="0"/>
        <v>Pathway</v>
      </c>
      <c r="AA18" s="18" t="str">
        <f t="shared" si="2"/>
        <v>Google</v>
      </c>
      <c r="AB18" s="10" t="str">
        <f t="shared" si="1"/>
        <v>Bing</v>
      </c>
      <c r="AC18" s="13" t="s">
        <v>2123</v>
      </c>
      <c r="AD18">
        <v>40.945838450399997</v>
      </c>
      <c r="AE18">
        <v>-81.172531906200007</v>
      </c>
      <c r="AF18" t="s">
        <v>456</v>
      </c>
      <c r="AG18" t="s">
        <v>456</v>
      </c>
    </row>
    <row r="19" spans="1:33" x14ac:dyDescent="0.25">
      <c r="A19" s="12">
        <v>16</v>
      </c>
      <c r="B19" s="9">
        <v>4</v>
      </c>
      <c r="C19" s="9" t="s">
        <v>162</v>
      </c>
      <c r="D19" s="9" t="s">
        <v>1514</v>
      </c>
      <c r="E19" s="9" t="s">
        <v>33</v>
      </c>
      <c r="F19" s="9" t="s">
        <v>391</v>
      </c>
      <c r="G19" s="9" t="s">
        <v>1597</v>
      </c>
      <c r="H19" s="13" t="s">
        <v>698</v>
      </c>
      <c r="I19" s="12">
        <v>5.41</v>
      </c>
      <c r="J19" s="9">
        <v>0.21</v>
      </c>
      <c r="K19" s="9">
        <v>3.8</v>
      </c>
      <c r="L19" s="9">
        <v>3.59</v>
      </c>
      <c r="M19" s="9">
        <v>0.4</v>
      </c>
      <c r="N19" s="9">
        <v>0.01</v>
      </c>
      <c r="O19" s="9">
        <v>0.2</v>
      </c>
      <c r="P19" s="9">
        <v>0.18</v>
      </c>
      <c r="Q19" s="9">
        <v>1.69</v>
      </c>
      <c r="R19" s="9">
        <v>7.0000000000000007E-2</v>
      </c>
      <c r="S19" s="9">
        <v>0.84</v>
      </c>
      <c r="T19" s="9">
        <v>0.77</v>
      </c>
      <c r="U19" s="12" t="s">
        <v>1629</v>
      </c>
      <c r="V19" s="9">
        <v>15.02</v>
      </c>
      <c r="W19" s="9"/>
      <c r="X19" s="9" t="s">
        <v>456</v>
      </c>
      <c r="Y19" s="9" t="s">
        <v>1720</v>
      </c>
      <c r="Z19" s="18" t="str">
        <f t="shared" si="0"/>
        <v>Pathway</v>
      </c>
      <c r="AA19" s="18" t="str">
        <f t="shared" si="2"/>
        <v>Google</v>
      </c>
      <c r="AB19" s="10" t="str">
        <f t="shared" si="1"/>
        <v>Bing</v>
      </c>
      <c r="AC19" s="13" t="s">
        <v>2124</v>
      </c>
      <c r="AD19">
        <v>41.713978978900002</v>
      </c>
      <c r="AE19">
        <v>-80.781003617799996</v>
      </c>
      <c r="AF19" t="s">
        <v>456</v>
      </c>
      <c r="AG19" t="s">
        <v>456</v>
      </c>
    </row>
    <row r="20" spans="1:33" x14ac:dyDescent="0.25">
      <c r="A20" s="12">
        <v>17</v>
      </c>
      <c r="B20" s="9">
        <v>3</v>
      </c>
      <c r="C20" s="9" t="s">
        <v>322</v>
      </c>
      <c r="D20" s="9" t="s">
        <v>1206</v>
      </c>
      <c r="E20" s="9" t="s">
        <v>33</v>
      </c>
      <c r="F20" s="9" t="s">
        <v>391</v>
      </c>
      <c r="G20" s="9" t="s">
        <v>1597</v>
      </c>
      <c r="H20" s="13" t="s">
        <v>544</v>
      </c>
      <c r="I20" s="12">
        <v>4.91</v>
      </c>
      <c r="J20" s="9">
        <v>1.02</v>
      </c>
      <c r="K20" s="9">
        <v>4.57</v>
      </c>
      <c r="L20" s="9">
        <v>3.55</v>
      </c>
      <c r="M20" s="9">
        <v>0</v>
      </c>
      <c r="N20" s="9">
        <v>0</v>
      </c>
      <c r="O20" s="9">
        <v>0</v>
      </c>
      <c r="P20" s="9">
        <v>0</v>
      </c>
      <c r="Q20" s="9">
        <v>2.13</v>
      </c>
      <c r="R20" s="9">
        <v>0.34</v>
      </c>
      <c r="S20" s="9">
        <v>1.78</v>
      </c>
      <c r="T20" s="9">
        <v>1.44</v>
      </c>
      <c r="U20" s="12" t="s">
        <v>1217</v>
      </c>
      <c r="V20" s="9">
        <v>0.11</v>
      </c>
      <c r="W20" s="9"/>
      <c r="X20" s="9" t="s">
        <v>456</v>
      </c>
      <c r="Y20" s="9" t="s">
        <v>1234</v>
      </c>
      <c r="Z20" s="18" t="str">
        <f t="shared" si="0"/>
        <v>Pathway</v>
      </c>
      <c r="AA20" s="18" t="str">
        <f t="shared" si="2"/>
        <v>Google</v>
      </c>
      <c r="AB20" s="10" t="str">
        <f t="shared" si="1"/>
        <v>Bing</v>
      </c>
      <c r="AC20" s="13" t="s">
        <v>2076</v>
      </c>
      <c r="AD20">
        <v>40.780653333099998</v>
      </c>
      <c r="AE20">
        <v>-82.376719560300003</v>
      </c>
      <c r="AF20" t="s">
        <v>456</v>
      </c>
      <c r="AG20" t="s">
        <v>456</v>
      </c>
    </row>
    <row r="21" spans="1:33" x14ac:dyDescent="0.25">
      <c r="A21" s="12">
        <v>18</v>
      </c>
      <c r="B21" s="9">
        <v>3</v>
      </c>
      <c r="C21" s="9" t="s">
        <v>176</v>
      </c>
      <c r="D21" s="9" t="s">
        <v>543</v>
      </c>
      <c r="E21" s="9" t="s">
        <v>33</v>
      </c>
      <c r="F21" s="9" t="s">
        <v>272</v>
      </c>
      <c r="G21" s="9" t="s">
        <v>1597</v>
      </c>
      <c r="H21" s="13" t="s">
        <v>544</v>
      </c>
      <c r="I21" s="12">
        <v>9.16</v>
      </c>
      <c r="J21" s="9">
        <v>5.43</v>
      </c>
      <c r="K21" s="9">
        <v>8.9700000000000006</v>
      </c>
      <c r="L21" s="9">
        <v>3.54</v>
      </c>
      <c r="M21" s="9">
        <v>0</v>
      </c>
      <c r="N21" s="9">
        <v>0</v>
      </c>
      <c r="O21" s="9">
        <v>0</v>
      </c>
      <c r="P21" s="9">
        <v>0</v>
      </c>
      <c r="Q21" s="9">
        <v>2.42</v>
      </c>
      <c r="R21" s="9">
        <v>1.59</v>
      </c>
      <c r="S21" s="9">
        <v>2.33</v>
      </c>
      <c r="T21" s="9">
        <v>0.74</v>
      </c>
      <c r="U21" s="12" t="s">
        <v>313</v>
      </c>
      <c r="V21" s="9">
        <v>24.02</v>
      </c>
      <c r="W21" s="9"/>
      <c r="X21" s="9" t="s">
        <v>456</v>
      </c>
      <c r="Y21" s="9" t="s">
        <v>1256</v>
      </c>
      <c r="Z21" s="18" t="str">
        <f t="shared" si="0"/>
        <v>Pathway</v>
      </c>
      <c r="AA21" s="18" t="str">
        <f t="shared" si="2"/>
        <v>Google</v>
      </c>
      <c r="AB21" s="10" t="str">
        <f t="shared" si="1"/>
        <v>Bing</v>
      </c>
      <c r="AC21" s="13" t="s">
        <v>2125</v>
      </c>
      <c r="AD21">
        <v>40.794876517699997</v>
      </c>
      <c r="AE21">
        <v>-81.694110959699998</v>
      </c>
      <c r="AF21" t="s">
        <v>456</v>
      </c>
      <c r="AG21" t="s">
        <v>456</v>
      </c>
    </row>
    <row r="22" spans="1:33" x14ac:dyDescent="0.25">
      <c r="A22" s="12">
        <v>19</v>
      </c>
      <c r="B22" s="9">
        <v>8</v>
      </c>
      <c r="C22" s="9" t="s">
        <v>32</v>
      </c>
      <c r="D22" s="9" t="s">
        <v>604</v>
      </c>
      <c r="E22" s="9" t="s">
        <v>33</v>
      </c>
      <c r="F22" s="9" t="s">
        <v>408</v>
      </c>
      <c r="G22" s="9" t="s">
        <v>1597</v>
      </c>
      <c r="H22" s="13" t="s">
        <v>605</v>
      </c>
      <c r="I22" s="12">
        <v>5.23</v>
      </c>
      <c r="J22" s="9">
        <v>1.33</v>
      </c>
      <c r="K22" s="9">
        <v>4.84</v>
      </c>
      <c r="L22" s="9">
        <v>3.51</v>
      </c>
      <c r="M22" s="9">
        <v>0.1</v>
      </c>
      <c r="N22" s="9">
        <v>0.11</v>
      </c>
      <c r="O22" s="9">
        <v>0.11</v>
      </c>
      <c r="P22" s="9">
        <v>0</v>
      </c>
      <c r="Q22" s="9">
        <v>1</v>
      </c>
      <c r="R22" s="9">
        <v>0.54</v>
      </c>
      <c r="S22" s="9">
        <v>0.54</v>
      </c>
      <c r="T22" s="9">
        <v>0</v>
      </c>
      <c r="U22" s="12" t="s">
        <v>91</v>
      </c>
      <c r="V22" s="9">
        <v>14.89</v>
      </c>
      <c r="W22" s="9"/>
      <c r="X22" s="9" t="s">
        <v>456</v>
      </c>
      <c r="Y22" s="9" t="s">
        <v>1721</v>
      </c>
      <c r="Z22" s="18" t="str">
        <f t="shared" si="0"/>
        <v>Pathway</v>
      </c>
      <c r="AA22" s="18" t="str">
        <f t="shared" si="2"/>
        <v>Google</v>
      </c>
      <c r="AB22" s="10" t="str">
        <f t="shared" si="1"/>
        <v>Bing</v>
      </c>
      <c r="AC22" s="13" t="s">
        <v>2076</v>
      </c>
      <c r="AD22">
        <v>38.9637669942</v>
      </c>
      <c r="AE22">
        <v>-84.084037041800002</v>
      </c>
      <c r="AF22" t="s">
        <v>456</v>
      </c>
      <c r="AG22" t="s">
        <v>456</v>
      </c>
    </row>
    <row r="23" spans="1:33" x14ac:dyDescent="0.25">
      <c r="A23" s="12">
        <v>20</v>
      </c>
      <c r="B23" s="9">
        <v>6</v>
      </c>
      <c r="C23" s="9" t="s">
        <v>145</v>
      </c>
      <c r="D23" s="9" t="s">
        <v>794</v>
      </c>
      <c r="E23" s="9" t="s">
        <v>33</v>
      </c>
      <c r="F23" s="9" t="s">
        <v>408</v>
      </c>
      <c r="G23" s="9" t="s">
        <v>1597</v>
      </c>
      <c r="H23" s="13" t="s">
        <v>792</v>
      </c>
      <c r="I23" s="12">
        <v>5.2</v>
      </c>
      <c r="J23" s="9">
        <v>1.23</v>
      </c>
      <c r="K23" s="9">
        <v>4.74</v>
      </c>
      <c r="L23" s="9">
        <v>3.51</v>
      </c>
      <c r="M23" s="9">
        <v>0.86</v>
      </c>
      <c r="N23" s="9">
        <v>0.09</v>
      </c>
      <c r="O23" s="9">
        <v>0.09</v>
      </c>
      <c r="P23" s="9">
        <v>0</v>
      </c>
      <c r="Q23" s="9">
        <v>2.15</v>
      </c>
      <c r="R23" s="9">
        <v>0.43</v>
      </c>
      <c r="S23" s="9">
        <v>0.43</v>
      </c>
      <c r="T23" s="9">
        <v>0</v>
      </c>
      <c r="U23" s="12" t="s">
        <v>447</v>
      </c>
      <c r="V23" s="9">
        <v>6.29</v>
      </c>
      <c r="W23" s="9"/>
      <c r="X23" s="9" t="s">
        <v>456</v>
      </c>
      <c r="Y23" s="9" t="s">
        <v>1259</v>
      </c>
      <c r="Z23" s="18" t="str">
        <f t="shared" si="0"/>
        <v>Pathway</v>
      </c>
      <c r="AA23" s="18" t="str">
        <f t="shared" si="2"/>
        <v>Google</v>
      </c>
      <c r="AB23" s="10" t="str">
        <f t="shared" si="1"/>
        <v>Bing</v>
      </c>
      <c r="AC23" s="13" t="s">
        <v>2126</v>
      </c>
      <c r="AD23">
        <v>40.5494295417</v>
      </c>
      <c r="AE23">
        <v>-83.050137734200007</v>
      </c>
      <c r="AF23" t="s">
        <v>456</v>
      </c>
      <c r="AG23" t="s">
        <v>456</v>
      </c>
    </row>
    <row r="24" spans="1:33" x14ac:dyDescent="0.25">
      <c r="A24" s="12">
        <v>21</v>
      </c>
      <c r="B24" s="9">
        <v>5</v>
      </c>
      <c r="C24" s="9" t="s">
        <v>70</v>
      </c>
      <c r="D24" s="9" t="s">
        <v>816</v>
      </c>
      <c r="E24" s="9" t="s">
        <v>33</v>
      </c>
      <c r="F24" s="9" t="s">
        <v>408</v>
      </c>
      <c r="G24" s="9" t="s">
        <v>1597</v>
      </c>
      <c r="H24" s="13" t="s">
        <v>581</v>
      </c>
      <c r="I24" s="12">
        <v>5.27</v>
      </c>
      <c r="J24" s="9">
        <v>1.37</v>
      </c>
      <c r="K24" s="9">
        <v>4.87</v>
      </c>
      <c r="L24" s="9">
        <v>3.5</v>
      </c>
      <c r="M24" s="9">
        <v>0.52</v>
      </c>
      <c r="N24" s="9">
        <v>0.1</v>
      </c>
      <c r="O24" s="9">
        <v>0.1</v>
      </c>
      <c r="P24" s="9">
        <v>0</v>
      </c>
      <c r="Q24" s="9">
        <v>2.71</v>
      </c>
      <c r="R24" s="9">
        <v>0.5</v>
      </c>
      <c r="S24" s="9">
        <v>0.5</v>
      </c>
      <c r="T24" s="9">
        <v>0</v>
      </c>
      <c r="U24" s="12" t="s">
        <v>353</v>
      </c>
      <c r="V24" s="9">
        <v>25.01</v>
      </c>
      <c r="W24" s="9"/>
      <c r="X24" s="9" t="s">
        <v>456</v>
      </c>
      <c r="Y24" s="9" t="s">
        <v>1722</v>
      </c>
      <c r="Z24" s="18" t="str">
        <f t="shared" si="0"/>
        <v>Pathway</v>
      </c>
      <c r="AA24" s="18" t="str">
        <f t="shared" si="2"/>
        <v>Google</v>
      </c>
      <c r="AB24" s="10" t="str">
        <f t="shared" si="1"/>
        <v>Bing</v>
      </c>
      <c r="AC24" s="13" t="s">
        <v>2127</v>
      </c>
      <c r="AD24">
        <v>39.718362834799997</v>
      </c>
      <c r="AE24">
        <v>-82.425488616699994</v>
      </c>
      <c r="AF24" t="s">
        <v>456</v>
      </c>
      <c r="AG24" t="s">
        <v>456</v>
      </c>
    </row>
    <row r="25" spans="1:33" x14ac:dyDescent="0.25">
      <c r="A25" s="12">
        <v>22</v>
      </c>
      <c r="B25" s="9">
        <v>6</v>
      </c>
      <c r="C25" s="9" t="s">
        <v>41</v>
      </c>
      <c r="D25" s="9" t="s">
        <v>621</v>
      </c>
      <c r="E25" s="9" t="s">
        <v>33</v>
      </c>
      <c r="F25" s="9" t="s">
        <v>408</v>
      </c>
      <c r="G25" s="9" t="s">
        <v>1597</v>
      </c>
      <c r="H25" s="13" t="s">
        <v>622</v>
      </c>
      <c r="I25" s="12">
        <v>4.99</v>
      </c>
      <c r="J25" s="9">
        <v>1.03</v>
      </c>
      <c r="K25" s="9">
        <v>4.53</v>
      </c>
      <c r="L25" s="9">
        <v>3.49</v>
      </c>
      <c r="M25" s="9">
        <v>0.46</v>
      </c>
      <c r="N25" s="9">
        <v>0.08</v>
      </c>
      <c r="O25" s="9">
        <v>0.08</v>
      </c>
      <c r="P25" s="9">
        <v>0</v>
      </c>
      <c r="Q25" s="9">
        <v>2.64</v>
      </c>
      <c r="R25" s="9">
        <v>0.37</v>
      </c>
      <c r="S25" s="9">
        <v>0.37</v>
      </c>
      <c r="T25" s="9">
        <v>0</v>
      </c>
      <c r="U25" s="12" t="s">
        <v>452</v>
      </c>
      <c r="V25" s="9">
        <v>4.7699999999999996</v>
      </c>
      <c r="W25" s="9"/>
      <c r="X25" s="9" t="s">
        <v>456</v>
      </c>
      <c r="Y25" s="9" t="s">
        <v>1230</v>
      </c>
      <c r="Z25" s="18" t="str">
        <f t="shared" si="0"/>
        <v>Pathway</v>
      </c>
      <c r="AA25" s="18" t="str">
        <f t="shared" si="2"/>
        <v>Google</v>
      </c>
      <c r="AB25" s="10" t="str">
        <f t="shared" si="1"/>
        <v>Bing</v>
      </c>
      <c r="AC25" s="13" t="s">
        <v>1498</v>
      </c>
      <c r="AD25">
        <v>40.310737107500003</v>
      </c>
      <c r="AE25">
        <v>-82.846399976100003</v>
      </c>
      <c r="AF25" t="s">
        <v>456</v>
      </c>
      <c r="AG25" t="s">
        <v>456</v>
      </c>
    </row>
    <row r="26" spans="1:33" x14ac:dyDescent="0.25">
      <c r="A26" s="12">
        <v>23</v>
      </c>
      <c r="B26" s="9">
        <v>3</v>
      </c>
      <c r="C26" s="9" t="s">
        <v>102</v>
      </c>
      <c r="D26" s="9" t="s">
        <v>613</v>
      </c>
      <c r="E26" s="9" t="s">
        <v>33</v>
      </c>
      <c r="F26" s="9" t="s">
        <v>408</v>
      </c>
      <c r="G26" s="9" t="s">
        <v>1597</v>
      </c>
      <c r="H26" s="13" t="s">
        <v>614</v>
      </c>
      <c r="I26" s="12">
        <v>5.35</v>
      </c>
      <c r="J26" s="9">
        <v>1.6</v>
      </c>
      <c r="K26" s="9">
        <v>5.04</v>
      </c>
      <c r="L26" s="9">
        <v>3.44</v>
      </c>
      <c r="M26" s="9">
        <v>0.2</v>
      </c>
      <c r="N26" s="9">
        <v>0.12</v>
      </c>
      <c r="O26" s="9">
        <v>0.12</v>
      </c>
      <c r="P26" s="9">
        <v>0</v>
      </c>
      <c r="Q26" s="9">
        <v>2.94</v>
      </c>
      <c r="R26" s="9">
        <v>0.57999999999999996</v>
      </c>
      <c r="S26" s="9">
        <v>0.57999999999999996</v>
      </c>
      <c r="T26" s="9">
        <v>0</v>
      </c>
      <c r="U26" s="12" t="s">
        <v>262</v>
      </c>
      <c r="V26" s="9">
        <v>11.91</v>
      </c>
      <c r="W26" s="9"/>
      <c r="X26" s="9" t="s">
        <v>456</v>
      </c>
      <c r="Y26" s="9" t="s">
        <v>1246</v>
      </c>
      <c r="Z26" s="18" t="str">
        <f t="shared" si="0"/>
        <v>Pathway</v>
      </c>
      <c r="AA26" s="18" t="str">
        <f t="shared" si="2"/>
        <v>Google</v>
      </c>
      <c r="AB26" s="10" t="str">
        <f t="shared" si="1"/>
        <v>Bing</v>
      </c>
      <c r="AC26" s="13" t="s">
        <v>2076</v>
      </c>
      <c r="AD26">
        <v>41.155583741699999</v>
      </c>
      <c r="AE26">
        <v>-81.736009046199996</v>
      </c>
      <c r="AF26" t="s">
        <v>456</v>
      </c>
      <c r="AG26" t="s">
        <v>456</v>
      </c>
    </row>
    <row r="27" spans="1:33" x14ac:dyDescent="0.25">
      <c r="A27" s="12">
        <v>24</v>
      </c>
      <c r="B27" s="9">
        <v>12</v>
      </c>
      <c r="C27" s="9" t="s">
        <v>169</v>
      </c>
      <c r="D27" s="9" t="s">
        <v>665</v>
      </c>
      <c r="E27" s="9" t="s">
        <v>33</v>
      </c>
      <c r="F27" s="9" t="s">
        <v>272</v>
      </c>
      <c r="G27" s="9" t="s">
        <v>1597</v>
      </c>
      <c r="H27" s="13" t="s">
        <v>666</v>
      </c>
      <c r="I27" s="12">
        <v>7.66</v>
      </c>
      <c r="J27" s="9">
        <v>3.99</v>
      </c>
      <c r="K27" s="9">
        <v>7.42</v>
      </c>
      <c r="L27" s="9">
        <v>3.43</v>
      </c>
      <c r="M27" s="9">
        <v>0</v>
      </c>
      <c r="N27" s="9">
        <v>0</v>
      </c>
      <c r="O27" s="9">
        <v>0</v>
      </c>
      <c r="P27" s="9">
        <v>0</v>
      </c>
      <c r="Q27" s="9">
        <v>2.19</v>
      </c>
      <c r="R27" s="9">
        <v>1.05</v>
      </c>
      <c r="S27" s="9">
        <v>2.0099999999999998</v>
      </c>
      <c r="T27" s="9">
        <v>0.97</v>
      </c>
      <c r="U27" s="12" t="s">
        <v>349</v>
      </c>
      <c r="V27" s="9">
        <v>7.78</v>
      </c>
      <c r="W27" s="9"/>
      <c r="X27" s="9" t="s">
        <v>456</v>
      </c>
      <c r="Y27" s="9" t="s">
        <v>1138</v>
      </c>
      <c r="Z27" s="18" t="str">
        <f t="shared" si="0"/>
        <v>Pathway</v>
      </c>
      <c r="AA27" s="18" t="str">
        <f t="shared" si="2"/>
        <v>Google</v>
      </c>
      <c r="AB27" s="10" t="str">
        <f t="shared" si="1"/>
        <v>Bing</v>
      </c>
      <c r="AC27" s="13" t="s">
        <v>2076</v>
      </c>
      <c r="AD27">
        <v>41.528616916300003</v>
      </c>
      <c r="AE27">
        <v>-81.2434415739</v>
      </c>
      <c r="AF27" t="s">
        <v>456</v>
      </c>
      <c r="AG27" t="s">
        <v>456</v>
      </c>
    </row>
    <row r="28" spans="1:33" x14ac:dyDescent="0.25">
      <c r="A28" s="12">
        <v>25</v>
      </c>
      <c r="B28" s="9">
        <v>3</v>
      </c>
      <c r="C28" s="9" t="s">
        <v>365</v>
      </c>
      <c r="D28" s="9" t="s">
        <v>654</v>
      </c>
      <c r="E28" s="9" t="s">
        <v>33</v>
      </c>
      <c r="F28" s="9" t="s">
        <v>408</v>
      </c>
      <c r="G28" s="9" t="s">
        <v>1597</v>
      </c>
      <c r="H28" s="13" t="s">
        <v>655</v>
      </c>
      <c r="I28" s="12">
        <v>4.72</v>
      </c>
      <c r="J28" s="9">
        <v>0.8</v>
      </c>
      <c r="K28" s="9">
        <v>4.0999999999999996</v>
      </c>
      <c r="L28" s="9">
        <v>3.3</v>
      </c>
      <c r="M28" s="9">
        <v>0.9</v>
      </c>
      <c r="N28" s="9">
        <v>0.06</v>
      </c>
      <c r="O28" s="9">
        <v>0.06</v>
      </c>
      <c r="P28" s="9">
        <v>0</v>
      </c>
      <c r="Q28" s="9">
        <v>2.4</v>
      </c>
      <c r="R28" s="9">
        <v>0.28000000000000003</v>
      </c>
      <c r="S28" s="9">
        <v>0.28000000000000003</v>
      </c>
      <c r="T28" s="9">
        <v>0</v>
      </c>
      <c r="U28" s="12" t="s">
        <v>364</v>
      </c>
      <c r="V28" s="9">
        <v>5.1100000000000003</v>
      </c>
      <c r="W28" s="9"/>
      <c r="X28" s="9" t="s">
        <v>456</v>
      </c>
      <c r="Y28" s="9" t="s">
        <v>1723</v>
      </c>
      <c r="Z28" s="18" t="str">
        <f t="shared" si="0"/>
        <v>Pathway</v>
      </c>
      <c r="AA28" s="18" t="str">
        <f t="shared" si="2"/>
        <v>Google</v>
      </c>
      <c r="AB28" s="10" t="str">
        <f t="shared" si="1"/>
        <v>Bing</v>
      </c>
      <c r="AC28" s="13" t="s">
        <v>2128</v>
      </c>
      <c r="AD28">
        <v>40.806845355999997</v>
      </c>
      <c r="AE28">
        <v>-82.787451050900003</v>
      </c>
      <c r="AF28" t="s">
        <v>456</v>
      </c>
      <c r="AG28" t="s">
        <v>456</v>
      </c>
    </row>
    <row r="29" spans="1:33" x14ac:dyDescent="0.25">
      <c r="A29" s="12">
        <v>26</v>
      </c>
      <c r="B29" s="9">
        <v>5</v>
      </c>
      <c r="C29" s="9" t="s">
        <v>95</v>
      </c>
      <c r="D29" s="9" t="s">
        <v>804</v>
      </c>
      <c r="E29" s="9" t="s">
        <v>33</v>
      </c>
      <c r="F29" s="9" t="s">
        <v>408</v>
      </c>
      <c r="G29" s="9" t="s">
        <v>1597</v>
      </c>
      <c r="H29" s="13" t="s">
        <v>805</v>
      </c>
      <c r="I29" s="12">
        <v>5.43</v>
      </c>
      <c r="J29" s="9">
        <v>1.87</v>
      </c>
      <c r="K29" s="9">
        <v>5.17</v>
      </c>
      <c r="L29" s="9">
        <v>3.29</v>
      </c>
      <c r="M29" s="9">
        <v>0.6</v>
      </c>
      <c r="N29" s="9">
        <v>0.14000000000000001</v>
      </c>
      <c r="O29" s="9">
        <v>0.14000000000000001</v>
      </c>
      <c r="P29" s="9">
        <v>0</v>
      </c>
      <c r="Q29" s="9">
        <v>2.59</v>
      </c>
      <c r="R29" s="9">
        <v>0.65</v>
      </c>
      <c r="S29" s="9">
        <v>0.65</v>
      </c>
      <c r="T29" s="9">
        <v>0</v>
      </c>
      <c r="U29" s="12" t="s">
        <v>324</v>
      </c>
      <c r="V29" s="9">
        <v>14.93</v>
      </c>
      <c r="W29" s="9"/>
      <c r="X29" s="9" t="s">
        <v>456</v>
      </c>
      <c r="Y29" s="9" t="s">
        <v>1255</v>
      </c>
      <c r="Z29" s="18" t="str">
        <f t="shared" si="0"/>
        <v>Pathway</v>
      </c>
      <c r="AA29" s="18" t="str">
        <f t="shared" si="2"/>
        <v>Google</v>
      </c>
      <c r="AB29" s="10" t="str">
        <f t="shared" si="1"/>
        <v>Bing</v>
      </c>
      <c r="AC29" s="13" t="s">
        <v>2076</v>
      </c>
      <c r="AD29">
        <v>40.226935304400001</v>
      </c>
      <c r="AE29">
        <v>-82.519632630700002</v>
      </c>
      <c r="AF29" t="s">
        <v>456</v>
      </c>
      <c r="AG29" t="s">
        <v>456</v>
      </c>
    </row>
    <row r="30" spans="1:33" x14ac:dyDescent="0.25">
      <c r="A30" s="12">
        <v>27</v>
      </c>
      <c r="B30" s="9">
        <v>8</v>
      </c>
      <c r="C30" s="9" t="s">
        <v>60</v>
      </c>
      <c r="D30" s="9" t="s">
        <v>643</v>
      </c>
      <c r="E30" s="9" t="s">
        <v>33</v>
      </c>
      <c r="F30" s="9" t="s">
        <v>408</v>
      </c>
      <c r="G30" s="9" t="s">
        <v>1597</v>
      </c>
      <c r="H30" s="13" t="s">
        <v>612</v>
      </c>
      <c r="I30" s="12">
        <v>5.04</v>
      </c>
      <c r="J30" s="9">
        <v>1.47</v>
      </c>
      <c r="K30" s="9">
        <v>4.72</v>
      </c>
      <c r="L30" s="9">
        <v>3.25</v>
      </c>
      <c r="M30" s="9">
        <v>0.48</v>
      </c>
      <c r="N30" s="9">
        <v>0.11</v>
      </c>
      <c r="O30" s="9">
        <v>0.11</v>
      </c>
      <c r="P30" s="9">
        <v>0</v>
      </c>
      <c r="Q30" s="9">
        <v>1.84</v>
      </c>
      <c r="R30" s="9">
        <v>0.51</v>
      </c>
      <c r="S30" s="9">
        <v>0.51</v>
      </c>
      <c r="T30" s="9">
        <v>0</v>
      </c>
      <c r="U30" s="12" t="s">
        <v>112</v>
      </c>
      <c r="V30" s="9">
        <v>16.559999999999999</v>
      </c>
      <c r="W30" s="9"/>
      <c r="X30" s="9" t="s">
        <v>456</v>
      </c>
      <c r="Y30" s="9" t="s">
        <v>1244</v>
      </c>
      <c r="Z30" s="18" t="str">
        <f t="shared" si="0"/>
        <v>Pathway</v>
      </c>
      <c r="AA30" s="18" t="str">
        <f t="shared" si="2"/>
        <v>Google</v>
      </c>
      <c r="AB30" s="10" t="str">
        <f t="shared" si="1"/>
        <v>Bing</v>
      </c>
      <c r="AC30" s="13" t="s">
        <v>2129</v>
      </c>
      <c r="AD30">
        <v>39.511062012499998</v>
      </c>
      <c r="AE30">
        <v>-84.609289039000004</v>
      </c>
      <c r="AF30" t="s">
        <v>456</v>
      </c>
      <c r="AG30" t="s">
        <v>456</v>
      </c>
    </row>
    <row r="31" spans="1:33" x14ac:dyDescent="0.25">
      <c r="A31" s="12">
        <v>28</v>
      </c>
      <c r="B31" s="9">
        <v>11</v>
      </c>
      <c r="C31" s="9" t="s">
        <v>171</v>
      </c>
      <c r="D31" s="9" t="s">
        <v>606</v>
      </c>
      <c r="E31" s="9" t="s">
        <v>33</v>
      </c>
      <c r="F31" s="9" t="s">
        <v>272</v>
      </c>
      <c r="G31" s="9" t="s">
        <v>1597</v>
      </c>
      <c r="H31" s="13" t="s">
        <v>607</v>
      </c>
      <c r="I31" s="12">
        <v>7.42</v>
      </c>
      <c r="J31" s="9">
        <v>3.95</v>
      </c>
      <c r="K31" s="9">
        <v>7.19</v>
      </c>
      <c r="L31" s="9">
        <v>3.24</v>
      </c>
      <c r="M31" s="9">
        <v>0</v>
      </c>
      <c r="N31" s="9">
        <v>0</v>
      </c>
      <c r="O31" s="9">
        <v>0</v>
      </c>
      <c r="P31" s="9">
        <v>0</v>
      </c>
      <c r="Q31" s="9">
        <v>0.68</v>
      </c>
      <c r="R31" s="9">
        <v>1.06</v>
      </c>
      <c r="S31" s="9">
        <v>0.74</v>
      </c>
      <c r="T31" s="9">
        <v>0</v>
      </c>
      <c r="U31" s="12" t="s">
        <v>405</v>
      </c>
      <c r="V31" s="9">
        <v>4.91</v>
      </c>
      <c r="W31" s="9"/>
      <c r="X31" s="9" t="s">
        <v>456</v>
      </c>
      <c r="Y31" s="9" t="s">
        <v>1271</v>
      </c>
      <c r="Z31" s="18" t="str">
        <f t="shared" si="0"/>
        <v>Pathway</v>
      </c>
      <c r="AA31" s="18" t="str">
        <f t="shared" si="2"/>
        <v>Google</v>
      </c>
      <c r="AB31" s="10" t="str">
        <f t="shared" si="1"/>
        <v>Bing</v>
      </c>
      <c r="AC31" s="13" t="s">
        <v>2076</v>
      </c>
      <c r="AD31">
        <v>39.987925192500001</v>
      </c>
      <c r="AE31">
        <v>-81.177367274199995</v>
      </c>
      <c r="AF31" t="s">
        <v>456</v>
      </c>
      <c r="AG31" t="s">
        <v>456</v>
      </c>
    </row>
    <row r="32" spans="1:33" x14ac:dyDescent="0.25">
      <c r="A32" s="12">
        <v>29</v>
      </c>
      <c r="B32" s="9">
        <v>8</v>
      </c>
      <c r="C32" s="9" t="s">
        <v>32</v>
      </c>
      <c r="D32" s="9" t="s">
        <v>604</v>
      </c>
      <c r="E32" s="9" t="s">
        <v>33</v>
      </c>
      <c r="F32" s="9" t="s">
        <v>408</v>
      </c>
      <c r="G32" s="9" t="s">
        <v>1597</v>
      </c>
      <c r="H32" s="13" t="s">
        <v>605</v>
      </c>
      <c r="I32" s="12">
        <v>4.97</v>
      </c>
      <c r="J32" s="9">
        <v>1.33</v>
      </c>
      <c r="K32" s="9">
        <v>4.57</v>
      </c>
      <c r="L32" s="9">
        <v>3.23</v>
      </c>
      <c r="M32" s="9">
        <v>0.11</v>
      </c>
      <c r="N32" s="9">
        <v>0.11</v>
      </c>
      <c r="O32" s="9">
        <v>0.11</v>
      </c>
      <c r="P32" s="9">
        <v>0</v>
      </c>
      <c r="Q32" s="9">
        <v>0.99</v>
      </c>
      <c r="R32" s="9">
        <v>0.54</v>
      </c>
      <c r="S32" s="9">
        <v>0.54</v>
      </c>
      <c r="T32" s="9">
        <v>0</v>
      </c>
      <c r="U32" s="12" t="s">
        <v>91</v>
      </c>
      <c r="V32" s="9">
        <v>14.97</v>
      </c>
      <c r="W32" s="9"/>
      <c r="X32" s="9" t="s">
        <v>456</v>
      </c>
      <c r="Y32" s="9" t="s">
        <v>1724</v>
      </c>
      <c r="Z32" s="18" t="str">
        <f t="shared" si="0"/>
        <v>Pathway</v>
      </c>
      <c r="AA32" s="18" t="str">
        <f t="shared" si="2"/>
        <v>Google</v>
      </c>
      <c r="AB32" s="10" t="str">
        <f t="shared" si="1"/>
        <v>Bing</v>
      </c>
      <c r="AC32" s="13" t="s">
        <v>2076</v>
      </c>
      <c r="AD32">
        <v>38.963672672199998</v>
      </c>
      <c r="AE32">
        <v>-84.082475559299994</v>
      </c>
      <c r="AF32" t="s">
        <v>456</v>
      </c>
      <c r="AG32" t="s">
        <v>456</v>
      </c>
    </row>
    <row r="33" spans="1:33" x14ac:dyDescent="0.25">
      <c r="A33" s="12">
        <v>30</v>
      </c>
      <c r="B33" s="9">
        <v>3</v>
      </c>
      <c r="C33" s="9" t="s">
        <v>50</v>
      </c>
      <c r="D33" s="9" t="s">
        <v>1085</v>
      </c>
      <c r="E33" s="9" t="s">
        <v>33</v>
      </c>
      <c r="F33" s="9" t="s">
        <v>391</v>
      </c>
      <c r="G33" s="9" t="s">
        <v>1597</v>
      </c>
      <c r="H33" s="13" t="s">
        <v>555</v>
      </c>
      <c r="I33" s="12">
        <v>4.3600000000000003</v>
      </c>
      <c r="J33" s="9">
        <v>0.72</v>
      </c>
      <c r="K33" s="9">
        <v>3.9</v>
      </c>
      <c r="L33" s="9">
        <v>3.18</v>
      </c>
      <c r="M33" s="9">
        <v>0</v>
      </c>
      <c r="N33" s="9">
        <v>0</v>
      </c>
      <c r="O33" s="9">
        <v>0</v>
      </c>
      <c r="P33" s="9">
        <v>0</v>
      </c>
      <c r="Q33" s="9">
        <v>1.52</v>
      </c>
      <c r="R33" s="9">
        <v>0.25</v>
      </c>
      <c r="S33" s="9">
        <v>1.19</v>
      </c>
      <c r="T33" s="9">
        <v>0.94</v>
      </c>
      <c r="U33" s="12" t="s">
        <v>1109</v>
      </c>
      <c r="V33" s="9">
        <v>9.0500000000000007</v>
      </c>
      <c r="W33" s="9"/>
      <c r="X33" s="9" t="s">
        <v>456</v>
      </c>
      <c r="Y33" s="9" t="s">
        <v>1725</v>
      </c>
      <c r="Z33" s="18" t="str">
        <f t="shared" si="0"/>
        <v>Pathway</v>
      </c>
      <c r="AA33" s="18" t="str">
        <f t="shared" si="2"/>
        <v>Google</v>
      </c>
      <c r="AB33" s="10" t="str">
        <f t="shared" si="1"/>
        <v>Bing</v>
      </c>
      <c r="AC33" s="13" t="s">
        <v>2130</v>
      </c>
      <c r="AD33">
        <v>41.312513887999998</v>
      </c>
      <c r="AE33">
        <v>-81.897032440900006</v>
      </c>
      <c r="AF33" t="s">
        <v>456</v>
      </c>
      <c r="AG33" t="s">
        <v>456</v>
      </c>
    </row>
    <row r="34" spans="1:33" x14ac:dyDescent="0.25">
      <c r="A34" s="12">
        <v>31</v>
      </c>
      <c r="B34" s="9">
        <v>3</v>
      </c>
      <c r="C34" s="9" t="s">
        <v>50</v>
      </c>
      <c r="D34" s="9" t="s">
        <v>1515</v>
      </c>
      <c r="E34" s="9" t="s">
        <v>33</v>
      </c>
      <c r="F34" s="9" t="s">
        <v>272</v>
      </c>
      <c r="G34" s="9" t="s">
        <v>1597</v>
      </c>
      <c r="H34" s="13" t="s">
        <v>1599</v>
      </c>
      <c r="I34" s="12">
        <v>5.26</v>
      </c>
      <c r="J34" s="9">
        <v>1.62</v>
      </c>
      <c r="K34" s="9">
        <v>4.76</v>
      </c>
      <c r="L34" s="9">
        <v>3.14</v>
      </c>
      <c r="M34" s="9">
        <v>0.35</v>
      </c>
      <c r="N34" s="9">
        <v>0.05</v>
      </c>
      <c r="O34" s="9">
        <v>0.26</v>
      </c>
      <c r="P34" s="9">
        <v>0.21</v>
      </c>
      <c r="Q34" s="9">
        <v>2.74</v>
      </c>
      <c r="R34" s="9">
        <v>0.42</v>
      </c>
      <c r="S34" s="9">
        <v>2.0499999999999998</v>
      </c>
      <c r="T34" s="9">
        <v>1.63</v>
      </c>
      <c r="U34" s="12" t="s">
        <v>1630</v>
      </c>
      <c r="V34" s="9">
        <v>3.75</v>
      </c>
      <c r="W34" s="9"/>
      <c r="X34" s="9" t="s">
        <v>456</v>
      </c>
      <c r="Y34" s="9" t="s">
        <v>1726</v>
      </c>
      <c r="Z34" s="18" t="str">
        <f t="shared" si="0"/>
        <v>Pathway</v>
      </c>
      <c r="AA34" s="18" t="str">
        <f t="shared" si="2"/>
        <v>Google</v>
      </c>
      <c r="AB34" s="10" t="str">
        <f t="shared" si="1"/>
        <v>Bing</v>
      </c>
      <c r="AC34" s="13" t="s">
        <v>2131</v>
      </c>
      <c r="AD34">
        <v>41.347220245700001</v>
      </c>
      <c r="AE34">
        <v>-82.274828127000006</v>
      </c>
      <c r="AF34" t="s">
        <v>456</v>
      </c>
      <c r="AG34" t="s">
        <v>456</v>
      </c>
    </row>
    <row r="35" spans="1:33" x14ac:dyDescent="0.25">
      <c r="A35" s="12">
        <v>32</v>
      </c>
      <c r="B35" s="9">
        <v>12</v>
      </c>
      <c r="C35" s="9" t="s">
        <v>169</v>
      </c>
      <c r="D35" s="9" t="s">
        <v>608</v>
      </c>
      <c r="E35" s="9" t="s">
        <v>33</v>
      </c>
      <c r="F35" s="9" t="s">
        <v>408</v>
      </c>
      <c r="G35" s="9" t="s">
        <v>1597</v>
      </c>
      <c r="H35" s="13" t="s">
        <v>609</v>
      </c>
      <c r="I35" s="12">
        <v>4.3899999999999997</v>
      </c>
      <c r="J35" s="9">
        <v>0.74</v>
      </c>
      <c r="K35" s="9">
        <v>3.88</v>
      </c>
      <c r="L35" s="9">
        <v>3.14</v>
      </c>
      <c r="M35" s="9">
        <v>0.33</v>
      </c>
      <c r="N35" s="9">
        <v>0.05</v>
      </c>
      <c r="O35" s="9">
        <v>0.05</v>
      </c>
      <c r="P35" s="9">
        <v>0</v>
      </c>
      <c r="Q35" s="9">
        <v>1.79</v>
      </c>
      <c r="R35" s="9">
        <v>0.26</v>
      </c>
      <c r="S35" s="9">
        <v>0.26</v>
      </c>
      <c r="T35" s="9">
        <v>0</v>
      </c>
      <c r="U35" s="12" t="s">
        <v>451</v>
      </c>
      <c r="V35" s="9">
        <v>6.59</v>
      </c>
      <c r="W35" s="9"/>
      <c r="X35" s="9" t="s">
        <v>456</v>
      </c>
      <c r="Y35" s="9" t="s">
        <v>1126</v>
      </c>
      <c r="Z35" s="18" t="str">
        <f t="shared" si="0"/>
        <v>Pathway</v>
      </c>
      <c r="AA35" s="18" t="str">
        <f t="shared" si="2"/>
        <v>Google</v>
      </c>
      <c r="AB35" s="10" t="str">
        <f t="shared" si="1"/>
        <v>Bing</v>
      </c>
      <c r="AC35" s="13" t="s">
        <v>1498</v>
      </c>
      <c r="AD35">
        <v>41.665313456200003</v>
      </c>
      <c r="AE35">
        <v>-81.044765518700004</v>
      </c>
      <c r="AF35" t="s">
        <v>456</v>
      </c>
      <c r="AG35" t="s">
        <v>456</v>
      </c>
    </row>
    <row r="36" spans="1:33" x14ac:dyDescent="0.25">
      <c r="A36" s="12">
        <v>33</v>
      </c>
      <c r="B36" s="9">
        <v>4</v>
      </c>
      <c r="C36" s="9" t="s">
        <v>37</v>
      </c>
      <c r="D36" s="9" t="s">
        <v>1516</v>
      </c>
      <c r="E36" s="9" t="s">
        <v>33</v>
      </c>
      <c r="F36" s="9" t="s">
        <v>408</v>
      </c>
      <c r="G36" s="9" t="s">
        <v>1597</v>
      </c>
      <c r="H36" s="13" t="s">
        <v>1600</v>
      </c>
      <c r="I36" s="12">
        <v>4.75</v>
      </c>
      <c r="J36" s="9">
        <v>1.25</v>
      </c>
      <c r="K36" s="9">
        <v>4.38</v>
      </c>
      <c r="L36" s="9">
        <v>3.13</v>
      </c>
      <c r="M36" s="9">
        <v>0.3</v>
      </c>
      <c r="N36" s="9">
        <v>0.09</v>
      </c>
      <c r="O36" s="9">
        <v>0.09</v>
      </c>
      <c r="P36" s="9">
        <v>0</v>
      </c>
      <c r="Q36" s="9">
        <v>2.66</v>
      </c>
      <c r="R36" s="9">
        <v>0.45</v>
      </c>
      <c r="S36" s="9">
        <v>0.45</v>
      </c>
      <c r="T36" s="9">
        <v>0</v>
      </c>
      <c r="U36" s="12" t="s">
        <v>1631</v>
      </c>
      <c r="V36" s="9">
        <v>1.85</v>
      </c>
      <c r="W36" s="9"/>
      <c r="X36" s="9" t="s">
        <v>456</v>
      </c>
      <c r="Y36" s="9" t="s">
        <v>1727</v>
      </c>
      <c r="Z36" s="18" t="str">
        <f t="shared" si="0"/>
        <v>Pathway</v>
      </c>
      <c r="AA36" s="18" t="str">
        <f t="shared" si="2"/>
        <v>Google</v>
      </c>
      <c r="AB36" s="10" t="str">
        <f t="shared" si="1"/>
        <v>Bing</v>
      </c>
      <c r="AC36" s="13" t="s">
        <v>2132</v>
      </c>
      <c r="AD36">
        <v>40.900448118900002</v>
      </c>
      <c r="AE36">
        <v>-81.219981887900005</v>
      </c>
      <c r="AF36" t="s">
        <v>456</v>
      </c>
      <c r="AG36" t="s">
        <v>456</v>
      </c>
    </row>
    <row r="37" spans="1:33" x14ac:dyDescent="0.25">
      <c r="A37" s="12">
        <v>34</v>
      </c>
      <c r="B37" s="9">
        <v>1</v>
      </c>
      <c r="C37" s="9" t="s">
        <v>1501</v>
      </c>
      <c r="D37" s="9" t="s">
        <v>1517</v>
      </c>
      <c r="E37" s="9" t="s">
        <v>33</v>
      </c>
      <c r="F37" s="9" t="s">
        <v>408</v>
      </c>
      <c r="G37" s="9" t="s">
        <v>1597</v>
      </c>
      <c r="H37" s="13" t="s">
        <v>572</v>
      </c>
      <c r="I37" s="12">
        <v>4.63</v>
      </c>
      <c r="J37" s="9">
        <v>0.85</v>
      </c>
      <c r="K37" s="9">
        <v>3.96</v>
      </c>
      <c r="L37" s="9">
        <v>3.11</v>
      </c>
      <c r="M37" s="9">
        <v>0.49</v>
      </c>
      <c r="N37" s="9">
        <v>7.0000000000000007E-2</v>
      </c>
      <c r="O37" s="9">
        <v>7.0000000000000007E-2</v>
      </c>
      <c r="P37" s="9">
        <v>0</v>
      </c>
      <c r="Q37" s="9">
        <v>2.34</v>
      </c>
      <c r="R37" s="9">
        <v>0.32</v>
      </c>
      <c r="S37" s="9">
        <v>0.32</v>
      </c>
      <c r="T37" s="9">
        <v>0</v>
      </c>
      <c r="U37" s="12" t="s">
        <v>1632</v>
      </c>
      <c r="V37" s="9">
        <v>7.8</v>
      </c>
      <c r="W37" s="9"/>
      <c r="X37" s="9" t="s">
        <v>456</v>
      </c>
      <c r="Y37" s="9" t="s">
        <v>1728</v>
      </c>
      <c r="Z37" s="18" t="str">
        <f t="shared" si="0"/>
        <v>Pathway</v>
      </c>
      <c r="AA37" s="18" t="str">
        <f t="shared" si="2"/>
        <v>Google</v>
      </c>
      <c r="AB37" s="10" t="str">
        <f t="shared" si="1"/>
        <v>Bing</v>
      </c>
      <c r="AC37" s="13" t="s">
        <v>2133</v>
      </c>
      <c r="AD37">
        <v>41.0933173779</v>
      </c>
      <c r="AE37">
        <v>-84.202910524200007</v>
      </c>
      <c r="AF37" t="s">
        <v>456</v>
      </c>
      <c r="AG37" t="s">
        <v>456</v>
      </c>
    </row>
    <row r="38" spans="1:33" x14ac:dyDescent="0.25">
      <c r="A38" s="12">
        <v>35</v>
      </c>
      <c r="B38" s="9">
        <v>4</v>
      </c>
      <c r="C38" s="9" t="s">
        <v>162</v>
      </c>
      <c r="D38" s="9" t="s">
        <v>651</v>
      </c>
      <c r="E38" s="9" t="s">
        <v>33</v>
      </c>
      <c r="F38" s="9" t="s">
        <v>408</v>
      </c>
      <c r="G38" s="9" t="s">
        <v>1597</v>
      </c>
      <c r="H38" s="13" t="s">
        <v>650</v>
      </c>
      <c r="I38" s="12">
        <v>4.8</v>
      </c>
      <c r="J38" s="9">
        <v>1.38</v>
      </c>
      <c r="K38" s="9">
        <v>4.4800000000000004</v>
      </c>
      <c r="L38" s="9">
        <v>3.1</v>
      </c>
      <c r="M38" s="9">
        <v>0.1</v>
      </c>
      <c r="N38" s="9">
        <v>0.11</v>
      </c>
      <c r="O38" s="9">
        <v>0.11</v>
      </c>
      <c r="P38" s="9">
        <v>0</v>
      </c>
      <c r="Q38" s="9">
        <v>2.38</v>
      </c>
      <c r="R38" s="9">
        <v>0.52</v>
      </c>
      <c r="S38" s="9">
        <v>0.52</v>
      </c>
      <c r="T38" s="9">
        <v>0</v>
      </c>
      <c r="U38" s="12" t="s">
        <v>416</v>
      </c>
      <c r="V38" s="9">
        <v>19.579999999999998</v>
      </c>
      <c r="W38" s="9"/>
      <c r="X38" s="9" t="s">
        <v>456</v>
      </c>
      <c r="Y38" s="9" t="s">
        <v>1729</v>
      </c>
      <c r="Z38" s="18" t="str">
        <f t="shared" si="0"/>
        <v>Pathway</v>
      </c>
      <c r="AA38" s="18" t="str">
        <f t="shared" si="2"/>
        <v>Google</v>
      </c>
      <c r="AB38" s="10" t="str">
        <f t="shared" si="1"/>
        <v>Bing</v>
      </c>
      <c r="AC38" s="13" t="s">
        <v>1498</v>
      </c>
      <c r="AD38">
        <v>41.782378604999998</v>
      </c>
      <c r="AE38">
        <v>-80.854843373999998</v>
      </c>
      <c r="AF38" t="s">
        <v>456</v>
      </c>
      <c r="AG38" t="s">
        <v>456</v>
      </c>
    </row>
    <row r="39" spans="1:33" x14ac:dyDescent="0.25">
      <c r="A39" s="12">
        <v>36</v>
      </c>
      <c r="B39" s="9">
        <v>6</v>
      </c>
      <c r="C39" s="9" t="s">
        <v>242</v>
      </c>
      <c r="D39" s="9" t="s">
        <v>1518</v>
      </c>
      <c r="E39" s="9" t="s">
        <v>33</v>
      </c>
      <c r="F39" s="9" t="s">
        <v>408</v>
      </c>
      <c r="G39" s="9" t="s">
        <v>1597</v>
      </c>
      <c r="H39" s="13" t="s">
        <v>594</v>
      </c>
      <c r="I39" s="12">
        <v>4.47</v>
      </c>
      <c r="J39" s="9">
        <v>0.9</v>
      </c>
      <c r="K39" s="9">
        <v>3.99</v>
      </c>
      <c r="L39" s="9">
        <v>3.09</v>
      </c>
      <c r="M39" s="9">
        <v>0.28000000000000003</v>
      </c>
      <c r="N39" s="9">
        <v>7.0000000000000007E-2</v>
      </c>
      <c r="O39" s="9">
        <v>7.0000000000000007E-2</v>
      </c>
      <c r="P39" s="9">
        <v>0</v>
      </c>
      <c r="Q39" s="9">
        <v>1.95</v>
      </c>
      <c r="R39" s="9">
        <v>0.33</v>
      </c>
      <c r="S39" s="9">
        <v>0.33</v>
      </c>
      <c r="T39" s="9">
        <v>0</v>
      </c>
      <c r="U39" s="12" t="s">
        <v>1633</v>
      </c>
      <c r="V39" s="9">
        <v>5.98</v>
      </c>
      <c r="W39" s="9"/>
      <c r="X39" s="9" t="s">
        <v>456</v>
      </c>
      <c r="Y39" s="9" t="s">
        <v>1730</v>
      </c>
      <c r="Z39" s="18" t="str">
        <f t="shared" si="0"/>
        <v>Pathway</v>
      </c>
      <c r="AA39" s="18" t="str">
        <f t="shared" si="2"/>
        <v>Google</v>
      </c>
      <c r="AB39" s="10" t="str">
        <f t="shared" si="1"/>
        <v>Bing</v>
      </c>
      <c r="AC39" s="13" t="s">
        <v>2134</v>
      </c>
      <c r="AD39">
        <v>39.993199875899997</v>
      </c>
      <c r="AE39">
        <v>-83.420590577799999</v>
      </c>
      <c r="AF39" t="s">
        <v>456</v>
      </c>
      <c r="AG39" t="s">
        <v>456</v>
      </c>
    </row>
    <row r="40" spans="1:33" x14ac:dyDescent="0.25">
      <c r="A40" s="12">
        <v>37</v>
      </c>
      <c r="B40" s="9">
        <v>3</v>
      </c>
      <c r="C40" s="9" t="s">
        <v>176</v>
      </c>
      <c r="D40" s="9" t="s">
        <v>705</v>
      </c>
      <c r="E40" s="9" t="s">
        <v>33</v>
      </c>
      <c r="F40" s="9" t="s">
        <v>408</v>
      </c>
      <c r="G40" s="9" t="s">
        <v>1597</v>
      </c>
      <c r="H40" s="13" t="s">
        <v>706</v>
      </c>
      <c r="I40" s="12">
        <v>4.57</v>
      </c>
      <c r="J40" s="9">
        <v>1.08</v>
      </c>
      <c r="K40" s="9">
        <v>4.16</v>
      </c>
      <c r="L40" s="9">
        <v>3.08</v>
      </c>
      <c r="M40" s="9">
        <v>0</v>
      </c>
      <c r="N40" s="9">
        <v>0.09</v>
      </c>
      <c r="O40" s="9">
        <v>0.09</v>
      </c>
      <c r="P40" s="9">
        <v>0</v>
      </c>
      <c r="Q40" s="9">
        <v>2.13</v>
      </c>
      <c r="R40" s="9">
        <v>0.42</v>
      </c>
      <c r="S40" s="9">
        <v>0.42</v>
      </c>
      <c r="T40" s="9">
        <v>0</v>
      </c>
      <c r="U40" s="12" t="s">
        <v>388</v>
      </c>
      <c r="V40" s="9">
        <v>9.4</v>
      </c>
      <c r="W40" s="9"/>
      <c r="X40" s="9" t="s">
        <v>456</v>
      </c>
      <c r="Y40" s="9" t="s">
        <v>1731</v>
      </c>
      <c r="Z40" s="18" t="str">
        <f t="shared" si="0"/>
        <v>Pathway</v>
      </c>
      <c r="AA40" s="18" t="str">
        <f t="shared" si="2"/>
        <v>Google</v>
      </c>
      <c r="AB40" s="10" t="str">
        <f t="shared" si="1"/>
        <v>Bing</v>
      </c>
      <c r="AC40" s="13" t="s">
        <v>2135</v>
      </c>
      <c r="AD40">
        <v>40.901916745400001</v>
      </c>
      <c r="AE40">
        <v>-81.803513929199994</v>
      </c>
      <c r="AF40" t="s">
        <v>456</v>
      </c>
      <c r="AG40" t="s">
        <v>456</v>
      </c>
    </row>
    <row r="41" spans="1:33" x14ac:dyDescent="0.25">
      <c r="A41" s="12">
        <v>38</v>
      </c>
      <c r="B41" s="9">
        <v>4</v>
      </c>
      <c r="C41" s="9" t="s">
        <v>74</v>
      </c>
      <c r="D41" s="9" t="s">
        <v>725</v>
      </c>
      <c r="E41" s="9" t="s">
        <v>33</v>
      </c>
      <c r="F41" s="9" t="s">
        <v>408</v>
      </c>
      <c r="G41" s="9" t="s">
        <v>1597</v>
      </c>
      <c r="H41" s="13" t="s">
        <v>639</v>
      </c>
      <c r="I41" s="12">
        <v>4.46</v>
      </c>
      <c r="J41" s="9">
        <v>1.02</v>
      </c>
      <c r="K41" s="9">
        <v>4.04</v>
      </c>
      <c r="L41" s="9">
        <v>3.02</v>
      </c>
      <c r="M41" s="9">
        <v>0.19</v>
      </c>
      <c r="N41" s="9">
        <v>0.08</v>
      </c>
      <c r="O41" s="9">
        <v>0.08</v>
      </c>
      <c r="P41" s="9">
        <v>0</v>
      </c>
      <c r="Q41" s="9">
        <v>1.78</v>
      </c>
      <c r="R41" s="9">
        <v>0.37</v>
      </c>
      <c r="S41" s="9">
        <v>0.37</v>
      </c>
      <c r="T41" s="9">
        <v>0</v>
      </c>
      <c r="U41" s="12" t="s">
        <v>397</v>
      </c>
      <c r="V41" s="9">
        <v>13.04</v>
      </c>
      <c r="W41" s="9"/>
      <c r="X41" s="9" t="s">
        <v>456</v>
      </c>
      <c r="Y41" s="9" t="s">
        <v>1732</v>
      </c>
      <c r="Z41" s="18" t="str">
        <f t="shared" si="0"/>
        <v>Pathway</v>
      </c>
      <c r="AA41" s="18" t="str">
        <f t="shared" si="2"/>
        <v>Google</v>
      </c>
      <c r="AB41" s="10" t="str">
        <f t="shared" si="1"/>
        <v>Bing</v>
      </c>
      <c r="AC41" s="13" t="s">
        <v>2136</v>
      </c>
      <c r="AD41">
        <v>41.236361570600003</v>
      </c>
      <c r="AE41">
        <v>-81.148413104699998</v>
      </c>
      <c r="AF41" t="s">
        <v>456</v>
      </c>
      <c r="AG41" t="s">
        <v>456</v>
      </c>
    </row>
    <row r="42" spans="1:33" x14ac:dyDescent="0.25">
      <c r="A42" s="12">
        <v>39</v>
      </c>
      <c r="B42" s="9">
        <v>8</v>
      </c>
      <c r="C42" s="9" t="s">
        <v>80</v>
      </c>
      <c r="D42" s="9" t="s">
        <v>1519</v>
      </c>
      <c r="E42" s="9" t="s">
        <v>33</v>
      </c>
      <c r="F42" s="9" t="s">
        <v>408</v>
      </c>
      <c r="G42" s="9" t="s">
        <v>1597</v>
      </c>
      <c r="H42" s="13" t="s">
        <v>578</v>
      </c>
      <c r="I42" s="12">
        <v>4.68</v>
      </c>
      <c r="J42" s="9">
        <v>1.38</v>
      </c>
      <c r="K42" s="9">
        <v>4.37</v>
      </c>
      <c r="L42" s="9">
        <v>2.99</v>
      </c>
      <c r="M42" s="9">
        <v>0.87</v>
      </c>
      <c r="N42" s="9">
        <v>0.11</v>
      </c>
      <c r="O42" s="9">
        <v>0.11</v>
      </c>
      <c r="P42" s="9">
        <v>0</v>
      </c>
      <c r="Q42" s="9">
        <v>2.4300000000000002</v>
      </c>
      <c r="R42" s="9">
        <v>0.5</v>
      </c>
      <c r="S42" s="9">
        <v>0.5</v>
      </c>
      <c r="T42" s="9">
        <v>0</v>
      </c>
      <c r="U42" s="12" t="s">
        <v>1634</v>
      </c>
      <c r="V42" s="9">
        <v>3.4</v>
      </c>
      <c r="W42" s="9"/>
      <c r="X42" s="9" t="s">
        <v>456</v>
      </c>
      <c r="Y42" s="9" t="s">
        <v>1733</v>
      </c>
      <c r="Z42" s="18" t="str">
        <f t="shared" si="0"/>
        <v>Pathway</v>
      </c>
      <c r="AA42" s="18" t="str">
        <f t="shared" si="2"/>
        <v>Google</v>
      </c>
      <c r="AB42" s="10" t="str">
        <f t="shared" si="1"/>
        <v>Bing</v>
      </c>
      <c r="AC42" s="13" t="s">
        <v>2137</v>
      </c>
      <c r="AD42">
        <v>39.610674875299999</v>
      </c>
      <c r="AE42">
        <v>-84.001038100900004</v>
      </c>
      <c r="AF42" t="s">
        <v>456</v>
      </c>
      <c r="AG42" t="s">
        <v>456</v>
      </c>
    </row>
    <row r="43" spans="1:33" x14ac:dyDescent="0.25">
      <c r="A43" s="12">
        <v>40</v>
      </c>
      <c r="B43" s="9">
        <v>7</v>
      </c>
      <c r="C43" s="9" t="s">
        <v>187</v>
      </c>
      <c r="D43" s="9" t="s">
        <v>1094</v>
      </c>
      <c r="E43" s="9" t="s">
        <v>33</v>
      </c>
      <c r="F43" s="9" t="s">
        <v>408</v>
      </c>
      <c r="G43" s="9" t="s">
        <v>1597</v>
      </c>
      <c r="H43" s="13" t="s">
        <v>752</v>
      </c>
      <c r="I43" s="12">
        <v>4.4000000000000004</v>
      </c>
      <c r="J43" s="9">
        <v>0.91</v>
      </c>
      <c r="K43" s="9">
        <v>3.89</v>
      </c>
      <c r="L43" s="9">
        <v>2.98</v>
      </c>
      <c r="M43" s="9">
        <v>0.11</v>
      </c>
      <c r="N43" s="9">
        <v>7.0000000000000007E-2</v>
      </c>
      <c r="O43" s="9">
        <v>7.0000000000000007E-2</v>
      </c>
      <c r="P43" s="9">
        <v>0</v>
      </c>
      <c r="Q43" s="9">
        <v>1.59</v>
      </c>
      <c r="R43" s="9">
        <v>0.33</v>
      </c>
      <c r="S43" s="9">
        <v>0.33</v>
      </c>
      <c r="T43" s="9">
        <v>0</v>
      </c>
      <c r="U43" s="12" t="s">
        <v>1118</v>
      </c>
      <c r="V43" s="9">
        <v>5.23</v>
      </c>
      <c r="W43" s="9"/>
      <c r="X43" s="9" t="s">
        <v>456</v>
      </c>
      <c r="Y43" s="9" t="s">
        <v>1249</v>
      </c>
      <c r="Z43" s="18" t="str">
        <f t="shared" si="0"/>
        <v>Pathway</v>
      </c>
      <c r="AA43" s="18" t="str">
        <f t="shared" si="2"/>
        <v>Google</v>
      </c>
      <c r="AB43" s="10" t="str">
        <f t="shared" si="1"/>
        <v>Bing</v>
      </c>
      <c r="AC43" s="13" t="s">
        <v>2076</v>
      </c>
      <c r="AD43">
        <v>40.351181365000002</v>
      </c>
      <c r="AE43">
        <v>-83.909082185299994</v>
      </c>
      <c r="AF43" t="s">
        <v>456</v>
      </c>
      <c r="AG43" t="s">
        <v>456</v>
      </c>
    </row>
    <row r="44" spans="1:33" x14ac:dyDescent="0.25">
      <c r="A44" s="12">
        <v>41</v>
      </c>
      <c r="B44" s="9">
        <v>12</v>
      </c>
      <c r="C44" s="9" t="s">
        <v>169</v>
      </c>
      <c r="D44" s="9" t="s">
        <v>1520</v>
      </c>
      <c r="E44" s="9" t="s">
        <v>33</v>
      </c>
      <c r="F44" s="9" t="s">
        <v>408</v>
      </c>
      <c r="G44" s="9" t="s">
        <v>1597</v>
      </c>
      <c r="H44" s="13" t="s">
        <v>708</v>
      </c>
      <c r="I44" s="12">
        <v>4.21</v>
      </c>
      <c r="J44" s="9">
        <v>0.7</v>
      </c>
      <c r="K44" s="9">
        <v>3.65</v>
      </c>
      <c r="L44" s="9">
        <v>2.95</v>
      </c>
      <c r="M44" s="9">
        <v>0.18</v>
      </c>
      <c r="N44" s="9">
        <v>0.05</v>
      </c>
      <c r="O44" s="9">
        <v>0.05</v>
      </c>
      <c r="P44" s="9">
        <v>0</v>
      </c>
      <c r="Q44" s="9">
        <v>1.99</v>
      </c>
      <c r="R44" s="9">
        <v>0.25</v>
      </c>
      <c r="S44" s="9">
        <v>0.25</v>
      </c>
      <c r="T44" s="9">
        <v>0</v>
      </c>
      <c r="U44" s="12" t="s">
        <v>1635</v>
      </c>
      <c r="V44" s="9">
        <v>0.92</v>
      </c>
      <c r="W44" s="9"/>
      <c r="X44" s="9" t="s">
        <v>456</v>
      </c>
      <c r="Y44" s="9" t="s">
        <v>1734</v>
      </c>
      <c r="Z44" s="18" t="str">
        <f t="shared" si="0"/>
        <v>Pathway</v>
      </c>
      <c r="AA44" s="18" t="str">
        <f t="shared" si="2"/>
        <v>Google</v>
      </c>
      <c r="AB44" s="10" t="str">
        <f t="shared" si="1"/>
        <v>Bing</v>
      </c>
      <c r="AC44" s="13" t="s">
        <v>2138</v>
      </c>
      <c r="AD44">
        <v>41.648335706899999</v>
      </c>
      <c r="AE44">
        <v>-81.086685280099999</v>
      </c>
      <c r="AF44" t="s">
        <v>456</v>
      </c>
      <c r="AG44" t="s">
        <v>456</v>
      </c>
    </row>
    <row r="45" spans="1:33" x14ac:dyDescent="0.25">
      <c r="A45" s="12">
        <v>42</v>
      </c>
      <c r="B45" s="9">
        <v>4</v>
      </c>
      <c r="C45" s="9" t="s">
        <v>74</v>
      </c>
      <c r="D45" s="9" t="s">
        <v>619</v>
      </c>
      <c r="E45" s="9" t="s">
        <v>33</v>
      </c>
      <c r="F45" s="9" t="s">
        <v>408</v>
      </c>
      <c r="G45" s="9" t="s">
        <v>1597</v>
      </c>
      <c r="H45" s="13" t="s">
        <v>620</v>
      </c>
      <c r="I45" s="12">
        <v>4.42</v>
      </c>
      <c r="J45" s="9">
        <v>1.07</v>
      </c>
      <c r="K45" s="9">
        <v>4.01</v>
      </c>
      <c r="L45" s="9">
        <v>2.94</v>
      </c>
      <c r="M45" s="9">
        <v>0.4</v>
      </c>
      <c r="N45" s="9">
        <v>0.09</v>
      </c>
      <c r="O45" s="9">
        <v>0.09</v>
      </c>
      <c r="P45" s="9">
        <v>0</v>
      </c>
      <c r="Q45" s="9">
        <v>2.71</v>
      </c>
      <c r="R45" s="9">
        <v>0.42</v>
      </c>
      <c r="S45" s="9">
        <v>0.42</v>
      </c>
      <c r="T45" s="9">
        <v>0</v>
      </c>
      <c r="U45" s="12" t="s">
        <v>210</v>
      </c>
      <c r="V45" s="9">
        <v>3.87</v>
      </c>
      <c r="W45" s="9"/>
      <c r="X45" s="9" t="s">
        <v>456</v>
      </c>
      <c r="Y45" s="9" t="s">
        <v>1263</v>
      </c>
      <c r="Z45" s="18" t="str">
        <f t="shared" si="0"/>
        <v>Pathway</v>
      </c>
      <c r="AA45" s="18" t="str">
        <f t="shared" si="2"/>
        <v>Google</v>
      </c>
      <c r="AB45" s="10" t="str">
        <f t="shared" si="1"/>
        <v>Bing</v>
      </c>
      <c r="AC45" s="13" t="s">
        <v>2076</v>
      </c>
      <c r="AD45">
        <v>41.043655680100002</v>
      </c>
      <c r="AE45">
        <v>-81.347310902999993</v>
      </c>
      <c r="AF45" t="s">
        <v>456</v>
      </c>
      <c r="AG45" t="s">
        <v>456</v>
      </c>
    </row>
    <row r="46" spans="1:33" x14ac:dyDescent="0.25">
      <c r="A46" s="12">
        <v>43</v>
      </c>
      <c r="B46" s="9">
        <v>2</v>
      </c>
      <c r="C46" s="9" t="s">
        <v>343</v>
      </c>
      <c r="D46" s="9" t="s">
        <v>617</v>
      </c>
      <c r="E46" s="9" t="s">
        <v>33</v>
      </c>
      <c r="F46" s="9" t="s">
        <v>391</v>
      </c>
      <c r="G46" s="9" t="s">
        <v>1597</v>
      </c>
      <c r="H46" s="13" t="s">
        <v>618</v>
      </c>
      <c r="I46" s="12">
        <v>4</v>
      </c>
      <c r="J46" s="9">
        <v>0.66</v>
      </c>
      <c r="K46" s="9">
        <v>3.59</v>
      </c>
      <c r="L46" s="9">
        <v>2.92</v>
      </c>
      <c r="M46" s="9">
        <v>0</v>
      </c>
      <c r="N46" s="9">
        <v>0</v>
      </c>
      <c r="O46" s="9">
        <v>0</v>
      </c>
      <c r="P46" s="9">
        <v>0</v>
      </c>
      <c r="Q46" s="9">
        <v>0.57999999999999996</v>
      </c>
      <c r="R46" s="9">
        <v>0.23</v>
      </c>
      <c r="S46" s="9">
        <v>0.49</v>
      </c>
      <c r="T46" s="9">
        <v>0.26</v>
      </c>
      <c r="U46" s="12" t="s">
        <v>454</v>
      </c>
      <c r="V46" s="9">
        <v>2.39</v>
      </c>
      <c r="W46" s="9"/>
      <c r="X46" s="9" t="s">
        <v>456</v>
      </c>
      <c r="Y46" s="9" t="s">
        <v>1735</v>
      </c>
      <c r="Z46" s="18" t="str">
        <f t="shared" si="0"/>
        <v>Pathway</v>
      </c>
      <c r="AA46" s="18" t="str">
        <f t="shared" si="2"/>
        <v>Google</v>
      </c>
      <c r="AB46" s="10" t="str">
        <f t="shared" si="1"/>
        <v>Bing</v>
      </c>
      <c r="AC46" s="13" t="s">
        <v>2139</v>
      </c>
      <c r="AD46">
        <v>41.5203774529</v>
      </c>
      <c r="AE46">
        <v>-84.3063081982</v>
      </c>
      <c r="AF46" t="s">
        <v>456</v>
      </c>
      <c r="AG46" t="s">
        <v>456</v>
      </c>
    </row>
    <row r="47" spans="1:33" x14ac:dyDescent="0.25">
      <c r="A47" s="12">
        <v>44</v>
      </c>
      <c r="B47" s="9">
        <v>9</v>
      </c>
      <c r="C47" s="9" t="s">
        <v>258</v>
      </c>
      <c r="D47" s="9" t="s">
        <v>819</v>
      </c>
      <c r="E47" s="9" t="s">
        <v>33</v>
      </c>
      <c r="F47" s="9" t="s">
        <v>272</v>
      </c>
      <c r="G47" s="9" t="s">
        <v>1597</v>
      </c>
      <c r="H47" s="13" t="s">
        <v>538</v>
      </c>
      <c r="I47" s="12">
        <v>8.08</v>
      </c>
      <c r="J47" s="9">
        <v>5.01</v>
      </c>
      <c r="K47" s="9">
        <v>7.91</v>
      </c>
      <c r="L47" s="9">
        <v>2.91</v>
      </c>
      <c r="M47" s="9">
        <v>0.39</v>
      </c>
      <c r="N47" s="9">
        <v>0.17</v>
      </c>
      <c r="O47" s="9">
        <v>0.36</v>
      </c>
      <c r="P47" s="9">
        <v>0.19</v>
      </c>
      <c r="Q47" s="9">
        <v>3.2</v>
      </c>
      <c r="R47" s="9">
        <v>1.34</v>
      </c>
      <c r="S47" s="9">
        <v>2.97</v>
      </c>
      <c r="T47" s="9">
        <v>1.63</v>
      </c>
      <c r="U47" s="12" t="s">
        <v>332</v>
      </c>
      <c r="V47" s="9">
        <v>11.43</v>
      </c>
      <c r="W47" s="9"/>
      <c r="X47" s="9" t="s">
        <v>456</v>
      </c>
      <c r="Y47" s="9" t="s">
        <v>1127</v>
      </c>
      <c r="Z47" s="18" t="str">
        <f t="shared" si="0"/>
        <v>Pathway</v>
      </c>
      <c r="AA47" s="18" t="str">
        <f t="shared" si="2"/>
        <v>Google</v>
      </c>
      <c r="AB47" s="10" t="str">
        <f t="shared" si="1"/>
        <v>Bing</v>
      </c>
      <c r="AC47" s="13" t="s">
        <v>1498</v>
      </c>
      <c r="AD47">
        <v>38.8854430851</v>
      </c>
      <c r="AE47">
        <v>-82.997009719999994</v>
      </c>
      <c r="AF47" t="s">
        <v>456</v>
      </c>
      <c r="AG47" t="s">
        <v>456</v>
      </c>
    </row>
    <row r="48" spans="1:33" x14ac:dyDescent="0.25">
      <c r="A48" s="12">
        <v>45</v>
      </c>
      <c r="B48" s="9">
        <v>11</v>
      </c>
      <c r="C48" s="9" t="s">
        <v>358</v>
      </c>
      <c r="D48" s="9" t="s">
        <v>822</v>
      </c>
      <c r="E48" s="9" t="s">
        <v>33</v>
      </c>
      <c r="F48" s="9" t="s">
        <v>408</v>
      </c>
      <c r="G48" s="9" t="s">
        <v>1597</v>
      </c>
      <c r="H48" s="13" t="s">
        <v>805</v>
      </c>
      <c r="I48" s="12">
        <v>4.4800000000000004</v>
      </c>
      <c r="J48" s="9">
        <v>1.25</v>
      </c>
      <c r="K48" s="9">
        <v>4.1399999999999997</v>
      </c>
      <c r="L48" s="9">
        <v>2.89</v>
      </c>
      <c r="M48" s="9">
        <v>0</v>
      </c>
      <c r="N48" s="9">
        <v>0.11</v>
      </c>
      <c r="O48" s="9">
        <v>0.11</v>
      </c>
      <c r="P48" s="9">
        <v>0</v>
      </c>
      <c r="Q48" s="9">
        <v>0.8</v>
      </c>
      <c r="R48" s="9">
        <v>0.51</v>
      </c>
      <c r="S48" s="9">
        <v>0.51</v>
      </c>
      <c r="T48" s="9">
        <v>0</v>
      </c>
      <c r="U48" s="12" t="s">
        <v>357</v>
      </c>
      <c r="V48" s="9">
        <v>19.32</v>
      </c>
      <c r="W48" s="9"/>
      <c r="X48" s="9" t="s">
        <v>456</v>
      </c>
      <c r="Y48" s="9" t="s">
        <v>1736</v>
      </c>
      <c r="Z48" s="18" t="str">
        <f t="shared" si="0"/>
        <v>Pathway</v>
      </c>
      <c r="AA48" s="18" t="str">
        <f t="shared" si="2"/>
        <v>Google</v>
      </c>
      <c r="AB48" s="10" t="str">
        <f t="shared" si="1"/>
        <v>Bing</v>
      </c>
      <c r="AC48" s="13" t="s">
        <v>1498</v>
      </c>
      <c r="AD48">
        <v>40.549527953499997</v>
      </c>
      <c r="AE48">
        <v>-81.918073075799995</v>
      </c>
      <c r="AF48" t="s">
        <v>456</v>
      </c>
      <c r="AG48" t="s">
        <v>456</v>
      </c>
    </row>
    <row r="49" spans="1:33" x14ac:dyDescent="0.25">
      <c r="A49" s="12">
        <v>46</v>
      </c>
      <c r="B49" s="9">
        <v>4</v>
      </c>
      <c r="C49" s="9" t="s">
        <v>82</v>
      </c>
      <c r="D49" s="9" t="s">
        <v>1521</v>
      </c>
      <c r="E49" s="9" t="s">
        <v>33</v>
      </c>
      <c r="F49" s="9" t="s">
        <v>408</v>
      </c>
      <c r="G49" s="9" t="s">
        <v>1597</v>
      </c>
      <c r="H49" s="13" t="s">
        <v>650</v>
      </c>
      <c r="I49" s="12">
        <v>4.2</v>
      </c>
      <c r="J49" s="9">
        <v>0.91</v>
      </c>
      <c r="K49" s="9">
        <v>3.8</v>
      </c>
      <c r="L49" s="9">
        <v>2.89</v>
      </c>
      <c r="M49" s="9">
        <v>0.51</v>
      </c>
      <c r="N49" s="9">
        <v>7.0000000000000007E-2</v>
      </c>
      <c r="O49" s="9">
        <v>7.0000000000000007E-2</v>
      </c>
      <c r="P49" s="9">
        <v>0</v>
      </c>
      <c r="Q49" s="9">
        <v>2.74</v>
      </c>
      <c r="R49" s="9">
        <v>0.32</v>
      </c>
      <c r="S49" s="9">
        <v>0.32</v>
      </c>
      <c r="T49" s="9">
        <v>0</v>
      </c>
      <c r="U49" s="12" t="s">
        <v>1636</v>
      </c>
      <c r="V49" s="9">
        <v>0.99</v>
      </c>
      <c r="W49" s="9"/>
      <c r="X49" s="9" t="s">
        <v>456</v>
      </c>
      <c r="Y49" s="9" t="s">
        <v>1737</v>
      </c>
      <c r="Z49" s="18" t="str">
        <f t="shared" si="0"/>
        <v>Pathway</v>
      </c>
      <c r="AA49" s="18" t="str">
        <f t="shared" si="2"/>
        <v>Google</v>
      </c>
      <c r="AB49" s="10" t="str">
        <f t="shared" si="1"/>
        <v>Bing</v>
      </c>
      <c r="AC49" s="13" t="s">
        <v>2140</v>
      </c>
      <c r="AD49">
        <v>40.944396598399997</v>
      </c>
      <c r="AE49">
        <v>-80.856267220199996</v>
      </c>
      <c r="AF49" t="s">
        <v>456</v>
      </c>
      <c r="AG49" t="s">
        <v>456</v>
      </c>
    </row>
    <row r="50" spans="1:33" x14ac:dyDescent="0.25">
      <c r="A50" s="12">
        <v>47</v>
      </c>
      <c r="B50" s="9">
        <v>8</v>
      </c>
      <c r="C50" s="9" t="s">
        <v>307</v>
      </c>
      <c r="D50" s="9" t="s">
        <v>857</v>
      </c>
      <c r="E50" s="9" t="s">
        <v>33</v>
      </c>
      <c r="F50" s="9" t="s">
        <v>408</v>
      </c>
      <c r="G50" s="9" t="s">
        <v>1597</v>
      </c>
      <c r="H50" s="13" t="s">
        <v>599</v>
      </c>
      <c r="I50" s="12">
        <v>4.5999999999999996</v>
      </c>
      <c r="J50" s="9">
        <v>1.44</v>
      </c>
      <c r="K50" s="9">
        <v>4.29</v>
      </c>
      <c r="L50" s="9">
        <v>2.85</v>
      </c>
      <c r="M50" s="9">
        <v>0.31</v>
      </c>
      <c r="N50" s="9">
        <v>0.1</v>
      </c>
      <c r="O50" s="9">
        <v>0.1</v>
      </c>
      <c r="P50" s="9">
        <v>0</v>
      </c>
      <c r="Q50" s="9">
        <v>1.98</v>
      </c>
      <c r="R50" s="9">
        <v>0.49</v>
      </c>
      <c r="S50" s="9">
        <v>0.49</v>
      </c>
      <c r="T50" s="9">
        <v>0</v>
      </c>
      <c r="U50" s="12" t="s">
        <v>445</v>
      </c>
      <c r="V50" s="9">
        <v>1.1000000000000001</v>
      </c>
      <c r="W50" s="9"/>
      <c r="X50" s="9" t="s">
        <v>456</v>
      </c>
      <c r="Y50" s="9" t="s">
        <v>1121</v>
      </c>
      <c r="Z50" s="18" t="str">
        <f t="shared" si="0"/>
        <v>Pathway</v>
      </c>
      <c r="AA50" s="18" t="str">
        <f t="shared" si="2"/>
        <v>Google</v>
      </c>
      <c r="AB50" s="10" t="str">
        <f t="shared" si="1"/>
        <v>Bing</v>
      </c>
      <c r="AC50" s="13" t="s">
        <v>2141</v>
      </c>
      <c r="AD50">
        <v>39.835101471000002</v>
      </c>
      <c r="AE50">
        <v>-84.793592289499998</v>
      </c>
      <c r="AF50" t="s">
        <v>456</v>
      </c>
      <c r="AG50" t="s">
        <v>456</v>
      </c>
    </row>
    <row r="51" spans="1:33" x14ac:dyDescent="0.25">
      <c r="A51" s="12">
        <v>48</v>
      </c>
      <c r="B51" s="9">
        <v>1</v>
      </c>
      <c r="C51" s="9" t="s">
        <v>400</v>
      </c>
      <c r="D51" s="9" t="s">
        <v>537</v>
      </c>
      <c r="E51" s="9" t="s">
        <v>33</v>
      </c>
      <c r="F51" s="9" t="s">
        <v>272</v>
      </c>
      <c r="G51" s="9" t="s">
        <v>1597</v>
      </c>
      <c r="H51" s="13" t="s">
        <v>538</v>
      </c>
      <c r="I51" s="12">
        <v>5.59</v>
      </c>
      <c r="J51" s="9">
        <v>2.41</v>
      </c>
      <c r="K51" s="9">
        <v>5.25</v>
      </c>
      <c r="L51" s="9">
        <v>2.84</v>
      </c>
      <c r="M51" s="9">
        <v>0</v>
      </c>
      <c r="N51" s="9">
        <v>0</v>
      </c>
      <c r="O51" s="9">
        <v>0</v>
      </c>
      <c r="P51" s="9">
        <v>0</v>
      </c>
      <c r="Q51" s="9">
        <v>0.9</v>
      </c>
      <c r="R51" s="9">
        <v>0.63</v>
      </c>
      <c r="S51" s="9">
        <v>0.84</v>
      </c>
      <c r="T51" s="9">
        <v>0.21</v>
      </c>
      <c r="U51" s="12" t="s">
        <v>399</v>
      </c>
      <c r="V51" s="9">
        <v>24.35</v>
      </c>
      <c r="W51" s="9"/>
      <c r="X51" s="9" t="s">
        <v>456</v>
      </c>
      <c r="Y51" s="9" t="s">
        <v>1239</v>
      </c>
      <c r="Z51" s="18" t="str">
        <f t="shared" si="0"/>
        <v>Pathway</v>
      </c>
      <c r="AA51" s="18" t="str">
        <f t="shared" si="2"/>
        <v>Google</v>
      </c>
      <c r="AB51" s="10" t="str">
        <f t="shared" si="1"/>
        <v>Bing</v>
      </c>
      <c r="AC51" s="13" t="s">
        <v>1498</v>
      </c>
      <c r="AD51">
        <v>40.9525710379</v>
      </c>
      <c r="AE51">
        <v>-83.382682805599998</v>
      </c>
      <c r="AF51" t="s">
        <v>456</v>
      </c>
      <c r="AG51" t="s">
        <v>456</v>
      </c>
    </row>
    <row r="52" spans="1:33" x14ac:dyDescent="0.25">
      <c r="A52" s="12">
        <v>49</v>
      </c>
      <c r="B52" s="9">
        <v>3</v>
      </c>
      <c r="C52" s="9" t="s">
        <v>362</v>
      </c>
      <c r="D52" s="9" t="s">
        <v>829</v>
      </c>
      <c r="E52" s="9" t="s">
        <v>33</v>
      </c>
      <c r="F52" s="9" t="s">
        <v>408</v>
      </c>
      <c r="G52" s="9" t="s">
        <v>1597</v>
      </c>
      <c r="H52" s="13" t="s">
        <v>531</v>
      </c>
      <c r="I52" s="12">
        <v>4.6100000000000003</v>
      </c>
      <c r="J52" s="9">
        <v>1.57</v>
      </c>
      <c r="K52" s="9">
        <v>4.3499999999999996</v>
      </c>
      <c r="L52" s="9">
        <v>2.78</v>
      </c>
      <c r="M52" s="9">
        <v>0.39</v>
      </c>
      <c r="N52" s="9">
        <v>0.11</v>
      </c>
      <c r="O52" s="9">
        <v>0.11</v>
      </c>
      <c r="P52" s="9">
        <v>0</v>
      </c>
      <c r="Q52" s="9">
        <v>2.04</v>
      </c>
      <c r="R52" s="9">
        <v>0.55000000000000004</v>
      </c>
      <c r="S52" s="9">
        <v>0.55000000000000004</v>
      </c>
      <c r="T52" s="9">
        <v>0</v>
      </c>
      <c r="U52" s="12" t="s">
        <v>430</v>
      </c>
      <c r="V52" s="9">
        <v>17.82</v>
      </c>
      <c r="W52" s="9"/>
      <c r="X52" s="9" t="s">
        <v>456</v>
      </c>
      <c r="Y52" s="9" t="s">
        <v>1129</v>
      </c>
      <c r="Z52" s="18" t="str">
        <f t="shared" si="0"/>
        <v>Pathway</v>
      </c>
      <c r="AA52" s="18" t="str">
        <f t="shared" si="2"/>
        <v>Google</v>
      </c>
      <c r="AB52" s="10" t="str">
        <f t="shared" si="1"/>
        <v>Bing</v>
      </c>
      <c r="AC52" s="13" t="s">
        <v>1498</v>
      </c>
      <c r="AD52">
        <v>41.249234959100001</v>
      </c>
      <c r="AE52">
        <v>-82.541409782100004</v>
      </c>
      <c r="AF52" t="s">
        <v>456</v>
      </c>
      <c r="AG52" t="s">
        <v>456</v>
      </c>
    </row>
    <row r="53" spans="1:33" x14ac:dyDescent="0.25">
      <c r="A53" s="12">
        <v>50</v>
      </c>
      <c r="B53" s="9">
        <v>11</v>
      </c>
      <c r="C53" s="9" t="s">
        <v>358</v>
      </c>
      <c r="D53" s="9" t="s">
        <v>822</v>
      </c>
      <c r="E53" s="9" t="s">
        <v>33</v>
      </c>
      <c r="F53" s="9" t="s">
        <v>391</v>
      </c>
      <c r="G53" s="9" t="s">
        <v>1597</v>
      </c>
      <c r="H53" s="13" t="s">
        <v>805</v>
      </c>
      <c r="I53" s="12">
        <v>3.99</v>
      </c>
      <c r="J53" s="9">
        <v>0.92</v>
      </c>
      <c r="K53" s="9">
        <v>3.68</v>
      </c>
      <c r="L53" s="9">
        <v>2.77</v>
      </c>
      <c r="M53" s="9">
        <v>0</v>
      </c>
      <c r="N53" s="9">
        <v>0</v>
      </c>
      <c r="O53" s="9">
        <v>0</v>
      </c>
      <c r="P53" s="9">
        <v>0</v>
      </c>
      <c r="Q53" s="9">
        <v>0.73</v>
      </c>
      <c r="R53" s="9">
        <v>0.31</v>
      </c>
      <c r="S53" s="9">
        <v>0.64</v>
      </c>
      <c r="T53" s="9">
        <v>0.33</v>
      </c>
      <c r="U53" s="12" t="s">
        <v>357</v>
      </c>
      <c r="V53" s="9">
        <v>19.100000000000001</v>
      </c>
      <c r="W53" s="9"/>
      <c r="X53" s="9" t="s">
        <v>456</v>
      </c>
      <c r="Y53" s="9" t="s">
        <v>1738</v>
      </c>
      <c r="Z53" s="18" t="str">
        <f t="shared" si="0"/>
        <v>Pathway</v>
      </c>
      <c r="AA53" s="18" t="str">
        <f t="shared" si="2"/>
        <v>Google</v>
      </c>
      <c r="AB53" s="10" t="str">
        <f t="shared" si="1"/>
        <v>Bing</v>
      </c>
      <c r="AC53" s="13" t="s">
        <v>2142</v>
      </c>
      <c r="AD53">
        <v>40.546388526000001</v>
      </c>
      <c r="AE53">
        <v>-81.917451555400007</v>
      </c>
      <c r="AF53" t="s">
        <v>456</v>
      </c>
      <c r="AG53" t="s">
        <v>456</v>
      </c>
    </row>
    <row r="54" spans="1:33" x14ac:dyDescent="0.25">
      <c r="A54" s="12">
        <v>51</v>
      </c>
      <c r="B54" s="9">
        <v>5</v>
      </c>
      <c r="C54" s="9" t="s">
        <v>95</v>
      </c>
      <c r="D54" s="9" t="s">
        <v>823</v>
      </c>
      <c r="E54" s="9" t="s">
        <v>33</v>
      </c>
      <c r="F54" s="9" t="s">
        <v>391</v>
      </c>
      <c r="G54" s="9" t="s">
        <v>1597</v>
      </c>
      <c r="H54" s="13" t="s">
        <v>585</v>
      </c>
      <c r="I54" s="12">
        <v>3.81</v>
      </c>
      <c r="J54" s="9">
        <v>0.56000000000000005</v>
      </c>
      <c r="K54" s="9">
        <v>3.33</v>
      </c>
      <c r="L54" s="9">
        <v>2.77</v>
      </c>
      <c r="M54" s="9">
        <v>0</v>
      </c>
      <c r="N54" s="9">
        <v>0</v>
      </c>
      <c r="O54" s="9">
        <v>0</v>
      </c>
      <c r="P54" s="9">
        <v>0</v>
      </c>
      <c r="Q54" s="9">
        <v>0.6</v>
      </c>
      <c r="R54" s="9">
        <v>0.19</v>
      </c>
      <c r="S54" s="9">
        <v>0.48</v>
      </c>
      <c r="T54" s="9">
        <v>0.28999999999999998</v>
      </c>
      <c r="U54" s="12" t="s">
        <v>341</v>
      </c>
      <c r="V54" s="9">
        <v>22.53</v>
      </c>
      <c r="W54" s="9"/>
      <c r="X54" s="9" t="s">
        <v>456</v>
      </c>
      <c r="Y54" s="9" t="s">
        <v>1739</v>
      </c>
      <c r="Z54" s="18" t="str">
        <f t="shared" si="0"/>
        <v>Pathway</v>
      </c>
      <c r="AA54" s="18" t="str">
        <f t="shared" si="2"/>
        <v>Google</v>
      </c>
      <c r="AB54" s="10" t="str">
        <f t="shared" si="1"/>
        <v>Bing</v>
      </c>
      <c r="AC54" s="13" t="s">
        <v>2143</v>
      </c>
      <c r="AD54">
        <v>40.229563161800002</v>
      </c>
      <c r="AE54">
        <v>-82.4520372928</v>
      </c>
      <c r="AF54" t="s">
        <v>456</v>
      </c>
      <c r="AG54" t="s">
        <v>456</v>
      </c>
    </row>
    <row r="55" spans="1:33" x14ac:dyDescent="0.25">
      <c r="A55" s="12">
        <v>52</v>
      </c>
      <c r="B55" s="9">
        <v>12</v>
      </c>
      <c r="C55" s="9" t="s">
        <v>169</v>
      </c>
      <c r="D55" s="9" t="s">
        <v>644</v>
      </c>
      <c r="E55" s="9" t="s">
        <v>33</v>
      </c>
      <c r="F55" s="9" t="s">
        <v>391</v>
      </c>
      <c r="G55" s="9" t="s">
        <v>1597</v>
      </c>
      <c r="H55" s="13" t="s">
        <v>645</v>
      </c>
      <c r="I55" s="12">
        <v>4.01</v>
      </c>
      <c r="J55" s="9">
        <v>1.02</v>
      </c>
      <c r="K55" s="9">
        <v>3.78</v>
      </c>
      <c r="L55" s="9">
        <v>2.76</v>
      </c>
      <c r="M55" s="9">
        <v>0</v>
      </c>
      <c r="N55" s="9">
        <v>0</v>
      </c>
      <c r="O55" s="9">
        <v>0</v>
      </c>
      <c r="P55" s="9">
        <v>0</v>
      </c>
      <c r="Q55" s="9">
        <v>0.54</v>
      </c>
      <c r="R55" s="9">
        <v>0.32</v>
      </c>
      <c r="S55" s="9">
        <v>0.5</v>
      </c>
      <c r="T55" s="9">
        <v>0.17</v>
      </c>
      <c r="U55" s="12" t="s">
        <v>390</v>
      </c>
      <c r="V55" s="9">
        <v>13.14</v>
      </c>
      <c r="W55" s="9"/>
      <c r="X55" s="9" t="s">
        <v>456</v>
      </c>
      <c r="Y55" s="9" t="s">
        <v>1740</v>
      </c>
      <c r="Z55" s="18" t="str">
        <f t="shared" si="0"/>
        <v>Pathway</v>
      </c>
      <c r="AA55" s="18" t="str">
        <f t="shared" si="2"/>
        <v>Google</v>
      </c>
      <c r="AB55" s="10" t="str">
        <f t="shared" si="1"/>
        <v>Bing</v>
      </c>
      <c r="AC55" s="13" t="s">
        <v>2144</v>
      </c>
      <c r="AD55">
        <v>41.470778897599999</v>
      </c>
      <c r="AE55">
        <v>-81.144181360900006</v>
      </c>
      <c r="AF55" t="s">
        <v>456</v>
      </c>
      <c r="AG55" t="s">
        <v>456</v>
      </c>
    </row>
    <row r="56" spans="1:33" x14ac:dyDescent="0.25">
      <c r="A56" s="12">
        <v>53</v>
      </c>
      <c r="B56" s="9">
        <v>4</v>
      </c>
      <c r="C56" s="9" t="s">
        <v>74</v>
      </c>
      <c r="D56" s="9" t="s">
        <v>832</v>
      </c>
      <c r="E56" s="9" t="s">
        <v>33</v>
      </c>
      <c r="F56" s="9" t="s">
        <v>408</v>
      </c>
      <c r="G56" s="9" t="s">
        <v>1597</v>
      </c>
      <c r="H56" s="13" t="s">
        <v>555</v>
      </c>
      <c r="I56" s="12">
        <v>4.28</v>
      </c>
      <c r="J56" s="9">
        <v>1.24</v>
      </c>
      <c r="K56" s="9">
        <v>3.98</v>
      </c>
      <c r="L56" s="9">
        <v>2.74</v>
      </c>
      <c r="M56" s="9">
        <v>0.27</v>
      </c>
      <c r="N56" s="9">
        <v>0.09</v>
      </c>
      <c r="O56" s="9">
        <v>0.09</v>
      </c>
      <c r="P56" s="9">
        <v>0</v>
      </c>
      <c r="Q56" s="9">
        <v>2.17</v>
      </c>
      <c r="R56" s="9">
        <v>0.45</v>
      </c>
      <c r="S56" s="9">
        <v>0.45</v>
      </c>
      <c r="T56" s="9">
        <v>0</v>
      </c>
      <c r="U56" s="12" t="s">
        <v>319</v>
      </c>
      <c r="V56" s="9">
        <v>6.16</v>
      </c>
      <c r="W56" s="9"/>
      <c r="X56" s="9" t="s">
        <v>456</v>
      </c>
      <c r="Y56" s="9" t="s">
        <v>1741</v>
      </c>
      <c r="Z56" s="18" t="str">
        <f t="shared" si="0"/>
        <v>Pathway</v>
      </c>
      <c r="AA56" s="18" t="str">
        <f t="shared" si="2"/>
        <v>Google</v>
      </c>
      <c r="AB56" s="10" t="str">
        <f t="shared" si="1"/>
        <v>Bing</v>
      </c>
      <c r="AC56" s="13" t="s">
        <v>2145</v>
      </c>
      <c r="AD56">
        <v>41.308669197500002</v>
      </c>
      <c r="AE56">
        <v>-81.281154138800005</v>
      </c>
      <c r="AF56" t="s">
        <v>456</v>
      </c>
      <c r="AG56" t="s">
        <v>456</v>
      </c>
    </row>
    <row r="57" spans="1:33" x14ac:dyDescent="0.25">
      <c r="A57" s="12">
        <v>54</v>
      </c>
      <c r="B57" s="9">
        <v>1</v>
      </c>
      <c r="C57" s="9" t="s">
        <v>323</v>
      </c>
      <c r="D57" s="9" t="s">
        <v>722</v>
      </c>
      <c r="E57" s="9" t="s">
        <v>33</v>
      </c>
      <c r="F57" s="9" t="s">
        <v>408</v>
      </c>
      <c r="G57" s="9" t="s">
        <v>1597</v>
      </c>
      <c r="H57" s="13" t="s">
        <v>612</v>
      </c>
      <c r="I57" s="12">
        <v>4.2300000000000004</v>
      </c>
      <c r="J57" s="9">
        <v>1.1200000000000001</v>
      </c>
      <c r="K57" s="9">
        <v>3.86</v>
      </c>
      <c r="L57" s="9">
        <v>2.74</v>
      </c>
      <c r="M57" s="9">
        <v>0.2</v>
      </c>
      <c r="N57" s="9">
        <v>0.08</v>
      </c>
      <c r="O57" s="9">
        <v>0.08</v>
      </c>
      <c r="P57" s="9">
        <v>0</v>
      </c>
      <c r="Q57" s="9">
        <v>1.71</v>
      </c>
      <c r="R57" s="9">
        <v>0.39</v>
      </c>
      <c r="S57" s="9">
        <v>0.39</v>
      </c>
      <c r="T57" s="9">
        <v>0</v>
      </c>
      <c r="U57" s="12" t="s">
        <v>374</v>
      </c>
      <c r="V57" s="9">
        <v>12.22</v>
      </c>
      <c r="W57" s="9"/>
      <c r="X57" s="9" t="s">
        <v>456</v>
      </c>
      <c r="Y57" s="9" t="s">
        <v>1260</v>
      </c>
      <c r="Z57" s="18" t="str">
        <f t="shared" si="0"/>
        <v>Pathway</v>
      </c>
      <c r="AA57" s="18" t="str">
        <f t="shared" si="2"/>
        <v>Google</v>
      </c>
      <c r="AB57" s="10" t="str">
        <f t="shared" si="1"/>
        <v>Bing</v>
      </c>
      <c r="AC57" s="13" t="s">
        <v>2076</v>
      </c>
      <c r="AD57">
        <v>40.900505102700002</v>
      </c>
      <c r="AE57">
        <v>-84.571989067499999</v>
      </c>
      <c r="AF57" t="s">
        <v>456</v>
      </c>
      <c r="AG57" t="s">
        <v>456</v>
      </c>
    </row>
    <row r="58" spans="1:33" x14ac:dyDescent="0.25">
      <c r="A58" s="12">
        <v>55</v>
      </c>
      <c r="B58" s="9">
        <v>5</v>
      </c>
      <c r="C58" s="9" t="s">
        <v>95</v>
      </c>
      <c r="D58" s="9" t="s">
        <v>808</v>
      </c>
      <c r="E58" s="9" t="s">
        <v>33</v>
      </c>
      <c r="F58" s="9" t="s">
        <v>272</v>
      </c>
      <c r="G58" s="9" t="s">
        <v>1597</v>
      </c>
      <c r="H58" s="13" t="s">
        <v>599</v>
      </c>
      <c r="I58" s="12">
        <v>5.36</v>
      </c>
      <c r="J58" s="9">
        <v>2.33</v>
      </c>
      <c r="K58" s="9">
        <v>5.04</v>
      </c>
      <c r="L58" s="9">
        <v>2.71</v>
      </c>
      <c r="M58" s="9">
        <v>0.48</v>
      </c>
      <c r="N58" s="9">
        <v>7.0000000000000007E-2</v>
      </c>
      <c r="O58" s="9">
        <v>0.37</v>
      </c>
      <c r="P58" s="9">
        <v>0.3</v>
      </c>
      <c r="Q58" s="9">
        <v>1.33</v>
      </c>
      <c r="R58" s="9">
        <v>0.55000000000000004</v>
      </c>
      <c r="S58" s="9">
        <v>1.1299999999999999</v>
      </c>
      <c r="T58" s="9">
        <v>0.57999999999999996</v>
      </c>
      <c r="U58" s="12" t="s">
        <v>377</v>
      </c>
      <c r="V58" s="9">
        <v>13.27</v>
      </c>
      <c r="W58" s="9"/>
      <c r="X58" s="9" t="s">
        <v>456</v>
      </c>
      <c r="Y58" s="9" t="s">
        <v>1135</v>
      </c>
      <c r="Z58" s="18" t="str">
        <f t="shared" si="0"/>
        <v>Pathway</v>
      </c>
      <c r="AA58" s="18" t="str">
        <f t="shared" si="2"/>
        <v>Google</v>
      </c>
      <c r="AB58" s="10" t="str">
        <f t="shared" si="1"/>
        <v>Bing</v>
      </c>
      <c r="AC58" s="13" t="s">
        <v>2146</v>
      </c>
      <c r="AD58">
        <v>39.957874655600001</v>
      </c>
      <c r="AE58">
        <v>-82.532379296100004</v>
      </c>
      <c r="AF58" t="s">
        <v>456</v>
      </c>
      <c r="AG58" t="s">
        <v>456</v>
      </c>
    </row>
    <row r="59" spans="1:33" x14ac:dyDescent="0.25">
      <c r="A59" s="12">
        <v>56</v>
      </c>
      <c r="B59" s="9">
        <v>8</v>
      </c>
      <c r="C59" s="9" t="s">
        <v>290</v>
      </c>
      <c r="D59" s="9" t="s">
        <v>716</v>
      </c>
      <c r="E59" s="9" t="s">
        <v>33</v>
      </c>
      <c r="F59" s="9" t="s">
        <v>408</v>
      </c>
      <c r="G59" s="9" t="s">
        <v>1597</v>
      </c>
      <c r="H59" s="13" t="s">
        <v>659</v>
      </c>
      <c r="I59" s="12">
        <v>4.67</v>
      </c>
      <c r="J59" s="9">
        <v>1.74</v>
      </c>
      <c r="K59" s="9">
        <v>4.4400000000000004</v>
      </c>
      <c r="L59" s="9">
        <v>2.71</v>
      </c>
      <c r="M59" s="9">
        <v>0.1</v>
      </c>
      <c r="N59" s="9">
        <v>0.13</v>
      </c>
      <c r="O59" s="9">
        <v>0.13</v>
      </c>
      <c r="P59" s="9">
        <v>0</v>
      </c>
      <c r="Q59" s="9">
        <v>2.2599999999999998</v>
      </c>
      <c r="R59" s="9">
        <v>0.62</v>
      </c>
      <c r="S59" s="9">
        <v>0.62</v>
      </c>
      <c r="T59" s="9">
        <v>0</v>
      </c>
      <c r="U59" s="12" t="s">
        <v>436</v>
      </c>
      <c r="V59" s="9">
        <v>2.66</v>
      </c>
      <c r="W59" s="9"/>
      <c r="X59" s="9" t="s">
        <v>456</v>
      </c>
      <c r="Y59" s="9" t="s">
        <v>1262</v>
      </c>
      <c r="Z59" s="18" t="str">
        <f t="shared" si="0"/>
        <v>Pathway</v>
      </c>
      <c r="AA59" s="18" t="str">
        <f t="shared" si="2"/>
        <v>Google</v>
      </c>
      <c r="AB59" s="10" t="str">
        <f t="shared" si="1"/>
        <v>Bing</v>
      </c>
      <c r="AC59" s="13" t="s">
        <v>2076</v>
      </c>
      <c r="AD59">
        <v>39.484510781200001</v>
      </c>
      <c r="AE59">
        <v>-83.9367972366</v>
      </c>
      <c r="AF59" t="s">
        <v>456</v>
      </c>
      <c r="AG59" t="s">
        <v>456</v>
      </c>
    </row>
    <row r="60" spans="1:33" x14ac:dyDescent="0.25">
      <c r="A60" s="12">
        <v>57</v>
      </c>
      <c r="B60" s="9">
        <v>11</v>
      </c>
      <c r="C60" s="9" t="s">
        <v>358</v>
      </c>
      <c r="D60" s="9" t="s">
        <v>610</v>
      </c>
      <c r="E60" s="9" t="s">
        <v>33</v>
      </c>
      <c r="F60" s="9" t="s">
        <v>272</v>
      </c>
      <c r="G60" s="9" t="s">
        <v>1597</v>
      </c>
      <c r="H60" s="13" t="s">
        <v>611</v>
      </c>
      <c r="I60" s="12">
        <v>5.33</v>
      </c>
      <c r="J60" s="9">
        <v>2.27</v>
      </c>
      <c r="K60" s="9">
        <v>4.9800000000000004</v>
      </c>
      <c r="L60" s="9">
        <v>2.71</v>
      </c>
      <c r="M60" s="9">
        <v>0</v>
      </c>
      <c r="N60" s="9">
        <v>0</v>
      </c>
      <c r="O60" s="9">
        <v>0</v>
      </c>
      <c r="P60" s="9">
        <v>0</v>
      </c>
      <c r="Q60" s="9">
        <v>0.41</v>
      </c>
      <c r="R60" s="9">
        <v>0.71</v>
      </c>
      <c r="S60" s="9">
        <v>0.48</v>
      </c>
      <c r="T60" s="9">
        <v>0</v>
      </c>
      <c r="U60" s="12" t="s">
        <v>439</v>
      </c>
      <c r="V60" s="9">
        <v>17.32</v>
      </c>
      <c r="W60" s="9"/>
      <c r="X60" s="9" t="s">
        <v>456</v>
      </c>
      <c r="Y60" s="9" t="s">
        <v>1742</v>
      </c>
      <c r="Z60" s="18" t="str">
        <f t="shared" si="0"/>
        <v>Pathway</v>
      </c>
      <c r="AA60" s="18" t="str">
        <f t="shared" si="2"/>
        <v>Google</v>
      </c>
      <c r="AB60" s="10" t="str">
        <f t="shared" si="1"/>
        <v>Bing</v>
      </c>
      <c r="AC60" s="13" t="s">
        <v>1498</v>
      </c>
      <c r="AD60">
        <v>40.554223335800003</v>
      </c>
      <c r="AE60">
        <v>-81.918515351799996</v>
      </c>
      <c r="AF60" t="s">
        <v>456</v>
      </c>
      <c r="AG60" t="s">
        <v>456</v>
      </c>
    </row>
    <row r="61" spans="1:33" x14ac:dyDescent="0.25">
      <c r="A61" s="12">
        <v>58</v>
      </c>
      <c r="B61" s="9">
        <v>6</v>
      </c>
      <c r="C61" s="9" t="s">
        <v>41</v>
      </c>
      <c r="D61" s="9" t="s">
        <v>843</v>
      </c>
      <c r="E61" s="9" t="s">
        <v>33</v>
      </c>
      <c r="F61" s="9" t="s">
        <v>391</v>
      </c>
      <c r="G61" s="9" t="s">
        <v>1597</v>
      </c>
      <c r="H61" s="13" t="s">
        <v>589</v>
      </c>
      <c r="I61" s="12">
        <v>3.8</v>
      </c>
      <c r="J61" s="9">
        <v>0.77</v>
      </c>
      <c r="K61" s="9">
        <v>3.47</v>
      </c>
      <c r="L61" s="9">
        <v>2.7</v>
      </c>
      <c r="M61" s="9">
        <v>0.4</v>
      </c>
      <c r="N61" s="9">
        <v>0.05</v>
      </c>
      <c r="O61" s="9">
        <v>0.31</v>
      </c>
      <c r="P61" s="9">
        <v>0.27</v>
      </c>
      <c r="Q61" s="9">
        <v>2.2000000000000002</v>
      </c>
      <c r="R61" s="9">
        <v>0.25</v>
      </c>
      <c r="S61" s="9">
        <v>1.72</v>
      </c>
      <c r="T61" s="9">
        <v>1.47</v>
      </c>
      <c r="U61" s="12" t="s">
        <v>291</v>
      </c>
      <c r="V61" s="9">
        <v>4.97</v>
      </c>
      <c r="W61" s="9"/>
      <c r="X61" s="9" t="s">
        <v>456</v>
      </c>
      <c r="Y61" s="9" t="s">
        <v>1243</v>
      </c>
      <c r="Z61" s="18" t="str">
        <f t="shared" si="0"/>
        <v>Pathway</v>
      </c>
      <c r="AA61" s="18" t="str">
        <f t="shared" si="2"/>
        <v>Google</v>
      </c>
      <c r="AB61" s="10" t="str">
        <f t="shared" si="1"/>
        <v>Bing</v>
      </c>
      <c r="AC61" s="13" t="s">
        <v>2076</v>
      </c>
      <c r="AD61">
        <v>40.288272685300001</v>
      </c>
      <c r="AE61">
        <v>-83.160764821399994</v>
      </c>
      <c r="AF61" t="s">
        <v>456</v>
      </c>
      <c r="AG61" t="s">
        <v>456</v>
      </c>
    </row>
    <row r="62" spans="1:33" x14ac:dyDescent="0.25">
      <c r="A62" s="12">
        <v>59</v>
      </c>
      <c r="B62" s="9">
        <v>12</v>
      </c>
      <c r="C62" s="9" t="s">
        <v>169</v>
      </c>
      <c r="D62" s="9" t="s">
        <v>665</v>
      </c>
      <c r="E62" s="9" t="s">
        <v>33</v>
      </c>
      <c r="F62" s="9" t="s">
        <v>408</v>
      </c>
      <c r="G62" s="9" t="s">
        <v>1597</v>
      </c>
      <c r="H62" s="13" t="s">
        <v>666</v>
      </c>
      <c r="I62" s="12">
        <v>4.84</v>
      </c>
      <c r="J62" s="9">
        <v>1.97</v>
      </c>
      <c r="K62" s="9">
        <v>4.66</v>
      </c>
      <c r="L62" s="9">
        <v>2.69</v>
      </c>
      <c r="M62" s="9">
        <v>0.35</v>
      </c>
      <c r="N62" s="9">
        <v>0.15</v>
      </c>
      <c r="O62" s="9">
        <v>0.15</v>
      </c>
      <c r="P62" s="9">
        <v>0</v>
      </c>
      <c r="Q62" s="9">
        <v>2.4300000000000002</v>
      </c>
      <c r="R62" s="9">
        <v>0.71</v>
      </c>
      <c r="S62" s="9">
        <v>0.71</v>
      </c>
      <c r="T62" s="9">
        <v>0</v>
      </c>
      <c r="U62" s="12" t="s">
        <v>349</v>
      </c>
      <c r="V62" s="9">
        <v>4.05</v>
      </c>
      <c r="W62" s="9"/>
      <c r="X62" s="9" t="s">
        <v>456</v>
      </c>
      <c r="Y62" s="9" t="s">
        <v>1743</v>
      </c>
      <c r="Z62" s="18" t="str">
        <f t="shared" si="0"/>
        <v>Pathway</v>
      </c>
      <c r="AA62" s="18" t="str">
        <f t="shared" si="2"/>
        <v>Google</v>
      </c>
      <c r="AB62" s="10" t="str">
        <f t="shared" si="1"/>
        <v>Bing</v>
      </c>
      <c r="AC62" s="13" t="s">
        <v>2147</v>
      </c>
      <c r="AD62">
        <v>41.521661611200003</v>
      </c>
      <c r="AE62">
        <v>-81.313219685000007</v>
      </c>
      <c r="AF62" t="s">
        <v>456</v>
      </c>
      <c r="AG62" t="s">
        <v>456</v>
      </c>
    </row>
    <row r="63" spans="1:33" x14ac:dyDescent="0.25">
      <c r="A63" s="12">
        <v>60</v>
      </c>
      <c r="B63" s="9">
        <v>6</v>
      </c>
      <c r="C63" s="9" t="s">
        <v>41</v>
      </c>
      <c r="D63" s="9" t="s">
        <v>843</v>
      </c>
      <c r="E63" s="9" t="s">
        <v>33</v>
      </c>
      <c r="F63" s="9" t="s">
        <v>408</v>
      </c>
      <c r="G63" s="9" t="s">
        <v>1597</v>
      </c>
      <c r="H63" s="13" t="s">
        <v>589</v>
      </c>
      <c r="I63" s="12">
        <v>4.95</v>
      </c>
      <c r="J63" s="9">
        <v>2.11</v>
      </c>
      <c r="K63" s="9">
        <v>4.78</v>
      </c>
      <c r="L63" s="9">
        <v>2.67</v>
      </c>
      <c r="M63" s="9">
        <v>0.09</v>
      </c>
      <c r="N63" s="9">
        <v>0.16</v>
      </c>
      <c r="O63" s="9">
        <v>0.16</v>
      </c>
      <c r="P63" s="9">
        <v>0</v>
      </c>
      <c r="Q63" s="9">
        <v>1.27</v>
      </c>
      <c r="R63" s="9">
        <v>0.78</v>
      </c>
      <c r="S63" s="9">
        <v>0.78</v>
      </c>
      <c r="T63" s="9">
        <v>0</v>
      </c>
      <c r="U63" s="12" t="s">
        <v>291</v>
      </c>
      <c r="V63" s="9">
        <v>18.95</v>
      </c>
      <c r="W63" s="9"/>
      <c r="X63" s="9" t="s">
        <v>456</v>
      </c>
      <c r="Y63" s="9" t="s">
        <v>1229</v>
      </c>
      <c r="Z63" s="18" t="str">
        <f t="shared" si="0"/>
        <v>Pathway</v>
      </c>
      <c r="AA63" s="18" t="str">
        <f t="shared" si="2"/>
        <v>Google</v>
      </c>
      <c r="AB63" s="10" t="str">
        <f t="shared" si="1"/>
        <v>Bing</v>
      </c>
      <c r="AC63" s="13" t="s">
        <v>1498</v>
      </c>
      <c r="AD63">
        <v>40.265474588899998</v>
      </c>
      <c r="AE63">
        <v>-82.908997988899998</v>
      </c>
      <c r="AF63" t="s">
        <v>456</v>
      </c>
      <c r="AG63" t="s">
        <v>456</v>
      </c>
    </row>
    <row r="64" spans="1:33" x14ac:dyDescent="0.25">
      <c r="A64" s="12">
        <v>61</v>
      </c>
      <c r="B64" s="9">
        <v>3</v>
      </c>
      <c r="C64" s="9" t="s">
        <v>176</v>
      </c>
      <c r="D64" s="9" t="s">
        <v>543</v>
      </c>
      <c r="E64" s="9" t="s">
        <v>33</v>
      </c>
      <c r="F64" s="9" t="s">
        <v>408</v>
      </c>
      <c r="G64" s="9" t="s">
        <v>1597</v>
      </c>
      <c r="H64" s="13" t="s">
        <v>544</v>
      </c>
      <c r="I64" s="12">
        <v>4.1100000000000003</v>
      </c>
      <c r="J64" s="9">
        <v>1.0900000000000001</v>
      </c>
      <c r="K64" s="9">
        <v>3.76</v>
      </c>
      <c r="L64" s="9">
        <v>2.67</v>
      </c>
      <c r="M64" s="9">
        <v>0</v>
      </c>
      <c r="N64" s="9">
        <v>0.1</v>
      </c>
      <c r="O64" s="9">
        <v>0.1</v>
      </c>
      <c r="P64" s="9">
        <v>0</v>
      </c>
      <c r="Q64" s="9">
        <v>1.91</v>
      </c>
      <c r="R64" s="9">
        <v>0.46</v>
      </c>
      <c r="S64" s="9">
        <v>0.46</v>
      </c>
      <c r="T64" s="9">
        <v>0</v>
      </c>
      <c r="U64" s="12" t="s">
        <v>313</v>
      </c>
      <c r="V64" s="9">
        <v>23.33</v>
      </c>
      <c r="W64" s="9"/>
      <c r="X64" s="9" t="s">
        <v>456</v>
      </c>
      <c r="Y64" s="9" t="s">
        <v>1272</v>
      </c>
      <c r="Z64" s="18" t="str">
        <f t="shared" si="0"/>
        <v>Pathway</v>
      </c>
      <c r="AA64" s="18" t="str">
        <f t="shared" si="2"/>
        <v>Google</v>
      </c>
      <c r="AB64" s="10" t="str">
        <f t="shared" si="1"/>
        <v>Bing</v>
      </c>
      <c r="AC64" s="13" t="s">
        <v>2076</v>
      </c>
      <c r="AD64">
        <v>40.795804507699998</v>
      </c>
      <c r="AE64">
        <v>-81.707082962800001</v>
      </c>
      <c r="AF64" t="s">
        <v>456</v>
      </c>
      <c r="AG64" t="s">
        <v>456</v>
      </c>
    </row>
    <row r="65" spans="1:33" x14ac:dyDescent="0.25">
      <c r="A65" s="12">
        <v>62</v>
      </c>
      <c r="B65" s="9">
        <v>8</v>
      </c>
      <c r="C65" s="9" t="s">
        <v>80</v>
      </c>
      <c r="D65" s="9" t="s">
        <v>820</v>
      </c>
      <c r="E65" s="9" t="s">
        <v>33</v>
      </c>
      <c r="F65" s="9" t="s">
        <v>391</v>
      </c>
      <c r="G65" s="9" t="s">
        <v>1597</v>
      </c>
      <c r="H65" s="13" t="s">
        <v>501</v>
      </c>
      <c r="I65" s="12">
        <v>3.79</v>
      </c>
      <c r="J65" s="9">
        <v>0.77</v>
      </c>
      <c r="K65" s="9">
        <v>3.44</v>
      </c>
      <c r="L65" s="9">
        <v>2.67</v>
      </c>
      <c r="M65" s="9">
        <v>0</v>
      </c>
      <c r="N65" s="9">
        <v>0</v>
      </c>
      <c r="O65" s="9">
        <v>0</v>
      </c>
      <c r="P65" s="9">
        <v>0</v>
      </c>
      <c r="Q65" s="9">
        <v>1.57</v>
      </c>
      <c r="R65" s="9">
        <v>0.25</v>
      </c>
      <c r="S65" s="9">
        <v>1.23</v>
      </c>
      <c r="T65" s="9">
        <v>0.99</v>
      </c>
      <c r="U65" s="12" t="s">
        <v>376</v>
      </c>
      <c r="V65" s="9">
        <v>13.56</v>
      </c>
      <c r="W65" s="9"/>
      <c r="X65" s="9" t="s">
        <v>456</v>
      </c>
      <c r="Y65" s="9" t="s">
        <v>1744</v>
      </c>
      <c r="Z65" s="18" t="str">
        <f t="shared" si="0"/>
        <v>Pathway</v>
      </c>
      <c r="AA65" s="18" t="str">
        <f t="shared" si="2"/>
        <v>Google</v>
      </c>
      <c r="AB65" s="10" t="str">
        <f t="shared" si="1"/>
        <v>Bing</v>
      </c>
      <c r="AC65" s="13" t="s">
        <v>2148</v>
      </c>
      <c r="AD65">
        <v>39.738601553499997</v>
      </c>
      <c r="AE65">
        <v>-83.935889450800005</v>
      </c>
      <c r="AF65" t="s">
        <v>456</v>
      </c>
      <c r="AG65" t="s">
        <v>456</v>
      </c>
    </row>
    <row r="66" spans="1:33" x14ac:dyDescent="0.25">
      <c r="A66" s="12">
        <v>63</v>
      </c>
      <c r="B66" s="9">
        <v>5</v>
      </c>
      <c r="C66" s="9" t="s">
        <v>70</v>
      </c>
      <c r="D66" s="9" t="s">
        <v>624</v>
      </c>
      <c r="E66" s="9" t="s">
        <v>33</v>
      </c>
      <c r="F66" s="9" t="s">
        <v>458</v>
      </c>
      <c r="G66" s="9" t="s">
        <v>1597</v>
      </c>
      <c r="H66" s="13" t="s">
        <v>625</v>
      </c>
      <c r="I66" s="12">
        <v>5.09</v>
      </c>
      <c r="J66" s="9">
        <v>2.14</v>
      </c>
      <c r="K66" s="9">
        <v>4.8</v>
      </c>
      <c r="L66" s="9">
        <v>2.66</v>
      </c>
      <c r="M66" s="9">
        <v>0</v>
      </c>
      <c r="N66" s="9">
        <v>0</v>
      </c>
      <c r="O66" s="9">
        <v>0</v>
      </c>
      <c r="P66" s="9">
        <v>0</v>
      </c>
      <c r="Q66" s="9">
        <v>1.65</v>
      </c>
      <c r="R66" s="9">
        <v>0.66</v>
      </c>
      <c r="S66" s="9">
        <v>1.49</v>
      </c>
      <c r="T66" s="9">
        <v>0.83</v>
      </c>
      <c r="U66" s="12" t="s">
        <v>378</v>
      </c>
      <c r="V66" s="9">
        <v>4.3</v>
      </c>
      <c r="W66" s="9"/>
      <c r="X66" s="9" t="s">
        <v>456</v>
      </c>
      <c r="Y66" s="9" t="s">
        <v>1745</v>
      </c>
      <c r="Z66" s="18" t="str">
        <f t="shared" si="0"/>
        <v>Pathway</v>
      </c>
      <c r="AA66" s="18" t="str">
        <f t="shared" si="2"/>
        <v>Google</v>
      </c>
      <c r="AB66" s="10" t="str">
        <f t="shared" si="1"/>
        <v>Bing</v>
      </c>
      <c r="AC66" s="13" t="s">
        <v>2149</v>
      </c>
      <c r="AD66">
        <v>39.769010436800002</v>
      </c>
      <c r="AE66">
        <v>-82.6169334322</v>
      </c>
      <c r="AF66" t="s">
        <v>456</v>
      </c>
      <c r="AG66" t="s">
        <v>456</v>
      </c>
    </row>
    <row r="67" spans="1:33" x14ac:dyDescent="0.25">
      <c r="A67" s="12">
        <v>64</v>
      </c>
      <c r="B67" s="9">
        <v>4</v>
      </c>
      <c r="C67" s="9" t="s">
        <v>105</v>
      </c>
      <c r="D67" s="9" t="s">
        <v>631</v>
      </c>
      <c r="E67" s="9" t="s">
        <v>33</v>
      </c>
      <c r="F67" s="9" t="s">
        <v>408</v>
      </c>
      <c r="G67" s="9" t="s">
        <v>1597</v>
      </c>
      <c r="H67" s="13" t="s">
        <v>632</v>
      </c>
      <c r="I67" s="12">
        <v>3.98</v>
      </c>
      <c r="J67" s="9">
        <v>0.9</v>
      </c>
      <c r="K67" s="9">
        <v>3.55</v>
      </c>
      <c r="L67" s="9">
        <v>2.65</v>
      </c>
      <c r="M67" s="9">
        <v>0.57999999999999996</v>
      </c>
      <c r="N67" s="9">
        <v>7.0000000000000007E-2</v>
      </c>
      <c r="O67" s="9">
        <v>7.0000000000000007E-2</v>
      </c>
      <c r="P67" s="9">
        <v>0</v>
      </c>
      <c r="Q67" s="9">
        <v>2.2400000000000002</v>
      </c>
      <c r="R67" s="9">
        <v>0.32</v>
      </c>
      <c r="S67" s="9">
        <v>0.32</v>
      </c>
      <c r="T67" s="9">
        <v>0</v>
      </c>
      <c r="U67" s="12" t="s">
        <v>191</v>
      </c>
      <c r="V67" s="9">
        <v>9.57</v>
      </c>
      <c r="W67" s="9"/>
      <c r="X67" s="9" t="s">
        <v>456</v>
      </c>
      <c r="Y67" s="9" t="s">
        <v>1746</v>
      </c>
      <c r="Z67" s="18" t="str">
        <f t="shared" si="0"/>
        <v>Pathway</v>
      </c>
      <c r="AA67" s="18" t="str">
        <f t="shared" si="2"/>
        <v>Google</v>
      </c>
      <c r="AB67" s="10" t="str">
        <f t="shared" si="1"/>
        <v>Bing</v>
      </c>
      <c r="AC67" s="13" t="s">
        <v>1498</v>
      </c>
      <c r="AD67">
        <v>41.272203738400002</v>
      </c>
      <c r="AE67">
        <v>-80.662342554000006</v>
      </c>
      <c r="AF67" t="s">
        <v>456</v>
      </c>
      <c r="AG67" t="s">
        <v>456</v>
      </c>
    </row>
    <row r="68" spans="1:33" x14ac:dyDescent="0.25">
      <c r="A68" s="12">
        <v>65</v>
      </c>
      <c r="B68" s="9">
        <v>5</v>
      </c>
      <c r="C68" s="9" t="s">
        <v>95</v>
      </c>
      <c r="D68" s="9" t="s">
        <v>804</v>
      </c>
      <c r="E68" s="9" t="s">
        <v>33</v>
      </c>
      <c r="F68" s="9" t="s">
        <v>391</v>
      </c>
      <c r="G68" s="9" t="s">
        <v>1597</v>
      </c>
      <c r="H68" s="13" t="s">
        <v>805</v>
      </c>
      <c r="I68" s="12">
        <v>3.86</v>
      </c>
      <c r="J68" s="9">
        <v>0.98</v>
      </c>
      <c r="K68" s="9">
        <v>3.6</v>
      </c>
      <c r="L68" s="9">
        <v>2.62</v>
      </c>
      <c r="M68" s="9">
        <v>0</v>
      </c>
      <c r="N68" s="9">
        <v>0</v>
      </c>
      <c r="O68" s="9">
        <v>0</v>
      </c>
      <c r="P68" s="9">
        <v>0</v>
      </c>
      <c r="Q68" s="9">
        <v>0.41</v>
      </c>
      <c r="R68" s="9">
        <v>0.34</v>
      </c>
      <c r="S68" s="9">
        <v>0.39</v>
      </c>
      <c r="T68" s="9">
        <v>0.06</v>
      </c>
      <c r="U68" s="12" t="s">
        <v>324</v>
      </c>
      <c r="V68" s="9">
        <v>3.94</v>
      </c>
      <c r="W68" s="9"/>
      <c r="X68" s="9" t="s">
        <v>456</v>
      </c>
      <c r="Y68" s="9" t="s">
        <v>1747</v>
      </c>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2150</v>
      </c>
      <c r="AD68">
        <v>40.148875293000003</v>
      </c>
      <c r="AE68">
        <v>-82.697912787099995</v>
      </c>
      <c r="AF68" t="s">
        <v>456</v>
      </c>
      <c r="AG68" t="s">
        <v>456</v>
      </c>
    </row>
    <row r="69" spans="1:33" x14ac:dyDescent="0.25">
      <c r="A69" s="12">
        <v>66</v>
      </c>
      <c r="B69" s="9">
        <v>3</v>
      </c>
      <c r="C69" s="9" t="s">
        <v>119</v>
      </c>
      <c r="D69" s="9" t="s">
        <v>863</v>
      </c>
      <c r="E69" s="9" t="s">
        <v>33</v>
      </c>
      <c r="F69" s="9" t="s">
        <v>408</v>
      </c>
      <c r="G69" s="9" t="s">
        <v>1597</v>
      </c>
      <c r="H69" s="13" t="s">
        <v>546</v>
      </c>
      <c r="I69" s="12">
        <v>5.51</v>
      </c>
      <c r="J69" s="9">
        <v>2.75</v>
      </c>
      <c r="K69" s="9">
        <v>5.36</v>
      </c>
      <c r="L69" s="9">
        <v>2.61</v>
      </c>
      <c r="M69" s="9">
        <v>0.75</v>
      </c>
      <c r="N69" s="9">
        <v>0.2</v>
      </c>
      <c r="O69" s="9">
        <v>0.2</v>
      </c>
      <c r="P69" s="9">
        <v>0</v>
      </c>
      <c r="Q69" s="9">
        <v>1.93</v>
      </c>
      <c r="R69" s="9">
        <v>0.98</v>
      </c>
      <c r="S69" s="9">
        <v>0.98</v>
      </c>
      <c r="T69" s="9">
        <v>0</v>
      </c>
      <c r="U69" s="12" t="s">
        <v>301</v>
      </c>
      <c r="V69" s="9">
        <v>4.6500000000000004</v>
      </c>
      <c r="W69" s="9"/>
      <c r="X69" s="9" t="s">
        <v>456</v>
      </c>
      <c r="Y69" s="9" t="s">
        <v>1251</v>
      </c>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2151</v>
      </c>
      <c r="AD69">
        <v>41.352134774600003</v>
      </c>
      <c r="AE69">
        <v>-82.753694364699996</v>
      </c>
      <c r="AF69" t="s">
        <v>456</v>
      </c>
      <c r="AG69" t="s">
        <v>456</v>
      </c>
    </row>
    <row r="70" spans="1:33" x14ac:dyDescent="0.25">
      <c r="A70" s="12">
        <v>67</v>
      </c>
      <c r="B70" s="9">
        <v>12</v>
      </c>
      <c r="C70" s="9" t="s">
        <v>169</v>
      </c>
      <c r="D70" s="9" t="s">
        <v>570</v>
      </c>
      <c r="E70" s="9" t="s">
        <v>33</v>
      </c>
      <c r="F70" s="9" t="s">
        <v>408</v>
      </c>
      <c r="G70" s="9" t="s">
        <v>1597</v>
      </c>
      <c r="H70" s="13" t="s">
        <v>571</v>
      </c>
      <c r="I70" s="12">
        <v>5.01</v>
      </c>
      <c r="J70" s="9">
        <v>2.2599999999999998</v>
      </c>
      <c r="K70" s="9">
        <v>4.8600000000000003</v>
      </c>
      <c r="L70" s="9">
        <v>2.61</v>
      </c>
      <c r="M70" s="9">
        <v>0.27</v>
      </c>
      <c r="N70" s="9">
        <v>0.17</v>
      </c>
      <c r="O70" s="9">
        <v>0.17</v>
      </c>
      <c r="P70" s="9">
        <v>0</v>
      </c>
      <c r="Q70" s="9">
        <v>1.5</v>
      </c>
      <c r="R70" s="9">
        <v>0.83</v>
      </c>
      <c r="S70" s="9">
        <v>0.83</v>
      </c>
      <c r="T70" s="9">
        <v>0</v>
      </c>
      <c r="U70" s="12" t="s">
        <v>329</v>
      </c>
      <c r="V70" s="9">
        <v>11.55</v>
      </c>
      <c r="W70" s="9"/>
      <c r="X70" s="9" t="s">
        <v>456</v>
      </c>
      <c r="Y70" s="9" t="s">
        <v>1748</v>
      </c>
      <c r="Z70" s="18" t="str">
        <f t="shared" si="3"/>
        <v>Pathway</v>
      </c>
      <c r="AA70" s="18" t="str">
        <f t="shared" si="5"/>
        <v>Google</v>
      </c>
      <c r="AB70" s="10" t="str">
        <f t="shared" si="4"/>
        <v>Bing</v>
      </c>
      <c r="AC70" s="13" t="s">
        <v>2076</v>
      </c>
      <c r="AD70">
        <v>41.386884305499997</v>
      </c>
      <c r="AE70">
        <v>-81.171892139899995</v>
      </c>
      <c r="AF70" t="s">
        <v>456</v>
      </c>
      <c r="AG70" t="s">
        <v>456</v>
      </c>
    </row>
    <row r="71" spans="1:33" x14ac:dyDescent="0.25">
      <c r="A71" s="12">
        <v>68</v>
      </c>
      <c r="B71" s="9">
        <v>2</v>
      </c>
      <c r="C71" s="9" t="s">
        <v>78</v>
      </c>
      <c r="D71" s="9" t="s">
        <v>569</v>
      </c>
      <c r="E71" s="9" t="s">
        <v>33</v>
      </c>
      <c r="F71" s="9" t="s">
        <v>391</v>
      </c>
      <c r="G71" s="9" t="s">
        <v>1597</v>
      </c>
      <c r="H71" s="13" t="s">
        <v>531</v>
      </c>
      <c r="I71" s="12">
        <v>3.9</v>
      </c>
      <c r="J71" s="9">
        <v>1.07</v>
      </c>
      <c r="K71" s="9">
        <v>3.67</v>
      </c>
      <c r="L71" s="9">
        <v>2.61</v>
      </c>
      <c r="M71" s="9">
        <v>0</v>
      </c>
      <c r="N71" s="9">
        <v>0</v>
      </c>
      <c r="O71" s="9">
        <v>0</v>
      </c>
      <c r="P71" s="9">
        <v>0</v>
      </c>
      <c r="Q71" s="9">
        <v>0.88</v>
      </c>
      <c r="R71" s="9">
        <v>0.35</v>
      </c>
      <c r="S71" s="9">
        <v>0.78</v>
      </c>
      <c r="T71" s="9">
        <v>0.43</v>
      </c>
      <c r="U71" s="12" t="s">
        <v>259</v>
      </c>
      <c r="V71" s="9">
        <v>8.8699999999999992</v>
      </c>
      <c r="W71" s="9"/>
      <c r="X71" s="9" t="s">
        <v>456</v>
      </c>
      <c r="Y71" s="9" t="s">
        <v>1749</v>
      </c>
      <c r="Z71" s="18" t="str">
        <f t="shared" si="3"/>
        <v>Pathway</v>
      </c>
      <c r="AA71" s="18" t="str">
        <f t="shared" si="5"/>
        <v>Google</v>
      </c>
      <c r="AB71" s="10" t="str">
        <f t="shared" si="4"/>
        <v>Bing</v>
      </c>
      <c r="AC71" s="13" t="s">
        <v>2152</v>
      </c>
      <c r="AD71">
        <v>41.507586503699997</v>
      </c>
      <c r="AE71">
        <v>-83.501921543700007</v>
      </c>
      <c r="AF71" t="s">
        <v>456</v>
      </c>
      <c r="AG71" t="s">
        <v>456</v>
      </c>
    </row>
    <row r="72" spans="1:33" x14ac:dyDescent="0.25">
      <c r="A72" s="12">
        <v>69</v>
      </c>
      <c r="B72" s="9">
        <v>3</v>
      </c>
      <c r="C72" s="9" t="s">
        <v>50</v>
      </c>
      <c r="D72" s="9" t="s">
        <v>761</v>
      </c>
      <c r="E72" s="9" t="s">
        <v>33</v>
      </c>
      <c r="F72" s="9" t="s">
        <v>391</v>
      </c>
      <c r="G72" s="9" t="s">
        <v>1597</v>
      </c>
      <c r="H72" s="13" t="s">
        <v>668</v>
      </c>
      <c r="I72" s="12">
        <v>3.82</v>
      </c>
      <c r="J72" s="9">
        <v>0.97</v>
      </c>
      <c r="K72" s="9">
        <v>3.55</v>
      </c>
      <c r="L72" s="9">
        <v>2.58</v>
      </c>
      <c r="M72" s="9">
        <v>0</v>
      </c>
      <c r="N72" s="9">
        <v>0</v>
      </c>
      <c r="O72" s="9">
        <v>0</v>
      </c>
      <c r="P72" s="9">
        <v>0</v>
      </c>
      <c r="Q72" s="9">
        <v>2.02</v>
      </c>
      <c r="R72" s="9">
        <v>0.32</v>
      </c>
      <c r="S72" s="9">
        <v>1.65</v>
      </c>
      <c r="T72" s="9">
        <v>1.34</v>
      </c>
      <c r="U72" s="12" t="s">
        <v>212</v>
      </c>
      <c r="V72" s="9">
        <v>2.5499999999999998</v>
      </c>
      <c r="W72" s="9"/>
      <c r="X72" s="9" t="s">
        <v>456</v>
      </c>
      <c r="Y72" s="9" t="s">
        <v>1750</v>
      </c>
      <c r="Z72" s="18" t="str">
        <f t="shared" si="3"/>
        <v>Pathway</v>
      </c>
      <c r="AA72" s="18" t="str">
        <f t="shared" si="5"/>
        <v>Google</v>
      </c>
      <c r="AB72" s="10" t="str">
        <f t="shared" si="4"/>
        <v>Bing</v>
      </c>
      <c r="AC72" s="13" t="s">
        <v>2153</v>
      </c>
      <c r="AD72">
        <v>41.236870380699997</v>
      </c>
      <c r="AE72">
        <v>-82.023031878200001</v>
      </c>
      <c r="AF72" t="s">
        <v>456</v>
      </c>
      <c r="AG72" t="s">
        <v>456</v>
      </c>
    </row>
    <row r="73" spans="1:33" x14ac:dyDescent="0.25">
      <c r="A73" s="12">
        <v>70</v>
      </c>
      <c r="B73" s="9">
        <v>4</v>
      </c>
      <c r="C73" s="9" t="s">
        <v>37</v>
      </c>
      <c r="D73" s="9" t="s">
        <v>656</v>
      </c>
      <c r="E73" s="9" t="s">
        <v>33</v>
      </c>
      <c r="F73" s="9" t="s">
        <v>408</v>
      </c>
      <c r="G73" s="9" t="s">
        <v>1597</v>
      </c>
      <c r="H73" s="13" t="s">
        <v>657</v>
      </c>
      <c r="I73" s="12">
        <v>4.18</v>
      </c>
      <c r="J73" s="9">
        <v>1.32</v>
      </c>
      <c r="K73" s="9">
        <v>3.9</v>
      </c>
      <c r="L73" s="9">
        <v>2.57</v>
      </c>
      <c r="M73" s="9">
        <v>0.19</v>
      </c>
      <c r="N73" s="9">
        <v>0.1</v>
      </c>
      <c r="O73" s="9">
        <v>0.1</v>
      </c>
      <c r="P73" s="9">
        <v>0</v>
      </c>
      <c r="Q73" s="9">
        <v>1.75</v>
      </c>
      <c r="R73" s="9">
        <v>0.46</v>
      </c>
      <c r="S73" s="9">
        <v>0.46</v>
      </c>
      <c r="T73" s="9">
        <v>0</v>
      </c>
      <c r="U73" s="12" t="s">
        <v>350</v>
      </c>
      <c r="V73" s="9">
        <v>12.96</v>
      </c>
      <c r="W73" s="9"/>
      <c r="X73" s="9" t="s">
        <v>456</v>
      </c>
      <c r="Y73" s="9" t="s">
        <v>1751</v>
      </c>
      <c r="Z73" s="18" t="str">
        <f t="shared" si="3"/>
        <v>Pathway</v>
      </c>
      <c r="AA73" s="18" t="str">
        <f t="shared" si="5"/>
        <v>Google</v>
      </c>
      <c r="AB73" s="10" t="str">
        <f t="shared" si="4"/>
        <v>Bing</v>
      </c>
      <c r="AC73" s="13" t="s">
        <v>2154</v>
      </c>
      <c r="AD73">
        <v>40.816350479900002</v>
      </c>
      <c r="AE73">
        <v>-81.601257500100004</v>
      </c>
      <c r="AF73" t="s">
        <v>456</v>
      </c>
      <c r="AG73" t="s">
        <v>456</v>
      </c>
    </row>
    <row r="74" spans="1:33" x14ac:dyDescent="0.25">
      <c r="A74" s="12">
        <v>71</v>
      </c>
      <c r="B74" s="9">
        <v>2</v>
      </c>
      <c r="C74" s="9" t="s">
        <v>1502</v>
      </c>
      <c r="D74" s="9" t="s">
        <v>1522</v>
      </c>
      <c r="E74" s="9" t="s">
        <v>33</v>
      </c>
      <c r="F74" s="9" t="s">
        <v>408</v>
      </c>
      <c r="G74" s="9" t="s">
        <v>1597</v>
      </c>
      <c r="H74" s="13" t="s">
        <v>745</v>
      </c>
      <c r="I74" s="12">
        <v>3.85</v>
      </c>
      <c r="J74" s="9">
        <v>0.93</v>
      </c>
      <c r="K74" s="9">
        <v>3.49</v>
      </c>
      <c r="L74" s="9">
        <v>2.5499999999999998</v>
      </c>
      <c r="M74" s="9">
        <v>0.17</v>
      </c>
      <c r="N74" s="9">
        <v>7.0000000000000007E-2</v>
      </c>
      <c r="O74" s="9">
        <v>7.0000000000000007E-2</v>
      </c>
      <c r="P74" s="9">
        <v>0</v>
      </c>
      <c r="Q74" s="9">
        <v>1.92</v>
      </c>
      <c r="R74" s="9">
        <v>0.33</v>
      </c>
      <c r="S74" s="9">
        <v>0.33</v>
      </c>
      <c r="T74" s="9">
        <v>0</v>
      </c>
      <c r="U74" s="12" t="s">
        <v>1637</v>
      </c>
      <c r="V74" s="9">
        <v>3.99</v>
      </c>
      <c r="W74" s="9"/>
      <c r="X74" s="9" t="s">
        <v>456</v>
      </c>
      <c r="Y74" s="9" t="s">
        <v>1752</v>
      </c>
      <c r="Z74" s="18" t="str">
        <f t="shared" si="3"/>
        <v>Pathway</v>
      </c>
      <c r="AA74" s="18" t="str">
        <f t="shared" si="5"/>
        <v>Google</v>
      </c>
      <c r="AB74" s="10" t="str">
        <f t="shared" si="4"/>
        <v>Bing</v>
      </c>
      <c r="AC74" s="13" t="s">
        <v>2155</v>
      </c>
      <c r="AD74">
        <v>41.181706738400003</v>
      </c>
      <c r="AE74">
        <v>-83.368228148200004</v>
      </c>
      <c r="AF74" t="s">
        <v>456</v>
      </c>
      <c r="AG74" t="s">
        <v>456</v>
      </c>
    </row>
    <row r="75" spans="1:33" x14ac:dyDescent="0.25">
      <c r="A75" s="12">
        <v>72</v>
      </c>
      <c r="B75" s="9">
        <v>11</v>
      </c>
      <c r="C75" s="9" t="s">
        <v>449</v>
      </c>
      <c r="D75" s="9" t="s">
        <v>646</v>
      </c>
      <c r="E75" s="9" t="s">
        <v>33</v>
      </c>
      <c r="F75" s="9" t="s">
        <v>391</v>
      </c>
      <c r="G75" s="9" t="s">
        <v>1597</v>
      </c>
      <c r="H75" s="13" t="s">
        <v>620</v>
      </c>
      <c r="I75" s="12">
        <v>3.86</v>
      </c>
      <c r="J75" s="9">
        <v>1.07</v>
      </c>
      <c r="K75" s="9">
        <v>3.61</v>
      </c>
      <c r="L75" s="9">
        <v>2.54</v>
      </c>
      <c r="M75" s="9">
        <v>0</v>
      </c>
      <c r="N75" s="9">
        <v>0</v>
      </c>
      <c r="O75" s="9">
        <v>0</v>
      </c>
      <c r="P75" s="9">
        <v>0</v>
      </c>
      <c r="Q75" s="9">
        <v>1.32</v>
      </c>
      <c r="R75" s="9">
        <v>0.34</v>
      </c>
      <c r="S75" s="9">
        <v>1.1200000000000001</v>
      </c>
      <c r="T75" s="9">
        <v>0.78</v>
      </c>
      <c r="U75" s="12" t="s">
        <v>448</v>
      </c>
      <c r="V75" s="9">
        <v>22.37</v>
      </c>
      <c r="W75" s="9"/>
      <c r="X75" s="9" t="s">
        <v>456</v>
      </c>
      <c r="Y75" s="9" t="s">
        <v>1124</v>
      </c>
      <c r="Z75" s="18" t="str">
        <f t="shared" si="3"/>
        <v>Pathway</v>
      </c>
      <c r="AA75" s="18" t="str">
        <f t="shared" si="5"/>
        <v>Google</v>
      </c>
      <c r="AB75" s="10" t="str">
        <f t="shared" si="4"/>
        <v>Bing</v>
      </c>
      <c r="AC75" s="13" t="s">
        <v>2156</v>
      </c>
      <c r="AD75">
        <v>40.689468908099997</v>
      </c>
      <c r="AE75">
        <v>-81.161804760500004</v>
      </c>
      <c r="AF75" t="s">
        <v>456</v>
      </c>
      <c r="AG75" t="s">
        <v>456</v>
      </c>
    </row>
    <row r="76" spans="1:33" x14ac:dyDescent="0.25">
      <c r="A76" s="12">
        <v>73</v>
      </c>
      <c r="B76" s="9">
        <v>11</v>
      </c>
      <c r="C76" s="9" t="s">
        <v>358</v>
      </c>
      <c r="D76" s="9" t="s">
        <v>822</v>
      </c>
      <c r="E76" s="9" t="s">
        <v>33</v>
      </c>
      <c r="F76" s="9" t="s">
        <v>408</v>
      </c>
      <c r="G76" s="9" t="s">
        <v>1597</v>
      </c>
      <c r="H76" s="13" t="s">
        <v>805</v>
      </c>
      <c r="I76" s="12">
        <v>4.0199999999999996</v>
      </c>
      <c r="J76" s="9">
        <v>1.23</v>
      </c>
      <c r="K76" s="9">
        <v>3.72</v>
      </c>
      <c r="L76" s="9">
        <v>2.4900000000000002</v>
      </c>
      <c r="M76" s="9">
        <v>0.1</v>
      </c>
      <c r="N76" s="9">
        <v>0.09</v>
      </c>
      <c r="O76" s="9">
        <v>0.09</v>
      </c>
      <c r="P76" s="9">
        <v>0</v>
      </c>
      <c r="Q76" s="9">
        <v>0.69</v>
      </c>
      <c r="R76" s="9">
        <v>0.44</v>
      </c>
      <c r="S76" s="9">
        <v>0.44</v>
      </c>
      <c r="T76" s="9">
        <v>0</v>
      </c>
      <c r="U76" s="12" t="s">
        <v>357</v>
      </c>
      <c r="V76" s="9">
        <v>27.52</v>
      </c>
      <c r="W76" s="9"/>
      <c r="X76" s="9" t="s">
        <v>456</v>
      </c>
      <c r="Y76" s="9" t="s">
        <v>1753</v>
      </c>
      <c r="Z76" s="18" t="str">
        <f t="shared" si="3"/>
        <v>Pathway</v>
      </c>
      <c r="AA76" s="18" t="str">
        <f t="shared" si="5"/>
        <v>Google</v>
      </c>
      <c r="AB76" s="10" t="str">
        <f t="shared" si="4"/>
        <v>Bing</v>
      </c>
      <c r="AC76" s="13" t="s">
        <v>2157</v>
      </c>
      <c r="AD76">
        <v>40.572868295200003</v>
      </c>
      <c r="AE76">
        <v>-81.781074789000002</v>
      </c>
      <c r="AF76" t="s">
        <v>456</v>
      </c>
      <c r="AG76" t="s">
        <v>456</v>
      </c>
    </row>
    <row r="77" spans="1:33" x14ac:dyDescent="0.25">
      <c r="A77" s="12">
        <v>74</v>
      </c>
      <c r="B77" s="9">
        <v>4</v>
      </c>
      <c r="C77" s="9" t="s">
        <v>162</v>
      </c>
      <c r="D77" s="9" t="s">
        <v>686</v>
      </c>
      <c r="E77" s="9" t="s">
        <v>33</v>
      </c>
      <c r="F77" s="9" t="s">
        <v>408</v>
      </c>
      <c r="G77" s="9" t="s">
        <v>1597</v>
      </c>
      <c r="H77" s="13" t="s">
        <v>666</v>
      </c>
      <c r="I77" s="12">
        <v>3.92</v>
      </c>
      <c r="J77" s="9">
        <v>1.1200000000000001</v>
      </c>
      <c r="K77" s="9">
        <v>3.6</v>
      </c>
      <c r="L77" s="9">
        <v>2.48</v>
      </c>
      <c r="M77" s="9">
        <v>0.19</v>
      </c>
      <c r="N77" s="9">
        <v>0.08</v>
      </c>
      <c r="O77" s="9">
        <v>0.08</v>
      </c>
      <c r="P77" s="9">
        <v>0</v>
      </c>
      <c r="Q77" s="9">
        <v>1.92</v>
      </c>
      <c r="R77" s="9">
        <v>0.4</v>
      </c>
      <c r="S77" s="9">
        <v>0.4</v>
      </c>
      <c r="T77" s="9">
        <v>0</v>
      </c>
      <c r="U77" s="12" t="s">
        <v>444</v>
      </c>
      <c r="V77" s="9">
        <v>3.57</v>
      </c>
      <c r="W77" s="9"/>
      <c r="X77" s="9" t="s">
        <v>456</v>
      </c>
      <c r="Y77" s="9" t="s">
        <v>1754</v>
      </c>
      <c r="Z77" s="18" t="str">
        <f t="shared" si="3"/>
        <v>Pathway</v>
      </c>
      <c r="AA77" s="18" t="str">
        <f t="shared" si="5"/>
        <v>Google</v>
      </c>
      <c r="AB77" s="10" t="str">
        <f t="shared" si="4"/>
        <v>Bing</v>
      </c>
      <c r="AC77" s="13" t="s">
        <v>2158</v>
      </c>
      <c r="AD77">
        <v>41.535287432399997</v>
      </c>
      <c r="AE77">
        <v>-80.934264889299996</v>
      </c>
      <c r="AF77" t="s">
        <v>456</v>
      </c>
      <c r="AG77" t="s">
        <v>456</v>
      </c>
    </row>
    <row r="78" spans="1:33" x14ac:dyDescent="0.25">
      <c r="A78" s="12">
        <v>75</v>
      </c>
      <c r="B78" s="9">
        <v>7</v>
      </c>
      <c r="C78" s="9" t="s">
        <v>192</v>
      </c>
      <c r="D78" s="9" t="s">
        <v>830</v>
      </c>
      <c r="E78" s="9" t="s">
        <v>33</v>
      </c>
      <c r="F78" s="9" t="s">
        <v>408</v>
      </c>
      <c r="G78" s="9" t="s">
        <v>1597</v>
      </c>
      <c r="H78" s="13" t="s">
        <v>589</v>
      </c>
      <c r="I78" s="12">
        <v>3.83</v>
      </c>
      <c r="J78" s="9">
        <v>1.05</v>
      </c>
      <c r="K78" s="9">
        <v>3.53</v>
      </c>
      <c r="L78" s="9">
        <v>2.48</v>
      </c>
      <c r="M78" s="9">
        <v>0.52</v>
      </c>
      <c r="N78" s="9">
        <v>0.08</v>
      </c>
      <c r="O78" s="9">
        <v>0.08</v>
      </c>
      <c r="P78" s="9">
        <v>0</v>
      </c>
      <c r="Q78" s="9">
        <v>2.54</v>
      </c>
      <c r="R78" s="9">
        <v>0.36</v>
      </c>
      <c r="S78" s="9">
        <v>0.36</v>
      </c>
      <c r="T78" s="9">
        <v>0</v>
      </c>
      <c r="U78" s="12" t="s">
        <v>453</v>
      </c>
      <c r="V78" s="9">
        <v>8.35</v>
      </c>
      <c r="W78" s="9"/>
      <c r="X78" s="9" t="s">
        <v>456</v>
      </c>
      <c r="Y78" s="9" t="s">
        <v>1261</v>
      </c>
      <c r="Z78" s="18" t="str">
        <f t="shared" si="3"/>
        <v>Pathway</v>
      </c>
      <c r="AA78" s="18" t="str">
        <f t="shared" si="5"/>
        <v>Google</v>
      </c>
      <c r="AB78" s="10" t="str">
        <f t="shared" si="4"/>
        <v>Bing</v>
      </c>
      <c r="AC78" s="13" t="s">
        <v>2076</v>
      </c>
      <c r="AD78">
        <v>40.055540604599997</v>
      </c>
      <c r="AE78">
        <v>-84.653543770699997</v>
      </c>
      <c r="AF78" t="s">
        <v>456</v>
      </c>
      <c r="AG78" t="s">
        <v>456</v>
      </c>
    </row>
    <row r="79" spans="1:33" x14ac:dyDescent="0.25">
      <c r="A79" s="12">
        <v>76</v>
      </c>
      <c r="B79" s="9">
        <v>4</v>
      </c>
      <c r="C79" s="9" t="s">
        <v>82</v>
      </c>
      <c r="D79" s="9" t="s">
        <v>652</v>
      </c>
      <c r="E79" s="9" t="s">
        <v>33</v>
      </c>
      <c r="F79" s="9" t="s">
        <v>391</v>
      </c>
      <c r="G79" s="9" t="s">
        <v>1597</v>
      </c>
      <c r="H79" s="13" t="s">
        <v>653</v>
      </c>
      <c r="I79" s="12">
        <v>3.84</v>
      </c>
      <c r="J79" s="9">
        <v>1.1599999999999999</v>
      </c>
      <c r="K79" s="9">
        <v>3.63</v>
      </c>
      <c r="L79" s="9">
        <v>2.48</v>
      </c>
      <c r="M79" s="9">
        <v>0</v>
      </c>
      <c r="N79" s="9">
        <v>0</v>
      </c>
      <c r="O79" s="9">
        <v>0</v>
      </c>
      <c r="P79" s="9">
        <v>0</v>
      </c>
      <c r="Q79" s="9">
        <v>0</v>
      </c>
      <c r="R79" s="9">
        <v>0</v>
      </c>
      <c r="S79" s="9">
        <v>0</v>
      </c>
      <c r="T79" s="9">
        <v>0</v>
      </c>
      <c r="U79" s="12" t="s">
        <v>389</v>
      </c>
      <c r="V79" s="9">
        <v>4.99</v>
      </c>
      <c r="W79" s="9"/>
      <c r="X79" s="9" t="s">
        <v>456</v>
      </c>
      <c r="Y79" s="9" t="s">
        <v>1240</v>
      </c>
      <c r="Z79" s="18" t="str">
        <f t="shared" si="3"/>
        <v>Pathway</v>
      </c>
      <c r="AA79" s="18" t="str">
        <f t="shared" si="5"/>
        <v>Google</v>
      </c>
      <c r="AB79" s="10" t="str">
        <f t="shared" si="4"/>
        <v>Bing</v>
      </c>
      <c r="AC79" s="13" t="s">
        <v>2159</v>
      </c>
      <c r="AD79">
        <v>40.957655979400002</v>
      </c>
      <c r="AE79">
        <v>-80.643871528000005</v>
      </c>
      <c r="AF79" t="s">
        <v>456</v>
      </c>
      <c r="AG79" t="s">
        <v>456</v>
      </c>
    </row>
    <row r="80" spans="1:33" x14ac:dyDescent="0.25">
      <c r="A80" s="12">
        <v>77</v>
      </c>
      <c r="B80" s="9">
        <v>9</v>
      </c>
      <c r="C80" s="9" t="s">
        <v>336</v>
      </c>
      <c r="D80" s="9" t="s">
        <v>813</v>
      </c>
      <c r="E80" s="9" t="s">
        <v>33</v>
      </c>
      <c r="F80" s="9" t="s">
        <v>408</v>
      </c>
      <c r="G80" s="9" t="s">
        <v>1597</v>
      </c>
      <c r="H80" s="13" t="s">
        <v>558</v>
      </c>
      <c r="I80" s="12">
        <v>3.98</v>
      </c>
      <c r="J80" s="9">
        <v>1.25</v>
      </c>
      <c r="K80" s="9">
        <v>3.69</v>
      </c>
      <c r="L80" s="9">
        <v>2.4500000000000002</v>
      </c>
      <c r="M80" s="9">
        <v>0.19</v>
      </c>
      <c r="N80" s="9">
        <v>0.11</v>
      </c>
      <c r="O80" s="9">
        <v>0.11</v>
      </c>
      <c r="P80" s="9">
        <v>0</v>
      </c>
      <c r="Q80" s="9">
        <v>1.46</v>
      </c>
      <c r="R80" s="9">
        <v>0.52</v>
      </c>
      <c r="S80" s="9">
        <v>0.52</v>
      </c>
      <c r="T80" s="9">
        <v>0</v>
      </c>
      <c r="U80" s="12" t="s">
        <v>418</v>
      </c>
      <c r="V80" s="9">
        <v>4.16</v>
      </c>
      <c r="W80" s="9"/>
      <c r="X80" s="9" t="s">
        <v>456</v>
      </c>
      <c r="Y80" s="9" t="s">
        <v>1755</v>
      </c>
      <c r="Z80" s="18" t="str">
        <f t="shared" si="3"/>
        <v>Pathway</v>
      </c>
      <c r="AA80" s="18" t="str">
        <f t="shared" si="5"/>
        <v>Google</v>
      </c>
      <c r="AB80" s="10" t="str">
        <f t="shared" si="4"/>
        <v>Bing</v>
      </c>
      <c r="AC80" s="13" t="s">
        <v>2160</v>
      </c>
      <c r="AD80">
        <v>39.046137717299999</v>
      </c>
      <c r="AE80">
        <v>-83.939979611300004</v>
      </c>
      <c r="AF80" t="s">
        <v>456</v>
      </c>
      <c r="AG80" t="s">
        <v>456</v>
      </c>
    </row>
    <row r="81" spans="1:33" x14ac:dyDescent="0.25">
      <c r="A81" s="12">
        <v>78</v>
      </c>
      <c r="B81" s="9">
        <v>1</v>
      </c>
      <c r="C81" s="9" t="s">
        <v>130</v>
      </c>
      <c r="D81" s="9" t="s">
        <v>629</v>
      </c>
      <c r="E81" s="9" t="s">
        <v>33</v>
      </c>
      <c r="F81" s="9" t="s">
        <v>408</v>
      </c>
      <c r="G81" s="9" t="s">
        <v>1597</v>
      </c>
      <c r="H81" s="13" t="s">
        <v>630</v>
      </c>
      <c r="I81" s="12">
        <v>3.92</v>
      </c>
      <c r="J81" s="9">
        <v>1.19</v>
      </c>
      <c r="K81" s="9">
        <v>3.64</v>
      </c>
      <c r="L81" s="9">
        <v>2.4500000000000002</v>
      </c>
      <c r="M81" s="9">
        <v>0.46</v>
      </c>
      <c r="N81" s="9">
        <v>0.09</v>
      </c>
      <c r="O81" s="9">
        <v>0.09</v>
      </c>
      <c r="P81" s="9">
        <v>0</v>
      </c>
      <c r="Q81" s="9">
        <v>2.19</v>
      </c>
      <c r="R81" s="9">
        <v>0.44</v>
      </c>
      <c r="S81" s="9">
        <v>0.44</v>
      </c>
      <c r="T81" s="9">
        <v>0</v>
      </c>
      <c r="U81" s="12" t="s">
        <v>268</v>
      </c>
      <c r="V81" s="9">
        <v>22.33</v>
      </c>
      <c r="W81" s="9"/>
      <c r="X81" s="9" t="s">
        <v>456</v>
      </c>
      <c r="Y81" s="9" t="s">
        <v>1756</v>
      </c>
      <c r="Z81" s="18" t="str">
        <f t="shared" si="3"/>
        <v>Pathway</v>
      </c>
      <c r="AA81" s="18" t="str">
        <f t="shared" si="5"/>
        <v>Google</v>
      </c>
      <c r="AB81" s="10" t="str">
        <f t="shared" si="4"/>
        <v>Bing</v>
      </c>
      <c r="AC81" s="13" t="s">
        <v>2161</v>
      </c>
      <c r="AD81">
        <v>40.731905544299998</v>
      </c>
      <c r="AE81">
        <v>-83.934388742300001</v>
      </c>
      <c r="AF81" t="s">
        <v>456</v>
      </c>
      <c r="AG81" t="s">
        <v>456</v>
      </c>
    </row>
    <row r="82" spans="1:33" x14ac:dyDescent="0.25">
      <c r="A82" s="12">
        <v>79</v>
      </c>
      <c r="B82" s="9">
        <v>1</v>
      </c>
      <c r="C82" s="9" t="s">
        <v>340</v>
      </c>
      <c r="D82" s="9" t="s">
        <v>848</v>
      </c>
      <c r="E82" s="9" t="s">
        <v>33</v>
      </c>
      <c r="F82" s="9" t="s">
        <v>272</v>
      </c>
      <c r="G82" s="9" t="s">
        <v>1597</v>
      </c>
      <c r="H82" s="13" t="s">
        <v>496</v>
      </c>
      <c r="I82" s="12">
        <v>5.2</v>
      </c>
      <c r="J82" s="9">
        <v>2.54</v>
      </c>
      <c r="K82" s="9">
        <v>4.97</v>
      </c>
      <c r="L82" s="9">
        <v>2.42</v>
      </c>
      <c r="M82" s="9">
        <v>0</v>
      </c>
      <c r="N82" s="9">
        <v>0</v>
      </c>
      <c r="O82" s="9">
        <v>0</v>
      </c>
      <c r="P82" s="9">
        <v>0</v>
      </c>
      <c r="Q82" s="9">
        <v>0.6</v>
      </c>
      <c r="R82" s="9">
        <v>0.67</v>
      </c>
      <c r="S82" s="9">
        <v>0.61</v>
      </c>
      <c r="T82" s="9">
        <v>0</v>
      </c>
      <c r="U82" s="12" t="s">
        <v>414</v>
      </c>
      <c r="V82" s="9">
        <v>2.65</v>
      </c>
      <c r="W82" s="9"/>
      <c r="X82" s="9" t="s">
        <v>456</v>
      </c>
      <c r="Y82" s="9" t="s">
        <v>1283</v>
      </c>
      <c r="Z82" s="18" t="str">
        <f t="shared" si="3"/>
        <v>Pathway</v>
      </c>
      <c r="AA82" s="18" t="str">
        <f t="shared" si="5"/>
        <v>Google</v>
      </c>
      <c r="AB82" s="10" t="str">
        <f t="shared" si="4"/>
        <v>Bing</v>
      </c>
      <c r="AC82" s="13" t="s">
        <v>2162</v>
      </c>
      <c r="AD82">
        <v>41.293221168400002</v>
      </c>
      <c r="AE82">
        <v>-84.762439009900007</v>
      </c>
      <c r="AF82" t="s">
        <v>456</v>
      </c>
      <c r="AG82" t="s">
        <v>456</v>
      </c>
    </row>
    <row r="83" spans="1:33" x14ac:dyDescent="0.25">
      <c r="A83" s="12">
        <v>80</v>
      </c>
      <c r="B83" s="9">
        <v>5</v>
      </c>
      <c r="C83" s="9" t="s">
        <v>95</v>
      </c>
      <c r="D83" s="9" t="s">
        <v>763</v>
      </c>
      <c r="E83" s="9" t="s">
        <v>33</v>
      </c>
      <c r="F83" s="9" t="s">
        <v>272</v>
      </c>
      <c r="G83" s="9" t="s">
        <v>1597</v>
      </c>
      <c r="H83" s="13" t="s">
        <v>764</v>
      </c>
      <c r="I83" s="12">
        <v>5.61</v>
      </c>
      <c r="J83" s="9">
        <v>2.89</v>
      </c>
      <c r="K83" s="9">
        <v>5.25</v>
      </c>
      <c r="L83" s="9">
        <v>2.36</v>
      </c>
      <c r="M83" s="9">
        <v>0.66</v>
      </c>
      <c r="N83" s="9">
        <v>0.1</v>
      </c>
      <c r="O83" s="9">
        <v>0.49</v>
      </c>
      <c r="P83" s="9">
        <v>0.4</v>
      </c>
      <c r="Q83" s="9">
        <v>2.2999999999999998</v>
      </c>
      <c r="R83" s="9">
        <v>0.79</v>
      </c>
      <c r="S83" s="9">
        <v>1.86</v>
      </c>
      <c r="T83" s="9">
        <v>1.07</v>
      </c>
      <c r="U83" s="12" t="s">
        <v>392</v>
      </c>
      <c r="V83" s="9">
        <v>9.98</v>
      </c>
      <c r="W83" s="9"/>
      <c r="X83" s="9" t="s">
        <v>456</v>
      </c>
      <c r="Y83" s="9" t="s">
        <v>1757</v>
      </c>
      <c r="Z83" s="18" t="str">
        <f t="shared" si="3"/>
        <v>Pathway</v>
      </c>
      <c r="AA83" s="18" t="str">
        <f t="shared" si="5"/>
        <v>Google</v>
      </c>
      <c r="AB83" s="10" t="str">
        <f t="shared" si="4"/>
        <v>Bing</v>
      </c>
      <c r="AC83" s="13" t="s">
        <v>456</v>
      </c>
      <c r="AD83">
        <v>40.075757222999997</v>
      </c>
      <c r="AE83">
        <v>-82.666751832299994</v>
      </c>
      <c r="AF83" t="s">
        <v>456</v>
      </c>
      <c r="AG83" t="s">
        <v>456</v>
      </c>
    </row>
    <row r="84" spans="1:33" x14ac:dyDescent="0.25">
      <c r="A84" s="12">
        <v>81</v>
      </c>
      <c r="B84" s="9">
        <v>12</v>
      </c>
      <c r="C84" s="9" t="s">
        <v>169</v>
      </c>
      <c r="D84" s="9" t="s">
        <v>680</v>
      </c>
      <c r="E84" s="9" t="s">
        <v>33</v>
      </c>
      <c r="F84" s="9" t="s">
        <v>408</v>
      </c>
      <c r="G84" s="9" t="s">
        <v>1597</v>
      </c>
      <c r="H84" s="13" t="s">
        <v>681</v>
      </c>
      <c r="I84" s="12">
        <v>3.66</v>
      </c>
      <c r="J84" s="9">
        <v>0.99</v>
      </c>
      <c r="K84" s="9">
        <v>3.35</v>
      </c>
      <c r="L84" s="9">
        <v>2.36</v>
      </c>
      <c r="M84" s="9">
        <v>0.44</v>
      </c>
      <c r="N84" s="9">
        <v>7.0000000000000007E-2</v>
      </c>
      <c r="O84" s="9">
        <v>7.0000000000000007E-2</v>
      </c>
      <c r="P84" s="9">
        <v>0</v>
      </c>
      <c r="Q84" s="9">
        <v>2</v>
      </c>
      <c r="R84" s="9">
        <v>0.34</v>
      </c>
      <c r="S84" s="9">
        <v>0.34</v>
      </c>
      <c r="T84" s="9">
        <v>0</v>
      </c>
      <c r="U84" s="12" t="s">
        <v>437</v>
      </c>
      <c r="V84" s="9">
        <v>9.7200000000000006</v>
      </c>
      <c r="W84" s="9"/>
      <c r="X84" s="9" t="s">
        <v>456</v>
      </c>
      <c r="Y84" s="9" t="s">
        <v>1758</v>
      </c>
      <c r="Z84" s="18" t="str">
        <f t="shared" si="3"/>
        <v>Pathway</v>
      </c>
      <c r="AA84" s="18" t="str">
        <f t="shared" si="5"/>
        <v>Google</v>
      </c>
      <c r="AB84" s="10" t="str">
        <f t="shared" si="4"/>
        <v>Bing</v>
      </c>
      <c r="AC84" s="13" t="s">
        <v>456</v>
      </c>
      <c r="AD84">
        <v>41.562390430400001</v>
      </c>
      <c r="AE84">
        <v>-81.129166271299994</v>
      </c>
      <c r="AF84" t="s">
        <v>456</v>
      </c>
      <c r="AG84" t="s">
        <v>456</v>
      </c>
    </row>
    <row r="85" spans="1:33" x14ac:dyDescent="0.25">
      <c r="A85" s="12">
        <v>82</v>
      </c>
      <c r="B85" s="9">
        <v>3</v>
      </c>
      <c r="C85" s="9" t="s">
        <v>102</v>
      </c>
      <c r="D85" s="9" t="s">
        <v>699</v>
      </c>
      <c r="E85" s="9" t="s">
        <v>33</v>
      </c>
      <c r="F85" s="9" t="s">
        <v>408</v>
      </c>
      <c r="G85" s="9" t="s">
        <v>1597</v>
      </c>
      <c r="H85" s="13" t="s">
        <v>627</v>
      </c>
      <c r="I85" s="12">
        <v>3.95</v>
      </c>
      <c r="J85" s="9">
        <v>1.3</v>
      </c>
      <c r="K85" s="9">
        <v>3.65</v>
      </c>
      <c r="L85" s="9">
        <v>2.35</v>
      </c>
      <c r="M85" s="9">
        <v>0.45</v>
      </c>
      <c r="N85" s="9">
        <v>0.1</v>
      </c>
      <c r="O85" s="9">
        <v>0.1</v>
      </c>
      <c r="P85" s="9">
        <v>0</v>
      </c>
      <c r="Q85" s="9">
        <v>1.46</v>
      </c>
      <c r="R85" s="9">
        <v>0.49</v>
      </c>
      <c r="S85" s="9">
        <v>0.49</v>
      </c>
      <c r="T85" s="9">
        <v>0</v>
      </c>
      <c r="U85" s="12" t="s">
        <v>345</v>
      </c>
      <c r="V85" s="9">
        <v>20.66</v>
      </c>
      <c r="W85" s="9"/>
      <c r="X85" s="9" t="s">
        <v>456</v>
      </c>
      <c r="Y85" s="9" t="s">
        <v>1759</v>
      </c>
      <c r="Z85" s="18" t="str">
        <f t="shared" si="3"/>
        <v>Pathway</v>
      </c>
      <c r="AA85" s="18" t="str">
        <f t="shared" si="5"/>
        <v>Google</v>
      </c>
      <c r="AB85" s="10" t="str">
        <f t="shared" si="4"/>
        <v>Bing</v>
      </c>
      <c r="AC85" s="13" t="s">
        <v>456</v>
      </c>
      <c r="AD85">
        <v>41.216762619400001</v>
      </c>
      <c r="AE85">
        <v>-81.745223566500002</v>
      </c>
      <c r="AF85" t="s">
        <v>456</v>
      </c>
      <c r="AG85" t="s">
        <v>456</v>
      </c>
    </row>
    <row r="86" spans="1:33" x14ac:dyDescent="0.25">
      <c r="A86" s="12">
        <v>83</v>
      </c>
      <c r="B86" s="9">
        <v>11</v>
      </c>
      <c r="C86" s="9" t="s">
        <v>449</v>
      </c>
      <c r="D86" s="9" t="s">
        <v>646</v>
      </c>
      <c r="E86" s="9" t="s">
        <v>33</v>
      </c>
      <c r="F86" s="9" t="s">
        <v>408</v>
      </c>
      <c r="G86" s="9" t="s">
        <v>1597</v>
      </c>
      <c r="H86" s="13" t="s">
        <v>620</v>
      </c>
      <c r="I86" s="12">
        <v>4.08</v>
      </c>
      <c r="J86" s="9">
        <v>1.56</v>
      </c>
      <c r="K86" s="9">
        <v>3.83</v>
      </c>
      <c r="L86" s="9">
        <v>2.2799999999999998</v>
      </c>
      <c r="M86" s="9">
        <v>0.34</v>
      </c>
      <c r="N86" s="9">
        <v>0.12</v>
      </c>
      <c r="O86" s="9">
        <v>0.12</v>
      </c>
      <c r="P86" s="9">
        <v>0</v>
      </c>
      <c r="Q86" s="9">
        <v>1.81</v>
      </c>
      <c r="R86" s="9">
        <v>0.56999999999999995</v>
      </c>
      <c r="S86" s="9">
        <v>0.56999999999999995</v>
      </c>
      <c r="T86" s="9">
        <v>0</v>
      </c>
      <c r="U86" s="12" t="s">
        <v>448</v>
      </c>
      <c r="V86" s="9">
        <v>16.149999999999999</v>
      </c>
      <c r="W86" s="9"/>
      <c r="X86" s="9" t="s">
        <v>456</v>
      </c>
      <c r="Y86" s="9" t="s">
        <v>1130</v>
      </c>
      <c r="Z86" s="18" t="str">
        <f t="shared" si="3"/>
        <v>Pathway</v>
      </c>
      <c r="AA86" s="18" t="str">
        <f t="shared" si="5"/>
        <v>Google</v>
      </c>
      <c r="AB86" s="10" t="str">
        <f t="shared" si="4"/>
        <v>Bing</v>
      </c>
      <c r="AC86" s="13" t="s">
        <v>1498</v>
      </c>
      <c r="AD86">
        <v>40.616996761700001</v>
      </c>
      <c r="AE86">
        <v>-81.103657131899993</v>
      </c>
      <c r="AF86" t="s">
        <v>456</v>
      </c>
      <c r="AG86" t="s">
        <v>456</v>
      </c>
    </row>
    <row r="87" spans="1:33" x14ac:dyDescent="0.25">
      <c r="A87" s="12">
        <v>84</v>
      </c>
      <c r="B87" s="9">
        <v>6</v>
      </c>
      <c r="C87" s="9" t="s">
        <v>270</v>
      </c>
      <c r="D87" s="9" t="s">
        <v>684</v>
      </c>
      <c r="E87" s="9" t="s">
        <v>33</v>
      </c>
      <c r="F87" s="9" t="s">
        <v>408</v>
      </c>
      <c r="G87" s="9" t="s">
        <v>1597</v>
      </c>
      <c r="H87" s="13" t="s">
        <v>685</v>
      </c>
      <c r="I87" s="12">
        <v>3.88</v>
      </c>
      <c r="J87" s="9">
        <v>1.34</v>
      </c>
      <c r="K87" s="9">
        <v>3.62</v>
      </c>
      <c r="L87" s="9">
        <v>2.2799999999999998</v>
      </c>
      <c r="M87" s="9">
        <v>0.1</v>
      </c>
      <c r="N87" s="9">
        <v>0.1</v>
      </c>
      <c r="O87" s="9">
        <v>0.1</v>
      </c>
      <c r="P87" s="9">
        <v>0</v>
      </c>
      <c r="Q87" s="9">
        <v>0.62</v>
      </c>
      <c r="R87" s="9">
        <v>0.49</v>
      </c>
      <c r="S87" s="9">
        <v>0.49</v>
      </c>
      <c r="T87" s="9">
        <v>0</v>
      </c>
      <c r="U87" s="12" t="s">
        <v>446</v>
      </c>
      <c r="V87" s="9">
        <v>8.0500000000000007</v>
      </c>
      <c r="W87" s="9"/>
      <c r="X87" s="9" t="s">
        <v>456</v>
      </c>
      <c r="Y87" s="9" t="s">
        <v>1238</v>
      </c>
      <c r="Z87" s="18" t="str">
        <f t="shared" si="3"/>
        <v>Pathway</v>
      </c>
      <c r="AA87" s="18" t="str">
        <f t="shared" si="5"/>
        <v>Google</v>
      </c>
      <c r="AB87" s="10" t="str">
        <f t="shared" si="4"/>
        <v>Bing</v>
      </c>
      <c r="AC87" s="13" t="s">
        <v>1498</v>
      </c>
      <c r="AD87">
        <v>40.548853836900001</v>
      </c>
      <c r="AE87">
        <v>-82.822933845799994</v>
      </c>
      <c r="AF87" t="s">
        <v>456</v>
      </c>
      <c r="AG87" t="s">
        <v>456</v>
      </c>
    </row>
    <row r="88" spans="1:33" x14ac:dyDescent="0.25">
      <c r="A88" s="12">
        <v>85</v>
      </c>
      <c r="B88" s="9">
        <v>12</v>
      </c>
      <c r="C88" s="9" t="s">
        <v>169</v>
      </c>
      <c r="D88" s="9" t="s">
        <v>570</v>
      </c>
      <c r="E88" s="9" t="s">
        <v>33</v>
      </c>
      <c r="F88" s="9" t="s">
        <v>272</v>
      </c>
      <c r="G88" s="9" t="s">
        <v>1597</v>
      </c>
      <c r="H88" s="13" t="s">
        <v>571</v>
      </c>
      <c r="I88" s="12">
        <v>6.64</v>
      </c>
      <c r="J88" s="9">
        <v>4.25</v>
      </c>
      <c r="K88" s="9">
        <v>6.5</v>
      </c>
      <c r="L88" s="9">
        <v>2.25</v>
      </c>
      <c r="M88" s="9">
        <v>0.35</v>
      </c>
      <c r="N88" s="9">
        <v>0.14000000000000001</v>
      </c>
      <c r="O88" s="9">
        <v>0.32</v>
      </c>
      <c r="P88" s="9">
        <v>0.18</v>
      </c>
      <c r="Q88" s="9">
        <v>2.27</v>
      </c>
      <c r="R88" s="9">
        <v>1.1299999999999999</v>
      </c>
      <c r="S88" s="9">
        <v>2.12</v>
      </c>
      <c r="T88" s="9">
        <v>0.99</v>
      </c>
      <c r="U88" s="12" t="s">
        <v>329</v>
      </c>
      <c r="V88" s="9">
        <v>17.350000000000001</v>
      </c>
      <c r="W88" s="9"/>
      <c r="X88" s="9" t="s">
        <v>456</v>
      </c>
      <c r="Y88" s="9" t="s">
        <v>1268</v>
      </c>
      <c r="Z88" s="18" t="str">
        <f t="shared" si="3"/>
        <v>Pathway</v>
      </c>
      <c r="AA88" s="18" t="str">
        <f t="shared" si="5"/>
        <v>Google</v>
      </c>
      <c r="AB88" s="10" t="str">
        <f t="shared" si="4"/>
        <v>Bing</v>
      </c>
      <c r="AC88" s="13" t="s">
        <v>2076</v>
      </c>
      <c r="AD88">
        <v>41.370504542699997</v>
      </c>
      <c r="AE88">
        <v>-81.064137769499993</v>
      </c>
      <c r="AF88" t="s">
        <v>456</v>
      </c>
      <c r="AG88" t="s">
        <v>456</v>
      </c>
    </row>
    <row r="89" spans="1:33" x14ac:dyDescent="0.25">
      <c r="A89" s="12">
        <v>86</v>
      </c>
      <c r="B89" s="9">
        <v>4</v>
      </c>
      <c r="C89" s="9" t="s">
        <v>162</v>
      </c>
      <c r="D89" s="9" t="s">
        <v>1207</v>
      </c>
      <c r="E89" s="9" t="s">
        <v>33</v>
      </c>
      <c r="F89" s="9" t="s">
        <v>408</v>
      </c>
      <c r="G89" s="9" t="s">
        <v>1597</v>
      </c>
      <c r="H89" s="13" t="s">
        <v>1214</v>
      </c>
      <c r="I89" s="12">
        <v>3.77</v>
      </c>
      <c r="J89" s="9">
        <v>1.29</v>
      </c>
      <c r="K89" s="9">
        <v>3.53</v>
      </c>
      <c r="L89" s="9">
        <v>2.2400000000000002</v>
      </c>
      <c r="M89" s="9">
        <v>0.28000000000000003</v>
      </c>
      <c r="N89" s="9">
        <v>0.09</v>
      </c>
      <c r="O89" s="9">
        <v>0.09</v>
      </c>
      <c r="P89" s="9">
        <v>0</v>
      </c>
      <c r="Q89" s="9">
        <v>2.04</v>
      </c>
      <c r="R89" s="9">
        <v>0.43</v>
      </c>
      <c r="S89" s="9">
        <v>0.43</v>
      </c>
      <c r="T89" s="9">
        <v>0</v>
      </c>
      <c r="U89" s="12" t="s">
        <v>1218</v>
      </c>
      <c r="V89" s="9">
        <v>3.22</v>
      </c>
      <c r="W89" s="9"/>
      <c r="X89" s="9" t="s">
        <v>456</v>
      </c>
      <c r="Y89" s="9" t="s">
        <v>1237</v>
      </c>
      <c r="Z89" s="18" t="str">
        <f t="shared" si="3"/>
        <v>Pathway</v>
      </c>
      <c r="AA89" s="18" t="str">
        <f t="shared" si="5"/>
        <v>Google</v>
      </c>
      <c r="AB89" s="10" t="str">
        <f t="shared" si="4"/>
        <v>Bing</v>
      </c>
      <c r="AC89" s="13" t="s">
        <v>2076</v>
      </c>
      <c r="AD89">
        <v>41.759832058299999</v>
      </c>
      <c r="AE89">
        <v>-80.941238313200003</v>
      </c>
      <c r="AF89" t="s">
        <v>456</v>
      </c>
      <c r="AG89" t="s">
        <v>456</v>
      </c>
    </row>
    <row r="90" spans="1:33" x14ac:dyDescent="0.25">
      <c r="A90" s="12">
        <v>87</v>
      </c>
      <c r="B90" s="9">
        <v>6</v>
      </c>
      <c r="C90" s="9" t="s">
        <v>107</v>
      </c>
      <c r="D90" s="9" t="s">
        <v>1523</v>
      </c>
      <c r="E90" s="9" t="s">
        <v>33</v>
      </c>
      <c r="F90" s="9" t="s">
        <v>408</v>
      </c>
      <c r="G90" s="9" t="s">
        <v>1597</v>
      </c>
      <c r="H90" s="13" t="s">
        <v>546</v>
      </c>
      <c r="I90" s="12">
        <v>3.75</v>
      </c>
      <c r="J90" s="9">
        <v>1.29</v>
      </c>
      <c r="K90" s="9">
        <v>3.49</v>
      </c>
      <c r="L90" s="9">
        <v>2.2000000000000002</v>
      </c>
      <c r="M90" s="9">
        <v>0.2</v>
      </c>
      <c r="N90" s="9">
        <v>0.1</v>
      </c>
      <c r="O90" s="9">
        <v>0.1</v>
      </c>
      <c r="P90" s="9">
        <v>0</v>
      </c>
      <c r="Q90" s="9">
        <v>1.59</v>
      </c>
      <c r="R90" s="9">
        <v>0.48</v>
      </c>
      <c r="S90" s="9">
        <v>0.48</v>
      </c>
      <c r="T90" s="9">
        <v>0</v>
      </c>
      <c r="U90" s="12" t="s">
        <v>1638</v>
      </c>
      <c r="V90" s="9">
        <v>20.350000000000001</v>
      </c>
      <c r="W90" s="9"/>
      <c r="X90" s="9" t="s">
        <v>456</v>
      </c>
      <c r="Y90" s="9" t="s">
        <v>1760</v>
      </c>
      <c r="Z90" s="18" t="str">
        <f t="shared" si="3"/>
        <v>Pathway</v>
      </c>
      <c r="AA90" s="18" t="str">
        <f t="shared" si="5"/>
        <v>Google</v>
      </c>
      <c r="AB90" s="10" t="str">
        <f t="shared" si="4"/>
        <v>Bing</v>
      </c>
      <c r="AC90" s="13" t="s">
        <v>456</v>
      </c>
      <c r="AD90">
        <v>40.345117701500001</v>
      </c>
      <c r="AE90">
        <v>-83.306073128899996</v>
      </c>
      <c r="AF90" t="s">
        <v>456</v>
      </c>
      <c r="AG90" t="s">
        <v>456</v>
      </c>
    </row>
    <row r="91" spans="1:33" x14ac:dyDescent="0.25">
      <c r="A91" s="12">
        <v>88</v>
      </c>
      <c r="B91" s="9">
        <v>6</v>
      </c>
      <c r="C91" s="9" t="s">
        <v>242</v>
      </c>
      <c r="D91" s="9" t="s">
        <v>806</v>
      </c>
      <c r="E91" s="9" t="s">
        <v>33</v>
      </c>
      <c r="F91" s="9" t="s">
        <v>408</v>
      </c>
      <c r="G91" s="9" t="s">
        <v>1597</v>
      </c>
      <c r="H91" s="13" t="s">
        <v>578</v>
      </c>
      <c r="I91" s="12">
        <v>4.09</v>
      </c>
      <c r="J91" s="9">
        <v>1.72</v>
      </c>
      <c r="K91" s="9">
        <v>3.9</v>
      </c>
      <c r="L91" s="9">
        <v>2.1800000000000002</v>
      </c>
      <c r="M91" s="9">
        <v>0.41</v>
      </c>
      <c r="N91" s="9">
        <v>0.13</v>
      </c>
      <c r="O91" s="9">
        <v>0.13</v>
      </c>
      <c r="P91" s="9">
        <v>0</v>
      </c>
      <c r="Q91" s="9">
        <v>1.65</v>
      </c>
      <c r="R91" s="9">
        <v>0.64</v>
      </c>
      <c r="S91" s="9">
        <v>0.64</v>
      </c>
      <c r="T91" s="9">
        <v>0</v>
      </c>
      <c r="U91" s="12" t="s">
        <v>338</v>
      </c>
      <c r="V91" s="9">
        <v>24.83</v>
      </c>
      <c r="W91" s="9"/>
      <c r="X91" s="9" t="s">
        <v>456</v>
      </c>
      <c r="Y91" s="9" t="s">
        <v>1131</v>
      </c>
      <c r="Z91" s="18" t="str">
        <f t="shared" si="3"/>
        <v>Pathway</v>
      </c>
      <c r="AA91" s="18" t="str">
        <f t="shared" si="5"/>
        <v>Google</v>
      </c>
      <c r="AB91" s="10" t="str">
        <f t="shared" si="4"/>
        <v>Bing</v>
      </c>
      <c r="AC91" s="13" t="s">
        <v>1498</v>
      </c>
      <c r="AD91">
        <v>40.1044248643</v>
      </c>
      <c r="AE91">
        <v>-83.278757580000004</v>
      </c>
      <c r="AF91" t="s">
        <v>456</v>
      </c>
      <c r="AG91" t="s">
        <v>456</v>
      </c>
    </row>
    <row r="92" spans="1:33" x14ac:dyDescent="0.25">
      <c r="A92" s="12">
        <v>89</v>
      </c>
      <c r="B92" s="9">
        <v>2</v>
      </c>
      <c r="C92" s="9" t="s">
        <v>234</v>
      </c>
      <c r="D92" s="9" t="s">
        <v>679</v>
      </c>
      <c r="E92" s="9" t="s">
        <v>33</v>
      </c>
      <c r="F92" s="9" t="s">
        <v>272</v>
      </c>
      <c r="G92" s="9" t="s">
        <v>1597</v>
      </c>
      <c r="H92" s="13" t="s">
        <v>623</v>
      </c>
      <c r="I92" s="12">
        <v>4.78</v>
      </c>
      <c r="J92" s="9">
        <v>2.31</v>
      </c>
      <c r="K92" s="9">
        <v>4.4800000000000004</v>
      </c>
      <c r="L92" s="9">
        <v>2.17</v>
      </c>
      <c r="M92" s="9">
        <v>0.67</v>
      </c>
      <c r="N92" s="9">
        <v>7.0000000000000007E-2</v>
      </c>
      <c r="O92" s="9">
        <v>0.5</v>
      </c>
      <c r="P92" s="9">
        <v>0.43</v>
      </c>
      <c r="Q92" s="9">
        <v>2</v>
      </c>
      <c r="R92" s="9">
        <v>0.56000000000000005</v>
      </c>
      <c r="S92" s="9">
        <v>1.59</v>
      </c>
      <c r="T92" s="9">
        <v>1.03</v>
      </c>
      <c r="U92" s="12" t="s">
        <v>450</v>
      </c>
      <c r="V92" s="9">
        <v>4.7699999999999996</v>
      </c>
      <c r="W92" s="9"/>
      <c r="X92" s="9" t="s">
        <v>456</v>
      </c>
      <c r="Y92" s="9" t="s">
        <v>1258</v>
      </c>
      <c r="Z92" s="18" t="str">
        <f t="shared" si="3"/>
        <v>Pathway</v>
      </c>
      <c r="AA92" s="18" t="str">
        <f t="shared" si="5"/>
        <v>Google</v>
      </c>
      <c r="AB92" s="10" t="str">
        <f t="shared" si="4"/>
        <v>Bing</v>
      </c>
      <c r="AC92" s="13" t="s">
        <v>1498</v>
      </c>
      <c r="AD92">
        <v>41.586665150400002</v>
      </c>
      <c r="AE92">
        <v>-84.555768826600001</v>
      </c>
      <c r="AF92" t="s">
        <v>456</v>
      </c>
      <c r="AG92" t="s">
        <v>456</v>
      </c>
    </row>
    <row r="93" spans="1:33" x14ac:dyDescent="0.25">
      <c r="A93" s="12">
        <v>90</v>
      </c>
      <c r="B93" s="9">
        <v>5</v>
      </c>
      <c r="C93" s="9" t="s">
        <v>70</v>
      </c>
      <c r="D93" s="9" t="s">
        <v>816</v>
      </c>
      <c r="E93" s="9" t="s">
        <v>33</v>
      </c>
      <c r="F93" s="9" t="s">
        <v>272</v>
      </c>
      <c r="G93" s="9" t="s">
        <v>1597</v>
      </c>
      <c r="H93" s="13" t="s">
        <v>581</v>
      </c>
      <c r="I93" s="12">
        <v>5.14</v>
      </c>
      <c r="J93" s="9">
        <v>2.75</v>
      </c>
      <c r="K93" s="9">
        <v>4.92</v>
      </c>
      <c r="L93" s="9">
        <v>2.17</v>
      </c>
      <c r="M93" s="9">
        <v>0</v>
      </c>
      <c r="N93" s="9">
        <v>0</v>
      </c>
      <c r="O93" s="9">
        <v>0</v>
      </c>
      <c r="P93" s="9">
        <v>0</v>
      </c>
      <c r="Q93" s="9">
        <v>2.11</v>
      </c>
      <c r="R93" s="9">
        <v>0.75</v>
      </c>
      <c r="S93" s="9">
        <v>1.83</v>
      </c>
      <c r="T93" s="9">
        <v>1.08</v>
      </c>
      <c r="U93" s="12" t="s">
        <v>353</v>
      </c>
      <c r="V93" s="9">
        <v>6.34</v>
      </c>
      <c r="W93" s="9"/>
      <c r="X93" s="9" t="s">
        <v>456</v>
      </c>
      <c r="Y93" s="9" t="s">
        <v>1235</v>
      </c>
      <c r="Z93" s="18" t="str">
        <f t="shared" si="3"/>
        <v>Pathway</v>
      </c>
      <c r="AA93" s="18" t="str">
        <f t="shared" si="5"/>
        <v>Google</v>
      </c>
      <c r="AB93" s="10" t="str">
        <f t="shared" si="4"/>
        <v>Bing</v>
      </c>
      <c r="AC93" s="13" t="s">
        <v>1498</v>
      </c>
      <c r="AD93">
        <v>39.840940488299999</v>
      </c>
      <c r="AE93">
        <v>-82.568514469500002</v>
      </c>
      <c r="AF93" t="s">
        <v>456</v>
      </c>
      <c r="AG93" t="s">
        <v>456</v>
      </c>
    </row>
    <row r="94" spans="1:33" x14ac:dyDescent="0.25">
      <c r="A94" s="12">
        <v>91</v>
      </c>
      <c r="B94" s="9">
        <v>2</v>
      </c>
      <c r="C94" s="9" t="s">
        <v>78</v>
      </c>
      <c r="D94" s="9" t="s">
        <v>647</v>
      </c>
      <c r="E94" s="9" t="s">
        <v>33</v>
      </c>
      <c r="F94" s="9" t="s">
        <v>408</v>
      </c>
      <c r="G94" s="9" t="s">
        <v>1597</v>
      </c>
      <c r="H94" s="13" t="s">
        <v>648</v>
      </c>
      <c r="I94" s="12">
        <v>3.69</v>
      </c>
      <c r="J94" s="9">
        <v>1.28</v>
      </c>
      <c r="K94" s="9">
        <v>3.43</v>
      </c>
      <c r="L94" s="9">
        <v>2.16</v>
      </c>
      <c r="M94" s="9">
        <v>0.2</v>
      </c>
      <c r="N94" s="9">
        <v>0.09</v>
      </c>
      <c r="O94" s="9">
        <v>0.09</v>
      </c>
      <c r="P94" s="9">
        <v>0</v>
      </c>
      <c r="Q94" s="9">
        <v>1.59</v>
      </c>
      <c r="R94" s="9">
        <v>0.45</v>
      </c>
      <c r="S94" s="9">
        <v>0.45</v>
      </c>
      <c r="T94" s="9">
        <v>0</v>
      </c>
      <c r="U94" s="12" t="s">
        <v>179</v>
      </c>
      <c r="V94" s="9">
        <v>9.15</v>
      </c>
      <c r="W94" s="9"/>
      <c r="X94" s="9" t="s">
        <v>456</v>
      </c>
      <c r="Y94" s="9" t="s">
        <v>1761</v>
      </c>
      <c r="Z94" s="18" t="str">
        <f t="shared" si="3"/>
        <v>Pathway</v>
      </c>
      <c r="AA94" s="18" t="str">
        <f t="shared" si="5"/>
        <v>Google</v>
      </c>
      <c r="AB94" s="10" t="str">
        <f t="shared" si="4"/>
        <v>Bing</v>
      </c>
      <c r="AC94" s="13" t="s">
        <v>456</v>
      </c>
      <c r="AD94">
        <v>41.459340965999999</v>
      </c>
      <c r="AE94">
        <v>-83.7033455885</v>
      </c>
      <c r="AF94" t="s">
        <v>456</v>
      </c>
      <c r="AG94" t="s">
        <v>456</v>
      </c>
    </row>
    <row r="95" spans="1:33" x14ac:dyDescent="0.25">
      <c r="A95" s="12">
        <v>92</v>
      </c>
      <c r="B95" s="9">
        <v>3</v>
      </c>
      <c r="C95" s="9" t="s">
        <v>50</v>
      </c>
      <c r="D95" s="9" t="s">
        <v>1524</v>
      </c>
      <c r="E95" s="9" t="s">
        <v>33</v>
      </c>
      <c r="F95" s="9" t="s">
        <v>272</v>
      </c>
      <c r="G95" s="9" t="s">
        <v>1597</v>
      </c>
      <c r="H95" s="13" t="s">
        <v>694</v>
      </c>
      <c r="I95" s="12">
        <v>5.47</v>
      </c>
      <c r="J95" s="9">
        <v>3.15</v>
      </c>
      <c r="K95" s="9">
        <v>5.3</v>
      </c>
      <c r="L95" s="9">
        <v>2.15</v>
      </c>
      <c r="M95" s="9">
        <v>0</v>
      </c>
      <c r="N95" s="9">
        <v>0</v>
      </c>
      <c r="O95" s="9">
        <v>0</v>
      </c>
      <c r="P95" s="9">
        <v>0</v>
      </c>
      <c r="Q95" s="9">
        <v>0.67</v>
      </c>
      <c r="R95" s="9">
        <v>0.77</v>
      </c>
      <c r="S95" s="9">
        <v>0.69</v>
      </c>
      <c r="T95" s="9">
        <v>0</v>
      </c>
      <c r="U95" s="12" t="s">
        <v>1639</v>
      </c>
      <c r="V95" s="9">
        <v>6.41</v>
      </c>
      <c r="W95" s="9"/>
      <c r="X95" s="9" t="s">
        <v>456</v>
      </c>
      <c r="Y95" s="9" t="s">
        <v>1762</v>
      </c>
      <c r="Z95" s="18" t="str">
        <f t="shared" si="3"/>
        <v>Pathway</v>
      </c>
      <c r="AA95" s="18" t="str">
        <f t="shared" si="5"/>
        <v>Google</v>
      </c>
      <c r="AB95" s="10" t="str">
        <f t="shared" si="4"/>
        <v>Bing</v>
      </c>
      <c r="AC95" s="13" t="s">
        <v>456</v>
      </c>
      <c r="AD95">
        <v>41.168573394500001</v>
      </c>
      <c r="AE95">
        <v>-82.217514317400003</v>
      </c>
      <c r="AF95" t="s">
        <v>456</v>
      </c>
      <c r="AG95" t="s">
        <v>456</v>
      </c>
    </row>
    <row r="96" spans="1:33" x14ac:dyDescent="0.25">
      <c r="A96" s="12">
        <v>93</v>
      </c>
      <c r="B96" s="9">
        <v>5</v>
      </c>
      <c r="C96" s="9" t="s">
        <v>70</v>
      </c>
      <c r="D96" s="9" t="s">
        <v>816</v>
      </c>
      <c r="E96" s="9" t="s">
        <v>33</v>
      </c>
      <c r="F96" s="9" t="s">
        <v>408</v>
      </c>
      <c r="G96" s="9" t="s">
        <v>1597</v>
      </c>
      <c r="H96" s="13" t="s">
        <v>581</v>
      </c>
      <c r="I96" s="12">
        <v>3.88</v>
      </c>
      <c r="J96" s="9">
        <v>1.54</v>
      </c>
      <c r="K96" s="9">
        <v>3.68</v>
      </c>
      <c r="L96" s="9">
        <v>2.14</v>
      </c>
      <c r="M96" s="9">
        <v>0.56999999999999995</v>
      </c>
      <c r="N96" s="9">
        <v>0.12</v>
      </c>
      <c r="O96" s="9">
        <v>0.12</v>
      </c>
      <c r="P96" s="9">
        <v>0</v>
      </c>
      <c r="Q96" s="9">
        <v>1.99</v>
      </c>
      <c r="R96" s="9">
        <v>0.56000000000000005</v>
      </c>
      <c r="S96" s="9">
        <v>0.56000000000000005</v>
      </c>
      <c r="T96" s="9">
        <v>0</v>
      </c>
      <c r="U96" s="12" t="s">
        <v>353</v>
      </c>
      <c r="V96" s="9">
        <v>8.3699999999999992</v>
      </c>
      <c r="W96" s="9"/>
      <c r="X96" s="9" t="s">
        <v>456</v>
      </c>
      <c r="Y96" s="9" t="s">
        <v>1266</v>
      </c>
      <c r="Z96" s="18" t="str">
        <f t="shared" si="3"/>
        <v>Pathway</v>
      </c>
      <c r="AA96" s="18" t="str">
        <f t="shared" si="5"/>
        <v>Google</v>
      </c>
      <c r="AB96" s="10" t="str">
        <f t="shared" si="4"/>
        <v>Bing</v>
      </c>
      <c r="AC96" s="13" t="s">
        <v>1498</v>
      </c>
      <c r="AD96">
        <v>39.811647688699999</v>
      </c>
      <c r="AE96">
        <v>-82.570697272299995</v>
      </c>
      <c r="AF96" t="s">
        <v>456</v>
      </c>
      <c r="AG96" t="s">
        <v>456</v>
      </c>
    </row>
    <row r="97" spans="1:33" x14ac:dyDescent="0.25">
      <c r="A97" s="12">
        <v>94</v>
      </c>
      <c r="B97" s="9">
        <v>4</v>
      </c>
      <c r="C97" s="9" t="s">
        <v>82</v>
      </c>
      <c r="D97" s="9" t="s">
        <v>1521</v>
      </c>
      <c r="E97" s="9" t="s">
        <v>33</v>
      </c>
      <c r="F97" s="9" t="s">
        <v>272</v>
      </c>
      <c r="G97" s="9" t="s">
        <v>1597</v>
      </c>
      <c r="H97" s="13" t="s">
        <v>650</v>
      </c>
      <c r="I97" s="12">
        <v>4.49</v>
      </c>
      <c r="J97" s="9">
        <v>2.08</v>
      </c>
      <c r="K97" s="9">
        <v>4.21</v>
      </c>
      <c r="L97" s="9">
        <v>2.14</v>
      </c>
      <c r="M97" s="9">
        <v>0</v>
      </c>
      <c r="N97" s="9">
        <v>0</v>
      </c>
      <c r="O97" s="9">
        <v>0</v>
      </c>
      <c r="P97" s="9">
        <v>0</v>
      </c>
      <c r="Q97" s="9">
        <v>1.02</v>
      </c>
      <c r="R97" s="9">
        <v>0.54</v>
      </c>
      <c r="S97" s="9">
        <v>0.89</v>
      </c>
      <c r="T97" s="9">
        <v>0.36</v>
      </c>
      <c r="U97" s="12" t="s">
        <v>1636</v>
      </c>
      <c r="V97" s="9">
        <v>11.78</v>
      </c>
      <c r="W97" s="9"/>
      <c r="X97" s="9" t="s">
        <v>456</v>
      </c>
      <c r="Y97" s="9" t="s">
        <v>1763</v>
      </c>
      <c r="Z97" s="18" t="str">
        <f t="shared" si="3"/>
        <v>Pathway</v>
      </c>
      <c r="AA97" s="18" t="str">
        <f t="shared" si="5"/>
        <v>Google</v>
      </c>
      <c r="AB97" s="10" t="str">
        <f t="shared" si="4"/>
        <v>Bing</v>
      </c>
      <c r="AC97" s="13" t="s">
        <v>456</v>
      </c>
      <c r="AD97">
        <v>41.100278321399998</v>
      </c>
      <c r="AE97">
        <v>-80.857175062600007</v>
      </c>
      <c r="AF97" t="s">
        <v>456</v>
      </c>
      <c r="AG97" t="s">
        <v>456</v>
      </c>
    </row>
    <row r="98" spans="1:33" x14ac:dyDescent="0.25">
      <c r="A98" s="12">
        <v>95</v>
      </c>
      <c r="B98" s="9">
        <v>1</v>
      </c>
      <c r="C98" s="9" t="s">
        <v>1204</v>
      </c>
      <c r="D98" s="9" t="s">
        <v>1525</v>
      </c>
      <c r="E98" s="9" t="s">
        <v>33</v>
      </c>
      <c r="F98" s="9" t="s">
        <v>272</v>
      </c>
      <c r="G98" s="9" t="s">
        <v>1597</v>
      </c>
      <c r="H98" s="13" t="s">
        <v>612</v>
      </c>
      <c r="I98" s="12">
        <v>4.8</v>
      </c>
      <c r="J98" s="9">
        <v>2.4</v>
      </c>
      <c r="K98" s="9">
        <v>4.53</v>
      </c>
      <c r="L98" s="9">
        <v>2.13</v>
      </c>
      <c r="M98" s="9">
        <v>0</v>
      </c>
      <c r="N98" s="9">
        <v>0</v>
      </c>
      <c r="O98" s="9">
        <v>0</v>
      </c>
      <c r="P98" s="9">
        <v>0</v>
      </c>
      <c r="Q98" s="9">
        <v>1.17</v>
      </c>
      <c r="R98" s="9">
        <v>0.64</v>
      </c>
      <c r="S98" s="9">
        <v>1.04</v>
      </c>
      <c r="T98" s="9">
        <v>0.4</v>
      </c>
      <c r="U98" s="12" t="s">
        <v>1640</v>
      </c>
      <c r="V98" s="9">
        <v>11.28</v>
      </c>
      <c r="W98" s="9"/>
      <c r="X98" s="9" t="s">
        <v>456</v>
      </c>
      <c r="Y98" s="9" t="s">
        <v>1764</v>
      </c>
      <c r="Z98" s="18" t="str">
        <f t="shared" si="3"/>
        <v>Pathway</v>
      </c>
      <c r="AA98" s="18" t="str">
        <f t="shared" si="5"/>
        <v>Google</v>
      </c>
      <c r="AB98" s="10" t="str">
        <f t="shared" si="4"/>
        <v>Bing</v>
      </c>
      <c r="AC98" s="13" t="s">
        <v>456</v>
      </c>
      <c r="AD98">
        <v>41.1499572926</v>
      </c>
      <c r="AE98">
        <v>-84.580846619599996</v>
      </c>
      <c r="AF98" t="s">
        <v>456</v>
      </c>
      <c r="AG98" t="s">
        <v>456</v>
      </c>
    </row>
    <row r="99" spans="1:33" x14ac:dyDescent="0.25">
      <c r="A99" s="12">
        <v>96</v>
      </c>
      <c r="B99" s="9">
        <v>3</v>
      </c>
      <c r="C99" s="9" t="s">
        <v>102</v>
      </c>
      <c r="D99" s="9" t="s">
        <v>699</v>
      </c>
      <c r="E99" s="9" t="s">
        <v>33</v>
      </c>
      <c r="F99" s="9" t="s">
        <v>272</v>
      </c>
      <c r="G99" s="9" t="s">
        <v>1597</v>
      </c>
      <c r="H99" s="13" t="s">
        <v>627</v>
      </c>
      <c r="I99" s="12">
        <v>4.99</v>
      </c>
      <c r="J99" s="9">
        <v>2.65</v>
      </c>
      <c r="K99" s="9">
        <v>4.76</v>
      </c>
      <c r="L99" s="9">
        <v>2.12</v>
      </c>
      <c r="M99" s="9">
        <v>0</v>
      </c>
      <c r="N99" s="9">
        <v>0</v>
      </c>
      <c r="O99" s="9">
        <v>0</v>
      </c>
      <c r="P99" s="9">
        <v>0</v>
      </c>
      <c r="Q99" s="9">
        <v>1.57</v>
      </c>
      <c r="R99" s="9">
        <v>0.67</v>
      </c>
      <c r="S99" s="9">
        <v>1.37</v>
      </c>
      <c r="T99" s="9">
        <v>0.7</v>
      </c>
      <c r="U99" s="12" t="s">
        <v>345</v>
      </c>
      <c r="V99" s="9">
        <v>22.16</v>
      </c>
      <c r="W99" s="9"/>
      <c r="X99" s="9" t="s">
        <v>456</v>
      </c>
      <c r="Y99" s="9" t="s">
        <v>1765</v>
      </c>
      <c r="Z99" s="18" t="str">
        <f t="shared" si="3"/>
        <v>Pathway</v>
      </c>
      <c r="AA99" s="18" t="str">
        <f t="shared" si="5"/>
        <v>Google</v>
      </c>
      <c r="AB99" s="10" t="str">
        <f t="shared" si="4"/>
        <v>Bing</v>
      </c>
      <c r="AC99" s="13" t="s">
        <v>456</v>
      </c>
      <c r="AD99">
        <v>41.2384833845</v>
      </c>
      <c r="AE99">
        <v>-81.745019880699999</v>
      </c>
      <c r="AF99" t="s">
        <v>456</v>
      </c>
      <c r="AG99" t="s">
        <v>456</v>
      </c>
    </row>
    <row r="100" spans="1:33" x14ac:dyDescent="0.25">
      <c r="A100" s="12">
        <v>97</v>
      </c>
      <c r="B100" s="9">
        <v>7</v>
      </c>
      <c r="C100" s="9" t="s">
        <v>165</v>
      </c>
      <c r="D100" s="9" t="s">
        <v>828</v>
      </c>
      <c r="E100" s="9" t="s">
        <v>33</v>
      </c>
      <c r="F100" s="9" t="s">
        <v>272</v>
      </c>
      <c r="G100" s="9" t="s">
        <v>1597</v>
      </c>
      <c r="H100" s="13" t="s">
        <v>589</v>
      </c>
      <c r="I100" s="12">
        <v>5.77</v>
      </c>
      <c r="J100" s="9">
        <v>3.54</v>
      </c>
      <c r="K100" s="9">
        <v>5.61</v>
      </c>
      <c r="L100" s="9">
        <v>2.0699999999999998</v>
      </c>
      <c r="M100" s="9">
        <v>0</v>
      </c>
      <c r="N100" s="9">
        <v>0</v>
      </c>
      <c r="O100" s="9">
        <v>0</v>
      </c>
      <c r="P100" s="9">
        <v>0</v>
      </c>
      <c r="Q100" s="9">
        <v>0.86</v>
      </c>
      <c r="R100" s="9">
        <v>0.9</v>
      </c>
      <c r="S100" s="9">
        <v>0.87</v>
      </c>
      <c r="T100" s="9">
        <v>0</v>
      </c>
      <c r="U100" s="12" t="s">
        <v>254</v>
      </c>
      <c r="V100" s="9">
        <v>4.09</v>
      </c>
      <c r="W100" s="9"/>
      <c r="X100" s="9" t="s">
        <v>456</v>
      </c>
      <c r="Y100" s="9" t="s">
        <v>1293</v>
      </c>
      <c r="Z100" s="18" t="str">
        <f t="shared" si="3"/>
        <v>Pathway</v>
      </c>
      <c r="AA100" s="18" t="str">
        <f t="shared" si="5"/>
        <v>Google</v>
      </c>
      <c r="AB100" s="10" t="str">
        <f t="shared" si="4"/>
        <v>Bing</v>
      </c>
      <c r="AC100" s="13" t="s">
        <v>456</v>
      </c>
      <c r="AD100">
        <v>40.121255484300001</v>
      </c>
      <c r="AE100">
        <v>-84.354657278199994</v>
      </c>
      <c r="AF100" t="s">
        <v>456</v>
      </c>
      <c r="AG100" t="s">
        <v>456</v>
      </c>
    </row>
    <row r="101" spans="1:33" x14ac:dyDescent="0.25">
      <c r="A101" s="12">
        <v>98</v>
      </c>
      <c r="B101" s="9">
        <v>9</v>
      </c>
      <c r="C101" s="9" t="s">
        <v>336</v>
      </c>
      <c r="D101" s="9" t="s">
        <v>813</v>
      </c>
      <c r="E101" s="9" t="s">
        <v>33</v>
      </c>
      <c r="F101" s="9" t="s">
        <v>408</v>
      </c>
      <c r="G101" s="9" t="s">
        <v>1597</v>
      </c>
      <c r="H101" s="13" t="s">
        <v>558</v>
      </c>
      <c r="I101" s="12">
        <v>3.85</v>
      </c>
      <c r="J101" s="9">
        <v>1.67</v>
      </c>
      <c r="K101" s="9">
        <v>3.68</v>
      </c>
      <c r="L101" s="9">
        <v>2.0099999999999998</v>
      </c>
      <c r="M101" s="9">
        <v>0.47</v>
      </c>
      <c r="N101" s="9">
        <v>0.13</v>
      </c>
      <c r="O101" s="9">
        <v>0.13</v>
      </c>
      <c r="P101" s="9">
        <v>0</v>
      </c>
      <c r="Q101" s="9">
        <v>2.2599999999999998</v>
      </c>
      <c r="R101" s="9">
        <v>0.62</v>
      </c>
      <c r="S101" s="9">
        <v>0.62</v>
      </c>
      <c r="T101" s="9">
        <v>0</v>
      </c>
      <c r="U101" s="12" t="s">
        <v>418</v>
      </c>
      <c r="V101" s="9">
        <v>11.94</v>
      </c>
      <c r="W101" s="9"/>
      <c r="X101" s="9" t="s">
        <v>456</v>
      </c>
      <c r="Y101" s="9" t="s">
        <v>1766</v>
      </c>
      <c r="Z101" s="18" t="str">
        <f t="shared" si="3"/>
        <v>Pathway</v>
      </c>
      <c r="AA101" s="18" t="str">
        <f t="shared" si="5"/>
        <v>Google</v>
      </c>
      <c r="AB101" s="10" t="str">
        <f t="shared" si="4"/>
        <v>Bing</v>
      </c>
      <c r="AC101" s="13" t="s">
        <v>456</v>
      </c>
      <c r="AD101">
        <v>39.012754264900003</v>
      </c>
      <c r="AE101">
        <v>-83.7976296346</v>
      </c>
      <c r="AF101" t="s">
        <v>456</v>
      </c>
      <c r="AG101" t="s">
        <v>456</v>
      </c>
    </row>
    <row r="102" spans="1:33" x14ac:dyDescent="0.25">
      <c r="A102" s="12">
        <v>99</v>
      </c>
      <c r="B102" s="9">
        <v>4</v>
      </c>
      <c r="C102" s="9" t="s">
        <v>74</v>
      </c>
      <c r="D102" s="9" t="s">
        <v>841</v>
      </c>
      <c r="E102" s="9" t="s">
        <v>33</v>
      </c>
      <c r="F102" s="9" t="s">
        <v>408</v>
      </c>
      <c r="G102" s="9" t="s">
        <v>1597</v>
      </c>
      <c r="H102" s="13" t="s">
        <v>833</v>
      </c>
      <c r="I102" s="12">
        <v>4.53</v>
      </c>
      <c r="J102" s="9">
        <v>2.4300000000000002</v>
      </c>
      <c r="K102" s="9">
        <v>4.41</v>
      </c>
      <c r="L102" s="9">
        <v>1.98</v>
      </c>
      <c r="M102" s="9">
        <v>0.28000000000000003</v>
      </c>
      <c r="N102" s="9">
        <v>0.17</v>
      </c>
      <c r="O102" s="9">
        <v>0.17</v>
      </c>
      <c r="P102" s="9">
        <v>0</v>
      </c>
      <c r="Q102" s="9">
        <v>2.35</v>
      </c>
      <c r="R102" s="9">
        <v>0.82</v>
      </c>
      <c r="S102" s="9">
        <v>0.82</v>
      </c>
      <c r="T102" s="9">
        <v>0</v>
      </c>
      <c r="U102" s="12" t="s">
        <v>367</v>
      </c>
      <c r="V102" s="9">
        <v>16.09</v>
      </c>
      <c r="W102" s="9"/>
      <c r="X102" s="9" t="s">
        <v>456</v>
      </c>
      <c r="Y102" s="9" t="s">
        <v>1279</v>
      </c>
      <c r="Z102" s="18" t="str">
        <f t="shared" si="3"/>
        <v>Pathway</v>
      </c>
      <c r="AA102" s="18" t="str">
        <f t="shared" si="5"/>
        <v>Google</v>
      </c>
      <c r="AB102" s="10" t="str">
        <f t="shared" si="4"/>
        <v>Bing</v>
      </c>
      <c r="AC102" s="13" t="s">
        <v>456</v>
      </c>
      <c r="AD102">
        <v>41.024738335800002</v>
      </c>
      <c r="AE102">
        <v>-81.098749533100005</v>
      </c>
      <c r="AF102" t="s">
        <v>456</v>
      </c>
      <c r="AG102" t="s">
        <v>456</v>
      </c>
    </row>
    <row r="103" spans="1:33" x14ac:dyDescent="0.25">
      <c r="A103" s="12">
        <v>100</v>
      </c>
      <c r="B103" s="9">
        <v>7</v>
      </c>
      <c r="C103" s="9" t="s">
        <v>192</v>
      </c>
      <c r="D103" s="9" t="s">
        <v>1526</v>
      </c>
      <c r="E103" s="9" t="s">
        <v>33</v>
      </c>
      <c r="F103" s="9" t="s">
        <v>408</v>
      </c>
      <c r="G103" s="9" t="s">
        <v>1597</v>
      </c>
      <c r="H103" s="13" t="s">
        <v>1601</v>
      </c>
      <c r="I103" s="12">
        <v>4.17</v>
      </c>
      <c r="J103" s="9">
        <v>2.06</v>
      </c>
      <c r="K103" s="9">
        <v>4.03</v>
      </c>
      <c r="L103" s="9">
        <v>1.97</v>
      </c>
      <c r="M103" s="9">
        <v>0.19</v>
      </c>
      <c r="N103" s="9">
        <v>0.15</v>
      </c>
      <c r="O103" s="9">
        <v>0.15</v>
      </c>
      <c r="P103" s="9">
        <v>0</v>
      </c>
      <c r="Q103" s="9">
        <v>2.1800000000000002</v>
      </c>
      <c r="R103" s="9">
        <v>0.72</v>
      </c>
      <c r="S103" s="9">
        <v>0.72</v>
      </c>
      <c r="T103" s="9">
        <v>0</v>
      </c>
      <c r="U103" s="12" t="s">
        <v>1641</v>
      </c>
      <c r="V103" s="9">
        <v>8.92</v>
      </c>
      <c r="W103" s="9"/>
      <c r="X103" s="9" t="s">
        <v>456</v>
      </c>
      <c r="Y103" s="9" t="s">
        <v>1767</v>
      </c>
      <c r="Z103" s="18" t="str">
        <f t="shared" si="3"/>
        <v>Pathway</v>
      </c>
      <c r="AA103" s="18" t="str">
        <f t="shared" si="5"/>
        <v>Google</v>
      </c>
      <c r="AB103" s="10" t="str">
        <f t="shared" si="4"/>
        <v>Bing</v>
      </c>
      <c r="AC103" s="13" t="s">
        <v>456</v>
      </c>
      <c r="AD103">
        <v>40.017044246700003</v>
      </c>
      <c r="AE103">
        <v>-84.547691107199995</v>
      </c>
      <c r="AF103" t="s">
        <v>456</v>
      </c>
      <c r="AG103" t="s">
        <v>456</v>
      </c>
    </row>
    <row r="104" spans="1:33" x14ac:dyDescent="0.25">
      <c r="A104" s="12">
        <v>101</v>
      </c>
      <c r="B104" s="9">
        <v>5</v>
      </c>
      <c r="C104" s="9" t="s">
        <v>70</v>
      </c>
      <c r="D104" s="9" t="s">
        <v>565</v>
      </c>
      <c r="E104" s="9" t="s">
        <v>33</v>
      </c>
      <c r="F104" s="9" t="s">
        <v>272</v>
      </c>
      <c r="G104" s="9" t="s">
        <v>1597</v>
      </c>
      <c r="H104" s="13" t="s">
        <v>526</v>
      </c>
      <c r="I104" s="12">
        <v>9.65</v>
      </c>
      <c r="J104" s="9">
        <v>7.63</v>
      </c>
      <c r="K104" s="9">
        <v>9.57</v>
      </c>
      <c r="L104" s="9">
        <v>1.95</v>
      </c>
      <c r="M104" s="9">
        <v>0</v>
      </c>
      <c r="N104" s="9">
        <v>0</v>
      </c>
      <c r="O104" s="9">
        <v>0</v>
      </c>
      <c r="P104" s="9">
        <v>0</v>
      </c>
      <c r="Q104" s="9">
        <v>3.39</v>
      </c>
      <c r="R104" s="9">
        <v>2.5499999999999998</v>
      </c>
      <c r="S104" s="9">
        <v>3.33</v>
      </c>
      <c r="T104" s="9">
        <v>0.78</v>
      </c>
      <c r="U104" s="12" t="s">
        <v>346</v>
      </c>
      <c r="V104" s="9">
        <v>6.55</v>
      </c>
      <c r="W104" s="9"/>
      <c r="X104" s="9" t="s">
        <v>456</v>
      </c>
      <c r="Y104" s="9" t="s">
        <v>1768</v>
      </c>
      <c r="Z104" s="18" t="str">
        <f t="shared" si="3"/>
        <v>Pathway</v>
      </c>
      <c r="AA104" s="18" t="str">
        <f t="shared" si="5"/>
        <v>Google</v>
      </c>
      <c r="AB104" s="10" t="str">
        <f t="shared" si="4"/>
        <v>Bing</v>
      </c>
      <c r="AC104" s="13" t="s">
        <v>456</v>
      </c>
      <c r="AD104">
        <v>39.7999555946</v>
      </c>
      <c r="AE104">
        <v>-82.708046583699996</v>
      </c>
      <c r="AF104" t="s">
        <v>456</v>
      </c>
      <c r="AG104" t="s">
        <v>456</v>
      </c>
    </row>
    <row r="105" spans="1:33" x14ac:dyDescent="0.25">
      <c r="A105" s="12">
        <v>102</v>
      </c>
      <c r="B105" s="9">
        <v>6</v>
      </c>
      <c r="C105" s="9" t="s">
        <v>270</v>
      </c>
      <c r="D105" s="9" t="s">
        <v>649</v>
      </c>
      <c r="E105" s="9" t="s">
        <v>33</v>
      </c>
      <c r="F105" s="9" t="s">
        <v>272</v>
      </c>
      <c r="G105" s="9" t="s">
        <v>1597</v>
      </c>
      <c r="H105" s="13" t="s">
        <v>622</v>
      </c>
      <c r="I105" s="12">
        <v>4.7</v>
      </c>
      <c r="J105" s="9">
        <v>2.57</v>
      </c>
      <c r="K105" s="9">
        <v>4.49</v>
      </c>
      <c r="L105" s="9">
        <v>1.92</v>
      </c>
      <c r="M105" s="9">
        <v>0.49</v>
      </c>
      <c r="N105" s="9">
        <v>0.08</v>
      </c>
      <c r="O105" s="9">
        <v>0.4</v>
      </c>
      <c r="P105" s="9">
        <v>0.32</v>
      </c>
      <c r="Q105" s="9">
        <v>2.36</v>
      </c>
      <c r="R105" s="9">
        <v>0.67</v>
      </c>
      <c r="S105" s="9">
        <v>1.98</v>
      </c>
      <c r="T105" s="9">
        <v>1.31</v>
      </c>
      <c r="U105" s="12" t="s">
        <v>402</v>
      </c>
      <c r="V105" s="9">
        <v>3.27</v>
      </c>
      <c r="W105" s="9"/>
      <c r="X105" s="9" t="s">
        <v>456</v>
      </c>
      <c r="Y105" s="9" t="s">
        <v>1769</v>
      </c>
      <c r="Z105" s="18" t="str">
        <f t="shared" si="3"/>
        <v>Pathway</v>
      </c>
      <c r="AA105" s="18" t="str">
        <f t="shared" si="5"/>
        <v>Google</v>
      </c>
      <c r="AB105" s="10" t="str">
        <f t="shared" si="4"/>
        <v>Bing</v>
      </c>
      <c r="AC105" s="13" t="s">
        <v>456</v>
      </c>
      <c r="AD105">
        <v>40.400772239399998</v>
      </c>
      <c r="AE105">
        <v>-82.826890874300005</v>
      </c>
      <c r="AF105" t="s">
        <v>456</v>
      </c>
      <c r="AG105" t="s">
        <v>456</v>
      </c>
    </row>
    <row r="106" spans="1:33" x14ac:dyDescent="0.25">
      <c r="A106" s="12">
        <v>103</v>
      </c>
      <c r="B106" s="9">
        <v>9</v>
      </c>
      <c r="C106" s="9" t="s">
        <v>333</v>
      </c>
      <c r="D106" s="9" t="s">
        <v>817</v>
      </c>
      <c r="E106" s="9" t="s">
        <v>33</v>
      </c>
      <c r="F106" s="9" t="s">
        <v>408</v>
      </c>
      <c r="G106" s="9" t="s">
        <v>1597</v>
      </c>
      <c r="H106" s="13" t="s">
        <v>558</v>
      </c>
      <c r="I106" s="12">
        <v>3.56</v>
      </c>
      <c r="J106" s="9">
        <v>1.46</v>
      </c>
      <c r="K106" s="9">
        <v>3.37</v>
      </c>
      <c r="L106" s="9">
        <v>1.91</v>
      </c>
      <c r="M106" s="9">
        <v>0.85</v>
      </c>
      <c r="N106" s="9">
        <v>0.11</v>
      </c>
      <c r="O106" s="9">
        <v>0.11</v>
      </c>
      <c r="P106" s="9">
        <v>0</v>
      </c>
      <c r="Q106" s="9">
        <v>1.89</v>
      </c>
      <c r="R106" s="9">
        <v>0.54</v>
      </c>
      <c r="S106" s="9">
        <v>0.54</v>
      </c>
      <c r="T106" s="9">
        <v>0</v>
      </c>
      <c r="U106" s="12" t="s">
        <v>428</v>
      </c>
      <c r="V106" s="9">
        <v>20</v>
      </c>
      <c r="W106" s="9"/>
      <c r="X106" s="9" t="s">
        <v>456</v>
      </c>
      <c r="Y106" s="9" t="s">
        <v>1770</v>
      </c>
      <c r="Z106" s="18" t="str">
        <f t="shared" si="3"/>
        <v>Pathway</v>
      </c>
      <c r="AA106" s="18" t="str">
        <f t="shared" si="5"/>
        <v>Google</v>
      </c>
      <c r="AB106" s="10" t="str">
        <f t="shared" si="4"/>
        <v>Bing</v>
      </c>
      <c r="AC106" s="13" t="s">
        <v>456</v>
      </c>
      <c r="AD106">
        <v>39.0530723464</v>
      </c>
      <c r="AE106">
        <v>-82.936506311800002</v>
      </c>
      <c r="AF106" t="s">
        <v>456</v>
      </c>
      <c r="AG106" t="s">
        <v>456</v>
      </c>
    </row>
    <row r="107" spans="1:33" x14ac:dyDescent="0.25">
      <c r="A107" s="12">
        <v>104</v>
      </c>
      <c r="B107" s="9">
        <v>11</v>
      </c>
      <c r="C107" s="9" t="s">
        <v>261</v>
      </c>
      <c r="D107" s="9" t="s">
        <v>1527</v>
      </c>
      <c r="E107" s="9" t="s">
        <v>33</v>
      </c>
      <c r="F107" s="9" t="s">
        <v>272</v>
      </c>
      <c r="G107" s="9" t="s">
        <v>1597</v>
      </c>
      <c r="H107" s="13" t="s">
        <v>770</v>
      </c>
      <c r="I107" s="12">
        <v>4.46</v>
      </c>
      <c r="J107" s="9">
        <v>2.35</v>
      </c>
      <c r="K107" s="9">
        <v>4.24</v>
      </c>
      <c r="L107" s="9">
        <v>1.9</v>
      </c>
      <c r="M107" s="9">
        <v>0</v>
      </c>
      <c r="N107" s="9">
        <v>0</v>
      </c>
      <c r="O107" s="9">
        <v>0</v>
      </c>
      <c r="P107" s="9">
        <v>0</v>
      </c>
      <c r="Q107" s="9">
        <v>0.55000000000000004</v>
      </c>
      <c r="R107" s="9">
        <v>0.66</v>
      </c>
      <c r="S107" s="9">
        <v>0.56999999999999995</v>
      </c>
      <c r="T107" s="9">
        <v>0</v>
      </c>
      <c r="U107" s="12" t="s">
        <v>1642</v>
      </c>
      <c r="V107" s="9">
        <v>14.89</v>
      </c>
      <c r="W107" s="9"/>
      <c r="X107" s="9" t="s">
        <v>456</v>
      </c>
      <c r="Y107" s="9" t="s">
        <v>1771</v>
      </c>
      <c r="Z107" s="18" t="str">
        <f t="shared" si="3"/>
        <v>Pathway</v>
      </c>
      <c r="AA107" s="18" t="str">
        <f t="shared" si="5"/>
        <v>Google</v>
      </c>
      <c r="AB107" s="10" t="str">
        <f t="shared" si="4"/>
        <v>Bing</v>
      </c>
      <c r="AC107" s="13" t="s">
        <v>456</v>
      </c>
      <c r="AD107">
        <v>40.834257600699999</v>
      </c>
      <c r="AE107">
        <v>-80.539864599699996</v>
      </c>
      <c r="AF107" t="s">
        <v>456</v>
      </c>
      <c r="AG107" t="s">
        <v>456</v>
      </c>
    </row>
    <row r="108" spans="1:33" x14ac:dyDescent="0.25">
      <c r="A108" s="12">
        <v>105</v>
      </c>
      <c r="B108" s="9">
        <v>2</v>
      </c>
      <c r="C108" s="9" t="s">
        <v>355</v>
      </c>
      <c r="D108" s="9" t="s">
        <v>1073</v>
      </c>
      <c r="E108" s="9" t="s">
        <v>33</v>
      </c>
      <c r="F108" s="9" t="s">
        <v>272</v>
      </c>
      <c r="G108" s="9" t="s">
        <v>1597</v>
      </c>
      <c r="H108" s="13" t="s">
        <v>1063</v>
      </c>
      <c r="I108" s="12">
        <v>4.0199999999999996</v>
      </c>
      <c r="J108" s="9">
        <v>1.82</v>
      </c>
      <c r="K108" s="9">
        <v>3.72</v>
      </c>
      <c r="L108" s="9">
        <v>1.9</v>
      </c>
      <c r="M108" s="9">
        <v>0</v>
      </c>
      <c r="N108" s="9">
        <v>0</v>
      </c>
      <c r="O108" s="9">
        <v>0</v>
      </c>
      <c r="P108" s="9">
        <v>0</v>
      </c>
      <c r="Q108" s="9">
        <v>0.4</v>
      </c>
      <c r="R108" s="9">
        <v>0.55000000000000004</v>
      </c>
      <c r="S108" s="9">
        <v>0.44</v>
      </c>
      <c r="T108" s="9">
        <v>0</v>
      </c>
      <c r="U108" s="12" t="s">
        <v>1097</v>
      </c>
      <c r="V108" s="9">
        <v>10.96</v>
      </c>
      <c r="W108" s="9"/>
      <c r="X108" s="9" t="s">
        <v>456</v>
      </c>
      <c r="Y108" s="9" t="s">
        <v>1176</v>
      </c>
      <c r="Z108" s="18" t="str">
        <f t="shared" si="3"/>
        <v>Pathway</v>
      </c>
      <c r="AA108" s="18" t="str">
        <f t="shared" si="5"/>
        <v>Google</v>
      </c>
      <c r="AB108" s="10" t="str">
        <f t="shared" si="4"/>
        <v>Bing</v>
      </c>
      <c r="AC108" s="13" t="s">
        <v>1498</v>
      </c>
      <c r="AD108">
        <v>41.507656652199998</v>
      </c>
      <c r="AE108">
        <v>-83.147444650899999</v>
      </c>
      <c r="AF108" t="s">
        <v>456</v>
      </c>
      <c r="AG108" t="s">
        <v>456</v>
      </c>
    </row>
    <row r="109" spans="1:33" x14ac:dyDescent="0.25">
      <c r="A109" s="12">
        <v>106</v>
      </c>
      <c r="B109" s="9">
        <v>4</v>
      </c>
      <c r="C109" s="9" t="s">
        <v>37</v>
      </c>
      <c r="D109" s="9" t="s">
        <v>845</v>
      </c>
      <c r="E109" s="9" t="s">
        <v>33</v>
      </c>
      <c r="F109" s="9" t="s">
        <v>408</v>
      </c>
      <c r="G109" s="9" t="s">
        <v>1597</v>
      </c>
      <c r="H109" s="13" t="s">
        <v>805</v>
      </c>
      <c r="I109" s="12">
        <v>5.63</v>
      </c>
      <c r="J109" s="9">
        <v>3.67</v>
      </c>
      <c r="K109" s="9">
        <v>5.55</v>
      </c>
      <c r="L109" s="9">
        <v>1.89</v>
      </c>
      <c r="M109" s="9">
        <v>0.31</v>
      </c>
      <c r="N109" s="9">
        <v>0.27</v>
      </c>
      <c r="O109" s="9">
        <v>0.27</v>
      </c>
      <c r="P109" s="9">
        <v>0</v>
      </c>
      <c r="Q109" s="9">
        <v>3.42</v>
      </c>
      <c r="R109" s="9">
        <v>1.31</v>
      </c>
      <c r="S109" s="9">
        <v>1.31</v>
      </c>
      <c r="T109" s="9">
        <v>0</v>
      </c>
      <c r="U109" s="12" t="s">
        <v>89</v>
      </c>
      <c r="V109" s="9">
        <v>32.799999999999997</v>
      </c>
      <c r="W109" s="9"/>
      <c r="X109" s="9" t="s">
        <v>456</v>
      </c>
      <c r="Y109" s="9" t="s">
        <v>1128</v>
      </c>
      <c r="Z109" s="18" t="str">
        <f t="shared" si="3"/>
        <v>Pathway</v>
      </c>
      <c r="AA109" s="18" t="str">
        <f t="shared" si="5"/>
        <v>Google</v>
      </c>
      <c r="AB109" s="10" t="str">
        <f t="shared" si="4"/>
        <v>Bing</v>
      </c>
      <c r="AC109" s="13" t="s">
        <v>1498</v>
      </c>
      <c r="AD109">
        <v>40.882095140899999</v>
      </c>
      <c r="AE109">
        <v>-81.217160861699995</v>
      </c>
      <c r="AF109" t="s">
        <v>456</v>
      </c>
      <c r="AG109" t="s">
        <v>456</v>
      </c>
    </row>
    <row r="110" spans="1:33" x14ac:dyDescent="0.25">
      <c r="A110" s="12">
        <v>107</v>
      </c>
      <c r="B110" s="9">
        <v>7</v>
      </c>
      <c r="C110" s="9" t="s">
        <v>127</v>
      </c>
      <c r="D110" s="9" t="s">
        <v>1528</v>
      </c>
      <c r="E110" s="9" t="s">
        <v>33</v>
      </c>
      <c r="F110" s="9" t="s">
        <v>408</v>
      </c>
      <c r="G110" s="9" t="s">
        <v>1597</v>
      </c>
      <c r="H110" s="13" t="s">
        <v>526</v>
      </c>
      <c r="I110" s="12">
        <v>3.6</v>
      </c>
      <c r="J110" s="9">
        <v>1.55</v>
      </c>
      <c r="K110" s="9">
        <v>3.44</v>
      </c>
      <c r="L110" s="9">
        <v>1.89</v>
      </c>
      <c r="M110" s="9">
        <v>0.45</v>
      </c>
      <c r="N110" s="9">
        <v>0.11</v>
      </c>
      <c r="O110" s="9">
        <v>0.11</v>
      </c>
      <c r="P110" s="9">
        <v>0</v>
      </c>
      <c r="Q110" s="9">
        <v>1.9</v>
      </c>
      <c r="R110" s="9">
        <v>0.54</v>
      </c>
      <c r="S110" s="9">
        <v>0.54</v>
      </c>
      <c r="T110" s="9">
        <v>0</v>
      </c>
      <c r="U110" s="12" t="s">
        <v>1643</v>
      </c>
      <c r="V110" s="9">
        <v>16.79</v>
      </c>
      <c r="W110" s="9"/>
      <c r="X110" s="9" t="s">
        <v>456</v>
      </c>
      <c r="Y110" s="9" t="s">
        <v>1772</v>
      </c>
      <c r="Z110" s="18" t="str">
        <f t="shared" si="3"/>
        <v>Pathway</v>
      </c>
      <c r="AA110" s="18" t="str">
        <f t="shared" si="5"/>
        <v>Google</v>
      </c>
      <c r="AB110" s="10" t="str">
        <f t="shared" si="4"/>
        <v>Bing</v>
      </c>
      <c r="AC110" s="13" t="s">
        <v>456</v>
      </c>
      <c r="AD110">
        <v>40.5555854686</v>
      </c>
      <c r="AE110">
        <v>-84.1588292916</v>
      </c>
      <c r="AF110" t="s">
        <v>456</v>
      </c>
      <c r="AG110" t="s">
        <v>456</v>
      </c>
    </row>
    <row r="111" spans="1:33" x14ac:dyDescent="0.25">
      <c r="A111" s="12">
        <v>108</v>
      </c>
      <c r="B111" s="9">
        <v>12</v>
      </c>
      <c r="C111" s="9" t="s">
        <v>169</v>
      </c>
      <c r="D111" s="9" t="s">
        <v>570</v>
      </c>
      <c r="E111" s="9" t="s">
        <v>33</v>
      </c>
      <c r="F111" s="9" t="s">
        <v>272</v>
      </c>
      <c r="G111" s="9" t="s">
        <v>1597</v>
      </c>
      <c r="H111" s="13" t="s">
        <v>571</v>
      </c>
      <c r="I111" s="12">
        <v>5.88</v>
      </c>
      <c r="J111" s="9">
        <v>3.86</v>
      </c>
      <c r="K111" s="9">
        <v>5.74</v>
      </c>
      <c r="L111" s="9">
        <v>1.88</v>
      </c>
      <c r="M111" s="9">
        <v>0</v>
      </c>
      <c r="N111" s="9">
        <v>0</v>
      </c>
      <c r="O111" s="9">
        <v>0</v>
      </c>
      <c r="P111" s="9">
        <v>0</v>
      </c>
      <c r="Q111" s="9">
        <v>2.2799999999999998</v>
      </c>
      <c r="R111" s="9">
        <v>1.0900000000000001</v>
      </c>
      <c r="S111" s="9">
        <v>2.09</v>
      </c>
      <c r="T111" s="9">
        <v>1</v>
      </c>
      <c r="U111" s="12" t="s">
        <v>329</v>
      </c>
      <c r="V111" s="9">
        <v>13.04</v>
      </c>
      <c r="W111" s="9"/>
      <c r="X111" s="9" t="s">
        <v>456</v>
      </c>
      <c r="Y111" s="9" t="s">
        <v>1286</v>
      </c>
      <c r="Z111" s="18" t="str">
        <f t="shared" si="3"/>
        <v>Pathway</v>
      </c>
      <c r="AA111" s="18" t="str">
        <f t="shared" si="5"/>
        <v>Google</v>
      </c>
      <c r="AB111" s="10" t="str">
        <f t="shared" si="4"/>
        <v>Bing</v>
      </c>
      <c r="AC111" s="13" t="s">
        <v>456</v>
      </c>
      <c r="AD111">
        <v>41.386833781599996</v>
      </c>
      <c r="AE111">
        <v>-81.143095900199995</v>
      </c>
      <c r="AF111" t="s">
        <v>456</v>
      </c>
      <c r="AG111" t="s">
        <v>456</v>
      </c>
    </row>
    <row r="112" spans="1:33" x14ac:dyDescent="0.25">
      <c r="A112" s="12">
        <v>109</v>
      </c>
      <c r="B112" s="9">
        <v>12</v>
      </c>
      <c r="C112" s="9" t="s">
        <v>169</v>
      </c>
      <c r="D112" s="9" t="s">
        <v>640</v>
      </c>
      <c r="E112" s="9" t="s">
        <v>33</v>
      </c>
      <c r="F112" s="9" t="s">
        <v>272</v>
      </c>
      <c r="G112" s="9" t="s">
        <v>1597</v>
      </c>
      <c r="H112" s="13" t="s">
        <v>641</v>
      </c>
      <c r="I112" s="12">
        <v>4.6500000000000004</v>
      </c>
      <c r="J112" s="9">
        <v>2.67</v>
      </c>
      <c r="K112" s="9">
        <v>4.4800000000000004</v>
      </c>
      <c r="L112" s="9">
        <v>1.81</v>
      </c>
      <c r="M112" s="9">
        <v>0</v>
      </c>
      <c r="N112" s="9">
        <v>0</v>
      </c>
      <c r="O112" s="9">
        <v>0</v>
      </c>
      <c r="P112" s="9">
        <v>0</v>
      </c>
      <c r="Q112" s="9">
        <v>1.44</v>
      </c>
      <c r="R112" s="9">
        <v>0.68</v>
      </c>
      <c r="S112" s="9">
        <v>1.28</v>
      </c>
      <c r="T112" s="9">
        <v>0.61</v>
      </c>
      <c r="U112" s="12" t="s">
        <v>426</v>
      </c>
      <c r="V112" s="9">
        <v>4.59</v>
      </c>
      <c r="W112" s="9"/>
      <c r="X112" s="9" t="s">
        <v>456</v>
      </c>
      <c r="Y112" s="9" t="s">
        <v>1248</v>
      </c>
      <c r="Z112" s="18" t="str">
        <f t="shared" si="3"/>
        <v>Pathway</v>
      </c>
      <c r="AA112" s="18" t="str">
        <f t="shared" si="5"/>
        <v>Google</v>
      </c>
      <c r="AB112" s="10" t="str">
        <f t="shared" si="4"/>
        <v>Bing</v>
      </c>
      <c r="AC112" s="13" t="s">
        <v>2076</v>
      </c>
      <c r="AD112">
        <v>41.436495233700001</v>
      </c>
      <c r="AE112">
        <v>-81.058148793200004</v>
      </c>
      <c r="AF112" t="s">
        <v>456</v>
      </c>
      <c r="AG112" t="s">
        <v>456</v>
      </c>
    </row>
    <row r="113" spans="1:33" x14ac:dyDescent="0.25">
      <c r="A113" s="12">
        <v>110</v>
      </c>
      <c r="B113" s="9">
        <v>10</v>
      </c>
      <c r="C113" s="9" t="s">
        <v>1503</v>
      </c>
      <c r="D113" s="9" t="s">
        <v>1529</v>
      </c>
      <c r="E113" s="9" t="s">
        <v>33</v>
      </c>
      <c r="F113" s="9" t="s">
        <v>272</v>
      </c>
      <c r="G113" s="9" t="s">
        <v>1597</v>
      </c>
      <c r="H113" s="13" t="s">
        <v>576</v>
      </c>
      <c r="I113" s="12">
        <v>4.0599999999999996</v>
      </c>
      <c r="J113" s="9">
        <v>2.02</v>
      </c>
      <c r="K113" s="9">
        <v>3.83</v>
      </c>
      <c r="L113" s="9">
        <v>1.81</v>
      </c>
      <c r="M113" s="9">
        <v>0</v>
      </c>
      <c r="N113" s="9">
        <v>0</v>
      </c>
      <c r="O113" s="9">
        <v>0</v>
      </c>
      <c r="P113" s="9">
        <v>0</v>
      </c>
      <c r="Q113" s="9">
        <v>1.03</v>
      </c>
      <c r="R113" s="9">
        <v>0.49</v>
      </c>
      <c r="S113" s="9">
        <v>0.89</v>
      </c>
      <c r="T113" s="9">
        <v>0.4</v>
      </c>
      <c r="U113" s="12" t="s">
        <v>1644</v>
      </c>
      <c r="V113" s="9">
        <v>17.45</v>
      </c>
      <c r="W113" s="9"/>
      <c r="X113" s="9" t="s">
        <v>456</v>
      </c>
      <c r="Y113" s="9" t="s">
        <v>1773</v>
      </c>
      <c r="Z113" s="18" t="str">
        <f t="shared" si="3"/>
        <v>Pathway</v>
      </c>
      <c r="AA113" s="18" t="str">
        <f t="shared" si="5"/>
        <v>Google</v>
      </c>
      <c r="AB113" s="10" t="str">
        <f t="shared" si="4"/>
        <v>Bing</v>
      </c>
      <c r="AC113" s="13" t="s">
        <v>1498</v>
      </c>
      <c r="AD113">
        <v>39.2466362754</v>
      </c>
      <c r="AE113">
        <v>-82.4789571994</v>
      </c>
      <c r="AF113" t="s">
        <v>456</v>
      </c>
      <c r="AG113" t="s">
        <v>456</v>
      </c>
    </row>
    <row r="114" spans="1:33" x14ac:dyDescent="0.25">
      <c r="A114" s="12">
        <v>111</v>
      </c>
      <c r="B114" s="9">
        <v>8</v>
      </c>
      <c r="C114" s="9" t="s">
        <v>32</v>
      </c>
      <c r="D114" s="9" t="s">
        <v>604</v>
      </c>
      <c r="E114" s="9" t="s">
        <v>33</v>
      </c>
      <c r="F114" s="9" t="s">
        <v>272</v>
      </c>
      <c r="G114" s="9" t="s">
        <v>1597</v>
      </c>
      <c r="H114" s="13" t="s">
        <v>605</v>
      </c>
      <c r="I114" s="12">
        <v>4.55</v>
      </c>
      <c r="J114" s="9">
        <v>2.56</v>
      </c>
      <c r="K114" s="9">
        <v>4.3499999999999996</v>
      </c>
      <c r="L114" s="9">
        <v>1.79</v>
      </c>
      <c r="M114" s="9">
        <v>0</v>
      </c>
      <c r="N114" s="9">
        <v>0</v>
      </c>
      <c r="O114" s="9">
        <v>0</v>
      </c>
      <c r="P114" s="9">
        <v>0</v>
      </c>
      <c r="Q114" s="9">
        <v>0.49</v>
      </c>
      <c r="R114" s="9">
        <v>0.81</v>
      </c>
      <c r="S114" s="9">
        <v>0.55000000000000004</v>
      </c>
      <c r="T114" s="9">
        <v>0</v>
      </c>
      <c r="U114" s="12" t="s">
        <v>91</v>
      </c>
      <c r="V114" s="9">
        <v>15.18</v>
      </c>
      <c r="W114" s="9"/>
      <c r="X114" s="9" t="s">
        <v>456</v>
      </c>
      <c r="Y114" s="9" t="s">
        <v>1252</v>
      </c>
      <c r="Z114" s="18" t="str">
        <f t="shared" si="3"/>
        <v>Pathway</v>
      </c>
      <c r="AA114" s="18" t="str">
        <f t="shared" si="5"/>
        <v>Google</v>
      </c>
      <c r="AB114" s="10" t="str">
        <f t="shared" si="4"/>
        <v>Bing</v>
      </c>
      <c r="AC114" s="13" t="s">
        <v>2076</v>
      </c>
      <c r="AD114">
        <v>38.963393845299997</v>
      </c>
      <c r="AE114">
        <v>-84.078432925800001</v>
      </c>
      <c r="AF114" t="s">
        <v>456</v>
      </c>
      <c r="AG114" t="s">
        <v>456</v>
      </c>
    </row>
    <row r="115" spans="1:33" x14ac:dyDescent="0.25">
      <c r="A115" s="12">
        <v>112</v>
      </c>
      <c r="B115" s="9">
        <v>7</v>
      </c>
      <c r="C115" s="9" t="s">
        <v>187</v>
      </c>
      <c r="D115" s="9" t="s">
        <v>540</v>
      </c>
      <c r="E115" s="9" t="s">
        <v>33</v>
      </c>
      <c r="F115" s="9" t="s">
        <v>408</v>
      </c>
      <c r="G115" s="9" t="s">
        <v>1597</v>
      </c>
      <c r="H115" s="13" t="s">
        <v>526</v>
      </c>
      <c r="I115" s="12">
        <v>3.6</v>
      </c>
      <c r="J115" s="9">
        <v>1.67</v>
      </c>
      <c r="K115" s="9">
        <v>3.45</v>
      </c>
      <c r="L115" s="9">
        <v>1.78</v>
      </c>
      <c r="M115" s="9">
        <v>0.19</v>
      </c>
      <c r="N115" s="9">
        <v>0.13</v>
      </c>
      <c r="O115" s="9">
        <v>0.13</v>
      </c>
      <c r="P115" s="9">
        <v>0</v>
      </c>
      <c r="Q115" s="9">
        <v>0.67</v>
      </c>
      <c r="R115" s="9">
        <v>0.63</v>
      </c>
      <c r="S115" s="9">
        <v>0.63</v>
      </c>
      <c r="T115" s="9">
        <v>0</v>
      </c>
      <c r="U115" s="12" t="s">
        <v>382</v>
      </c>
      <c r="V115" s="9">
        <v>9.7799999999999994</v>
      </c>
      <c r="W115" s="9"/>
      <c r="X115" s="9" t="s">
        <v>456</v>
      </c>
      <c r="Y115" s="9" t="s">
        <v>1774</v>
      </c>
      <c r="Z115" s="18" t="str">
        <f t="shared" si="3"/>
        <v>Pathway</v>
      </c>
      <c r="AA115" s="18" t="str">
        <f t="shared" si="5"/>
        <v>Google</v>
      </c>
      <c r="AB115" s="10" t="str">
        <f t="shared" si="4"/>
        <v>Bing</v>
      </c>
      <c r="AC115" s="13" t="s">
        <v>456</v>
      </c>
      <c r="AD115">
        <v>40.445797883399997</v>
      </c>
      <c r="AE115">
        <v>-83.820278782299994</v>
      </c>
      <c r="AF115" t="s">
        <v>456</v>
      </c>
      <c r="AG115" t="s">
        <v>456</v>
      </c>
    </row>
    <row r="116" spans="1:33" x14ac:dyDescent="0.25">
      <c r="A116" s="12">
        <v>113</v>
      </c>
      <c r="B116" s="9">
        <v>8</v>
      </c>
      <c r="C116" s="9" t="s">
        <v>80</v>
      </c>
      <c r="D116" s="9" t="s">
        <v>820</v>
      </c>
      <c r="E116" s="9" t="s">
        <v>33</v>
      </c>
      <c r="F116" s="9" t="s">
        <v>272</v>
      </c>
      <c r="G116" s="9" t="s">
        <v>1597</v>
      </c>
      <c r="H116" s="13" t="s">
        <v>501</v>
      </c>
      <c r="I116" s="12">
        <v>3.9</v>
      </c>
      <c r="J116" s="9">
        <v>1.84</v>
      </c>
      <c r="K116" s="9">
        <v>3.63</v>
      </c>
      <c r="L116" s="9">
        <v>1.78</v>
      </c>
      <c r="M116" s="9">
        <v>0</v>
      </c>
      <c r="N116" s="9">
        <v>0</v>
      </c>
      <c r="O116" s="9">
        <v>0</v>
      </c>
      <c r="P116" s="9">
        <v>0</v>
      </c>
      <c r="Q116" s="9">
        <v>0.49</v>
      </c>
      <c r="R116" s="9">
        <v>0.56000000000000005</v>
      </c>
      <c r="S116" s="9">
        <v>0.51</v>
      </c>
      <c r="T116" s="9">
        <v>0</v>
      </c>
      <c r="U116" s="12" t="s">
        <v>376</v>
      </c>
      <c r="V116" s="9">
        <v>18.899999999999999</v>
      </c>
      <c r="W116" s="9"/>
      <c r="X116" s="9" t="s">
        <v>456</v>
      </c>
      <c r="Y116" s="9" t="s">
        <v>1177</v>
      </c>
      <c r="Z116" s="18" t="str">
        <f t="shared" si="3"/>
        <v>Pathway</v>
      </c>
      <c r="AA116" s="18" t="str">
        <f t="shared" si="5"/>
        <v>Google</v>
      </c>
      <c r="AB116" s="10" t="str">
        <f t="shared" si="4"/>
        <v>Bing</v>
      </c>
      <c r="AC116" s="13" t="s">
        <v>1498</v>
      </c>
      <c r="AD116">
        <v>39.806497688999997</v>
      </c>
      <c r="AE116">
        <v>-83.888338343599997</v>
      </c>
      <c r="AF116" t="s">
        <v>456</v>
      </c>
      <c r="AG116" t="s">
        <v>456</v>
      </c>
    </row>
    <row r="117" spans="1:33" x14ac:dyDescent="0.25">
      <c r="A117" s="12">
        <v>114</v>
      </c>
      <c r="B117" s="9">
        <v>12</v>
      </c>
      <c r="C117" s="9" t="s">
        <v>169</v>
      </c>
      <c r="D117" s="9" t="s">
        <v>644</v>
      </c>
      <c r="E117" s="9" t="s">
        <v>33</v>
      </c>
      <c r="F117" s="9" t="s">
        <v>272</v>
      </c>
      <c r="G117" s="9" t="s">
        <v>1597</v>
      </c>
      <c r="H117" s="13" t="s">
        <v>645</v>
      </c>
      <c r="I117" s="12">
        <v>5.27</v>
      </c>
      <c r="J117" s="9">
        <v>3.36</v>
      </c>
      <c r="K117" s="9">
        <v>5.13</v>
      </c>
      <c r="L117" s="9">
        <v>1.77</v>
      </c>
      <c r="M117" s="9">
        <v>0</v>
      </c>
      <c r="N117" s="9">
        <v>0</v>
      </c>
      <c r="O117" s="9">
        <v>0</v>
      </c>
      <c r="P117" s="9">
        <v>0</v>
      </c>
      <c r="Q117" s="9">
        <v>1.18</v>
      </c>
      <c r="R117" s="9">
        <v>0.87</v>
      </c>
      <c r="S117" s="9">
        <v>1.1200000000000001</v>
      </c>
      <c r="T117" s="9">
        <v>0.26</v>
      </c>
      <c r="U117" s="12" t="s">
        <v>390</v>
      </c>
      <c r="V117" s="9">
        <v>2.73</v>
      </c>
      <c r="W117" s="9"/>
      <c r="X117" s="9" t="s">
        <v>456</v>
      </c>
      <c r="Y117" s="9" t="s">
        <v>1775</v>
      </c>
      <c r="Z117" s="18" t="str">
        <f t="shared" si="3"/>
        <v>Pathway</v>
      </c>
      <c r="AA117" s="18" t="str">
        <f t="shared" si="5"/>
        <v>Google</v>
      </c>
      <c r="AB117" s="10" t="str">
        <f t="shared" si="4"/>
        <v>Bing</v>
      </c>
      <c r="AC117" s="13" t="s">
        <v>456</v>
      </c>
      <c r="AD117">
        <v>41.462602859999997</v>
      </c>
      <c r="AE117">
        <v>-81.339986459499997</v>
      </c>
      <c r="AF117" t="s">
        <v>456</v>
      </c>
      <c r="AG117" t="s">
        <v>456</v>
      </c>
    </row>
    <row r="118" spans="1:33" x14ac:dyDescent="0.25">
      <c r="A118" s="12">
        <v>115</v>
      </c>
      <c r="B118" s="9">
        <v>3</v>
      </c>
      <c r="C118" s="9" t="s">
        <v>102</v>
      </c>
      <c r="D118" s="9" t="s">
        <v>777</v>
      </c>
      <c r="E118" s="9" t="s">
        <v>33</v>
      </c>
      <c r="F118" s="9" t="s">
        <v>458</v>
      </c>
      <c r="G118" s="9" t="s">
        <v>1597</v>
      </c>
      <c r="H118" s="13" t="s">
        <v>639</v>
      </c>
      <c r="I118" s="12">
        <v>3.54</v>
      </c>
      <c r="J118" s="9">
        <v>1.59</v>
      </c>
      <c r="K118" s="9">
        <v>3.36</v>
      </c>
      <c r="L118" s="9">
        <v>1.77</v>
      </c>
      <c r="M118" s="9">
        <v>0</v>
      </c>
      <c r="N118" s="9">
        <v>0</v>
      </c>
      <c r="O118" s="9">
        <v>0</v>
      </c>
      <c r="P118" s="9">
        <v>0</v>
      </c>
      <c r="Q118" s="9">
        <v>1.1299999999999999</v>
      </c>
      <c r="R118" s="9">
        <v>0.35</v>
      </c>
      <c r="S118" s="9">
        <v>0.98</v>
      </c>
      <c r="T118" s="9">
        <v>0.63</v>
      </c>
      <c r="U118" s="12" t="s">
        <v>213</v>
      </c>
      <c r="V118" s="9">
        <v>14.13</v>
      </c>
      <c r="W118" s="9"/>
      <c r="X118" s="9" t="s">
        <v>456</v>
      </c>
      <c r="Y118" s="9" t="s">
        <v>1273</v>
      </c>
      <c r="Z118" s="18" t="str">
        <f t="shared" si="3"/>
        <v>Pathway</v>
      </c>
      <c r="AA118" s="18" t="str">
        <f t="shared" si="5"/>
        <v>Google</v>
      </c>
      <c r="AB118" s="10" t="str">
        <f t="shared" si="4"/>
        <v>Bing</v>
      </c>
      <c r="AC118" s="13" t="s">
        <v>456</v>
      </c>
      <c r="AD118">
        <v>41.239698079599997</v>
      </c>
      <c r="AE118">
        <v>-81.702709338600002</v>
      </c>
      <c r="AF118" t="s">
        <v>456</v>
      </c>
      <c r="AG118" t="s">
        <v>456</v>
      </c>
    </row>
    <row r="119" spans="1:33" x14ac:dyDescent="0.25">
      <c r="A119" s="12">
        <v>116</v>
      </c>
      <c r="B119" s="9">
        <v>10</v>
      </c>
      <c r="C119" s="9" t="s">
        <v>1203</v>
      </c>
      <c r="D119" s="9" t="s">
        <v>1208</v>
      </c>
      <c r="E119" s="9" t="s">
        <v>33</v>
      </c>
      <c r="F119" s="9" t="s">
        <v>272</v>
      </c>
      <c r="G119" s="9" t="s">
        <v>1597</v>
      </c>
      <c r="H119" s="13" t="s">
        <v>1070</v>
      </c>
      <c r="I119" s="12">
        <v>4.47</v>
      </c>
      <c r="J119" s="9">
        <v>2.5</v>
      </c>
      <c r="K119" s="9">
        <v>4.2699999999999996</v>
      </c>
      <c r="L119" s="9">
        <v>1.77</v>
      </c>
      <c r="M119" s="9">
        <v>0</v>
      </c>
      <c r="N119" s="9">
        <v>0</v>
      </c>
      <c r="O119" s="9">
        <v>0</v>
      </c>
      <c r="P119" s="9">
        <v>0</v>
      </c>
      <c r="Q119" s="9">
        <v>0.28000000000000003</v>
      </c>
      <c r="R119" s="9">
        <v>0.64</v>
      </c>
      <c r="S119" s="9">
        <v>0.36</v>
      </c>
      <c r="T119" s="9">
        <v>0</v>
      </c>
      <c r="U119" s="12" t="s">
        <v>1219</v>
      </c>
      <c r="V119" s="9">
        <v>16.91</v>
      </c>
      <c r="W119" s="9"/>
      <c r="X119" s="9" t="s">
        <v>456</v>
      </c>
      <c r="Y119" s="9" t="s">
        <v>1776</v>
      </c>
      <c r="Z119" s="18" t="str">
        <f t="shared" si="3"/>
        <v>Pathway</v>
      </c>
      <c r="AA119" s="18" t="str">
        <f t="shared" si="5"/>
        <v>Google</v>
      </c>
      <c r="AB119" s="10" t="str">
        <f t="shared" si="4"/>
        <v>Bing</v>
      </c>
      <c r="AC119" s="13" t="s">
        <v>2076</v>
      </c>
      <c r="AD119">
        <v>39.762685274100001</v>
      </c>
      <c r="AE119">
        <v>-81.115821308999998</v>
      </c>
      <c r="AF119" t="s">
        <v>456</v>
      </c>
      <c r="AG119" t="s">
        <v>456</v>
      </c>
    </row>
    <row r="120" spans="1:33" x14ac:dyDescent="0.25">
      <c r="A120" s="12">
        <v>117</v>
      </c>
      <c r="B120" s="9">
        <v>1</v>
      </c>
      <c r="C120" s="9" t="s">
        <v>340</v>
      </c>
      <c r="D120" s="9" t="s">
        <v>848</v>
      </c>
      <c r="E120" s="9" t="s">
        <v>33</v>
      </c>
      <c r="F120" s="9" t="s">
        <v>272</v>
      </c>
      <c r="G120" s="9" t="s">
        <v>1597</v>
      </c>
      <c r="H120" s="13" t="s">
        <v>496</v>
      </c>
      <c r="I120" s="12">
        <v>3.69</v>
      </c>
      <c r="J120" s="9">
        <v>1.66</v>
      </c>
      <c r="K120" s="9">
        <v>3.42</v>
      </c>
      <c r="L120" s="9">
        <v>1.76</v>
      </c>
      <c r="M120" s="9">
        <v>0</v>
      </c>
      <c r="N120" s="9">
        <v>0</v>
      </c>
      <c r="O120" s="9">
        <v>0</v>
      </c>
      <c r="P120" s="9">
        <v>0</v>
      </c>
      <c r="Q120" s="9">
        <v>0.35</v>
      </c>
      <c r="R120" s="9">
        <v>0.5</v>
      </c>
      <c r="S120" s="9">
        <v>0.39</v>
      </c>
      <c r="T120" s="9">
        <v>0</v>
      </c>
      <c r="U120" s="12" t="s">
        <v>414</v>
      </c>
      <c r="V120" s="9">
        <v>2.8</v>
      </c>
      <c r="W120" s="9"/>
      <c r="X120" s="9" t="s">
        <v>456</v>
      </c>
      <c r="Y120" s="9" t="s">
        <v>1253</v>
      </c>
      <c r="Z120" s="18" t="str">
        <f t="shared" si="3"/>
        <v>Pathway</v>
      </c>
      <c r="AA120" s="18" t="str">
        <f t="shared" si="5"/>
        <v>Google</v>
      </c>
      <c r="AB120" s="10" t="str">
        <f t="shared" si="4"/>
        <v>Bing</v>
      </c>
      <c r="AC120" s="13" t="s">
        <v>1498</v>
      </c>
      <c r="AD120">
        <v>41.294668365</v>
      </c>
      <c r="AE120">
        <v>-84.760286790099997</v>
      </c>
      <c r="AF120" t="s">
        <v>456</v>
      </c>
      <c r="AG120" t="s">
        <v>456</v>
      </c>
    </row>
    <row r="121" spans="1:33" x14ac:dyDescent="0.25">
      <c r="A121" s="12">
        <v>118</v>
      </c>
      <c r="B121" s="9">
        <v>11</v>
      </c>
      <c r="C121" s="9" t="s">
        <v>358</v>
      </c>
      <c r="D121" s="9" t="s">
        <v>822</v>
      </c>
      <c r="E121" s="9" t="s">
        <v>33</v>
      </c>
      <c r="F121" s="9" t="s">
        <v>272</v>
      </c>
      <c r="G121" s="9" t="s">
        <v>1597</v>
      </c>
      <c r="H121" s="13" t="s">
        <v>805</v>
      </c>
      <c r="I121" s="12">
        <v>5.85</v>
      </c>
      <c r="J121" s="9">
        <v>3.98</v>
      </c>
      <c r="K121" s="9">
        <v>5.71</v>
      </c>
      <c r="L121" s="9">
        <v>1.74</v>
      </c>
      <c r="M121" s="9">
        <v>0</v>
      </c>
      <c r="N121" s="9">
        <v>0</v>
      </c>
      <c r="O121" s="9">
        <v>0</v>
      </c>
      <c r="P121" s="9">
        <v>0</v>
      </c>
      <c r="Q121" s="9">
        <v>1.55</v>
      </c>
      <c r="R121" s="9">
        <v>1.22</v>
      </c>
      <c r="S121" s="9">
        <v>1.5</v>
      </c>
      <c r="T121" s="9">
        <v>0.28000000000000003</v>
      </c>
      <c r="U121" s="12" t="s">
        <v>357</v>
      </c>
      <c r="V121" s="9">
        <v>18.75</v>
      </c>
      <c r="W121" s="9"/>
      <c r="X121" s="9" t="s">
        <v>456</v>
      </c>
      <c r="Y121" s="9" t="s">
        <v>1269</v>
      </c>
      <c r="Z121" s="18" t="str">
        <f t="shared" si="3"/>
        <v>Pathway</v>
      </c>
      <c r="AA121" s="18" t="str">
        <f t="shared" si="5"/>
        <v>Google</v>
      </c>
      <c r="AB121" s="10" t="str">
        <f t="shared" si="4"/>
        <v>Bing</v>
      </c>
      <c r="AC121" s="13" t="s">
        <v>456</v>
      </c>
      <c r="AD121">
        <v>40.541395663499998</v>
      </c>
      <c r="AE121">
        <v>-81.9163134864</v>
      </c>
      <c r="AF121" t="s">
        <v>456</v>
      </c>
      <c r="AG121" t="s">
        <v>456</v>
      </c>
    </row>
    <row r="122" spans="1:33" x14ac:dyDescent="0.25">
      <c r="A122" s="12">
        <v>119</v>
      </c>
      <c r="B122" s="9">
        <v>12</v>
      </c>
      <c r="C122" s="9" t="s">
        <v>169</v>
      </c>
      <c r="D122" s="9" t="s">
        <v>644</v>
      </c>
      <c r="E122" s="9" t="s">
        <v>33</v>
      </c>
      <c r="F122" s="9" t="s">
        <v>272</v>
      </c>
      <c r="G122" s="9" t="s">
        <v>1597</v>
      </c>
      <c r="H122" s="13" t="s">
        <v>645</v>
      </c>
      <c r="I122" s="12">
        <v>4.32</v>
      </c>
      <c r="J122" s="9">
        <v>2.41</v>
      </c>
      <c r="K122" s="9">
        <v>4.1100000000000003</v>
      </c>
      <c r="L122" s="9">
        <v>1.7</v>
      </c>
      <c r="M122" s="9">
        <v>0</v>
      </c>
      <c r="N122" s="9">
        <v>0</v>
      </c>
      <c r="O122" s="9">
        <v>0</v>
      </c>
      <c r="P122" s="9">
        <v>0</v>
      </c>
      <c r="Q122" s="9">
        <v>0.31</v>
      </c>
      <c r="R122" s="9">
        <v>0.76</v>
      </c>
      <c r="S122" s="9">
        <v>0.4</v>
      </c>
      <c r="T122" s="9">
        <v>0</v>
      </c>
      <c r="U122" s="12" t="s">
        <v>390</v>
      </c>
      <c r="V122" s="9">
        <v>16.420000000000002</v>
      </c>
      <c r="W122" s="9"/>
      <c r="X122" s="9" t="s">
        <v>456</v>
      </c>
      <c r="Y122" s="9" t="s">
        <v>1777</v>
      </c>
      <c r="Z122" s="18" t="str">
        <f t="shared" si="3"/>
        <v>Pathway</v>
      </c>
      <c r="AA122" s="18" t="str">
        <f t="shared" si="5"/>
        <v>Google</v>
      </c>
      <c r="AB122" s="10" t="str">
        <f t="shared" si="4"/>
        <v>Bing</v>
      </c>
      <c r="AC122" s="13" t="s">
        <v>456</v>
      </c>
      <c r="AD122">
        <v>41.4628222296</v>
      </c>
      <c r="AE122">
        <v>-81.084615083299994</v>
      </c>
      <c r="AF122" t="s">
        <v>456</v>
      </c>
      <c r="AG122" t="s">
        <v>456</v>
      </c>
    </row>
    <row r="123" spans="1:33" x14ac:dyDescent="0.25">
      <c r="A123" s="12">
        <v>120</v>
      </c>
      <c r="B123" s="9">
        <v>8</v>
      </c>
      <c r="C123" s="9" t="s">
        <v>32</v>
      </c>
      <c r="D123" s="9" t="s">
        <v>604</v>
      </c>
      <c r="E123" s="9" t="s">
        <v>33</v>
      </c>
      <c r="F123" s="9" t="s">
        <v>272</v>
      </c>
      <c r="G123" s="9" t="s">
        <v>1597</v>
      </c>
      <c r="H123" s="13" t="s">
        <v>605</v>
      </c>
      <c r="I123" s="12">
        <v>6.11</v>
      </c>
      <c r="J123" s="9">
        <v>4.3499999999999996</v>
      </c>
      <c r="K123" s="9">
        <v>6</v>
      </c>
      <c r="L123" s="9">
        <v>1.65</v>
      </c>
      <c r="M123" s="9">
        <v>0</v>
      </c>
      <c r="N123" s="9">
        <v>0</v>
      </c>
      <c r="O123" s="9">
        <v>0</v>
      </c>
      <c r="P123" s="9">
        <v>0</v>
      </c>
      <c r="Q123" s="9">
        <v>1.22</v>
      </c>
      <c r="R123" s="9">
        <v>1.26</v>
      </c>
      <c r="S123" s="9">
        <v>1.22</v>
      </c>
      <c r="T123" s="9">
        <v>0</v>
      </c>
      <c r="U123" s="12" t="s">
        <v>91</v>
      </c>
      <c r="V123" s="9">
        <v>14.66</v>
      </c>
      <c r="W123" s="9"/>
      <c r="X123" s="9" t="s">
        <v>456</v>
      </c>
      <c r="Y123" s="9" t="s">
        <v>1242</v>
      </c>
      <c r="Z123" s="18" t="str">
        <f t="shared" si="3"/>
        <v>Pathway</v>
      </c>
      <c r="AA123" s="18" t="str">
        <f t="shared" si="5"/>
        <v>Google</v>
      </c>
      <c r="AB123" s="10" t="str">
        <f t="shared" si="4"/>
        <v>Bing</v>
      </c>
      <c r="AC123" s="13" t="s">
        <v>1498</v>
      </c>
      <c r="AD123">
        <v>38.964082764899999</v>
      </c>
      <c r="AE123">
        <v>-84.088247598799995</v>
      </c>
      <c r="AF123" t="s">
        <v>456</v>
      </c>
      <c r="AG123" t="s">
        <v>456</v>
      </c>
    </row>
    <row r="124" spans="1:33" x14ac:dyDescent="0.25">
      <c r="A124" s="12">
        <v>121</v>
      </c>
      <c r="B124" s="9">
        <v>8</v>
      </c>
      <c r="C124" s="9" t="s">
        <v>32</v>
      </c>
      <c r="D124" s="9" t="s">
        <v>712</v>
      </c>
      <c r="E124" s="9" t="s">
        <v>33</v>
      </c>
      <c r="F124" s="9" t="s">
        <v>272</v>
      </c>
      <c r="G124" s="9" t="s">
        <v>1597</v>
      </c>
      <c r="H124" s="13" t="s">
        <v>713</v>
      </c>
      <c r="I124" s="12">
        <v>4.71</v>
      </c>
      <c r="J124" s="9">
        <v>2.92</v>
      </c>
      <c r="K124" s="9">
        <v>4.5599999999999996</v>
      </c>
      <c r="L124" s="9">
        <v>1.64</v>
      </c>
      <c r="M124" s="9">
        <v>0</v>
      </c>
      <c r="N124" s="9">
        <v>0</v>
      </c>
      <c r="O124" s="9">
        <v>0</v>
      </c>
      <c r="P124" s="9">
        <v>0</v>
      </c>
      <c r="Q124" s="9">
        <v>1.93</v>
      </c>
      <c r="R124" s="9">
        <v>0.78</v>
      </c>
      <c r="S124" s="9">
        <v>1.72</v>
      </c>
      <c r="T124" s="9">
        <v>0.93</v>
      </c>
      <c r="U124" s="12" t="s">
        <v>317</v>
      </c>
      <c r="V124" s="9">
        <v>6.2</v>
      </c>
      <c r="W124" s="9"/>
      <c r="X124" s="9" t="s">
        <v>456</v>
      </c>
      <c r="Y124" s="9" t="s">
        <v>1264</v>
      </c>
      <c r="Z124" s="18" t="str">
        <f t="shared" si="3"/>
        <v>Pathway</v>
      </c>
      <c r="AA124" s="18" t="str">
        <f t="shared" si="5"/>
        <v>Google</v>
      </c>
      <c r="AB124" s="10" t="str">
        <f t="shared" si="4"/>
        <v>Bing</v>
      </c>
      <c r="AC124" s="13" t="s">
        <v>2076</v>
      </c>
      <c r="AD124">
        <v>39.1725760665</v>
      </c>
      <c r="AE124">
        <v>-84.160772289199997</v>
      </c>
      <c r="AF124" t="s">
        <v>456</v>
      </c>
      <c r="AG124" t="s">
        <v>456</v>
      </c>
    </row>
    <row r="125" spans="1:33" x14ac:dyDescent="0.25">
      <c r="A125" s="12">
        <v>122</v>
      </c>
      <c r="B125" s="9">
        <v>8</v>
      </c>
      <c r="C125" s="9" t="s">
        <v>60</v>
      </c>
      <c r="D125" s="9" t="s">
        <v>658</v>
      </c>
      <c r="E125" s="9" t="s">
        <v>33</v>
      </c>
      <c r="F125" s="9" t="s">
        <v>272</v>
      </c>
      <c r="G125" s="9" t="s">
        <v>1597</v>
      </c>
      <c r="H125" s="13" t="s">
        <v>659</v>
      </c>
      <c r="I125" s="12">
        <v>4.21</v>
      </c>
      <c r="J125" s="9">
        <v>2.4</v>
      </c>
      <c r="K125" s="9">
        <v>4.01</v>
      </c>
      <c r="L125" s="9">
        <v>1.61</v>
      </c>
      <c r="M125" s="9">
        <v>0</v>
      </c>
      <c r="N125" s="9">
        <v>0</v>
      </c>
      <c r="O125" s="9">
        <v>0</v>
      </c>
      <c r="P125" s="9">
        <v>0</v>
      </c>
      <c r="Q125" s="9">
        <v>1.1499999999999999</v>
      </c>
      <c r="R125" s="9">
        <v>0.63</v>
      </c>
      <c r="S125" s="9">
        <v>1.02</v>
      </c>
      <c r="T125" s="9">
        <v>0.39</v>
      </c>
      <c r="U125" s="12" t="s">
        <v>312</v>
      </c>
      <c r="V125" s="9">
        <v>4.38</v>
      </c>
      <c r="W125" s="9"/>
      <c r="X125" s="9" t="s">
        <v>456</v>
      </c>
      <c r="Y125" s="9" t="s">
        <v>1778</v>
      </c>
      <c r="Z125" s="18" t="str">
        <f t="shared" si="3"/>
        <v>Pathway</v>
      </c>
      <c r="AA125" s="18" t="str">
        <f t="shared" si="5"/>
        <v>Google</v>
      </c>
      <c r="AB125" s="10" t="str">
        <f t="shared" si="4"/>
        <v>Bing</v>
      </c>
      <c r="AC125" s="13" t="s">
        <v>456</v>
      </c>
      <c r="AD125">
        <v>39.507978268199999</v>
      </c>
      <c r="AE125">
        <v>-84.6637610147</v>
      </c>
      <c r="AF125" t="s">
        <v>456</v>
      </c>
      <c r="AG125" t="s">
        <v>456</v>
      </c>
    </row>
    <row r="126" spans="1:33" x14ac:dyDescent="0.25">
      <c r="A126" s="12">
        <v>123</v>
      </c>
      <c r="B126" s="9">
        <v>8</v>
      </c>
      <c r="C126" s="9" t="s">
        <v>32</v>
      </c>
      <c r="D126" s="9" t="s">
        <v>557</v>
      </c>
      <c r="E126" s="9" t="s">
        <v>33</v>
      </c>
      <c r="F126" s="9" t="s">
        <v>408</v>
      </c>
      <c r="G126" s="9" t="s">
        <v>1597</v>
      </c>
      <c r="H126" s="13" t="s">
        <v>558</v>
      </c>
      <c r="I126" s="12">
        <v>4.26</v>
      </c>
      <c r="J126" s="9">
        <v>2.58</v>
      </c>
      <c r="K126" s="9">
        <v>4.17</v>
      </c>
      <c r="L126" s="9">
        <v>1.6</v>
      </c>
      <c r="M126" s="9">
        <v>0.45</v>
      </c>
      <c r="N126" s="9">
        <v>0.2</v>
      </c>
      <c r="O126" s="9">
        <v>0.2</v>
      </c>
      <c r="P126" s="9">
        <v>0</v>
      </c>
      <c r="Q126" s="9">
        <v>2.25</v>
      </c>
      <c r="R126" s="9">
        <v>0.97</v>
      </c>
      <c r="S126" s="9">
        <v>0.97</v>
      </c>
      <c r="T126" s="9">
        <v>0</v>
      </c>
      <c r="U126" s="12" t="s">
        <v>86</v>
      </c>
      <c r="V126" s="9">
        <v>14.52</v>
      </c>
      <c r="W126" s="9"/>
      <c r="X126" s="9" t="s">
        <v>456</v>
      </c>
      <c r="Y126" s="9" t="s">
        <v>1779</v>
      </c>
      <c r="Z126" s="18" t="str">
        <f t="shared" si="3"/>
        <v>Pathway</v>
      </c>
      <c r="AA126" s="18" t="str">
        <f t="shared" si="5"/>
        <v>Google</v>
      </c>
      <c r="AB126" s="10" t="str">
        <f t="shared" si="4"/>
        <v>Bing</v>
      </c>
      <c r="AC126" s="13" t="s">
        <v>456</v>
      </c>
      <c r="AD126">
        <v>39.0656526669</v>
      </c>
      <c r="AE126">
        <v>-84.049977190199996</v>
      </c>
      <c r="AF126" t="s">
        <v>456</v>
      </c>
      <c r="AG126" t="s">
        <v>456</v>
      </c>
    </row>
    <row r="127" spans="1:33" x14ac:dyDescent="0.25">
      <c r="A127" s="12">
        <v>124</v>
      </c>
      <c r="B127" s="9">
        <v>8</v>
      </c>
      <c r="C127" s="9" t="s">
        <v>80</v>
      </c>
      <c r="D127" s="9" t="s">
        <v>1530</v>
      </c>
      <c r="E127" s="9" t="s">
        <v>33</v>
      </c>
      <c r="F127" s="9" t="s">
        <v>272</v>
      </c>
      <c r="G127" s="9" t="s">
        <v>1597</v>
      </c>
      <c r="H127" s="13" t="s">
        <v>1602</v>
      </c>
      <c r="I127" s="12">
        <v>4.1500000000000004</v>
      </c>
      <c r="J127" s="9">
        <v>2.39</v>
      </c>
      <c r="K127" s="9">
        <v>3.95</v>
      </c>
      <c r="L127" s="9">
        <v>1.57</v>
      </c>
      <c r="M127" s="9">
        <v>0</v>
      </c>
      <c r="N127" s="9">
        <v>0</v>
      </c>
      <c r="O127" s="9">
        <v>0</v>
      </c>
      <c r="P127" s="9">
        <v>0</v>
      </c>
      <c r="Q127" s="9">
        <v>1.37</v>
      </c>
      <c r="R127" s="9">
        <v>0.59</v>
      </c>
      <c r="S127" s="9">
        <v>1.17</v>
      </c>
      <c r="T127" s="9">
        <v>0.57999999999999996</v>
      </c>
      <c r="U127" s="12" t="s">
        <v>1645</v>
      </c>
      <c r="V127" s="9">
        <v>3.79</v>
      </c>
      <c r="W127" s="9"/>
      <c r="X127" s="9" t="s">
        <v>456</v>
      </c>
      <c r="Y127" s="9" t="s">
        <v>1780</v>
      </c>
      <c r="Z127" s="18" t="str">
        <f t="shared" si="3"/>
        <v>Pathway</v>
      </c>
      <c r="AA127" s="18" t="str">
        <f t="shared" si="5"/>
        <v>Google</v>
      </c>
      <c r="AB127" s="10" t="str">
        <f t="shared" si="4"/>
        <v>Bing</v>
      </c>
      <c r="AC127" s="13" t="s">
        <v>456</v>
      </c>
      <c r="AD127">
        <v>39.789059146</v>
      </c>
      <c r="AE127">
        <v>-83.963510979299997</v>
      </c>
      <c r="AF127" t="s">
        <v>456</v>
      </c>
      <c r="AG127" t="s">
        <v>456</v>
      </c>
    </row>
    <row r="128" spans="1:33" x14ac:dyDescent="0.25">
      <c r="A128" s="12">
        <v>125</v>
      </c>
      <c r="B128" s="9">
        <v>9</v>
      </c>
      <c r="C128" s="9" t="s">
        <v>411</v>
      </c>
      <c r="D128" s="9" t="s">
        <v>615</v>
      </c>
      <c r="E128" s="9" t="s">
        <v>33</v>
      </c>
      <c r="F128" s="9" t="s">
        <v>408</v>
      </c>
      <c r="G128" s="9" t="s">
        <v>1597</v>
      </c>
      <c r="H128" s="13" t="s">
        <v>616</v>
      </c>
      <c r="I128" s="12">
        <v>4.4000000000000004</v>
      </c>
      <c r="J128" s="9">
        <v>2.77</v>
      </c>
      <c r="K128" s="9">
        <v>4.33</v>
      </c>
      <c r="L128" s="9">
        <v>1.56</v>
      </c>
      <c r="M128" s="9">
        <v>0</v>
      </c>
      <c r="N128" s="9">
        <v>0.2</v>
      </c>
      <c r="O128" s="9">
        <v>0.2</v>
      </c>
      <c r="P128" s="9">
        <v>0</v>
      </c>
      <c r="Q128" s="9">
        <v>0.33</v>
      </c>
      <c r="R128" s="9">
        <v>0.96</v>
      </c>
      <c r="S128" s="9">
        <v>0.96</v>
      </c>
      <c r="T128" s="9">
        <v>0</v>
      </c>
      <c r="U128" s="12" t="s">
        <v>410</v>
      </c>
      <c r="V128" s="9">
        <v>12.55</v>
      </c>
      <c r="W128" s="9"/>
      <c r="X128" s="9" t="s">
        <v>456</v>
      </c>
      <c r="Y128" s="9" t="s">
        <v>1781</v>
      </c>
      <c r="Z128" s="18" t="str">
        <f t="shared" si="3"/>
        <v>Pathway</v>
      </c>
      <c r="AA128" s="18" t="str">
        <f t="shared" si="5"/>
        <v>Google</v>
      </c>
      <c r="AB128" s="10" t="str">
        <f t="shared" si="4"/>
        <v>Bing</v>
      </c>
      <c r="AC128" s="13" t="s">
        <v>456</v>
      </c>
      <c r="AD128">
        <v>38.794869121300003</v>
      </c>
      <c r="AE128">
        <v>-83.546637646500002</v>
      </c>
      <c r="AF128" t="s">
        <v>456</v>
      </c>
      <c r="AG128" t="s">
        <v>456</v>
      </c>
    </row>
    <row r="129" spans="1:33" x14ac:dyDescent="0.25">
      <c r="A129" s="12">
        <v>126</v>
      </c>
      <c r="B129" s="9">
        <v>9</v>
      </c>
      <c r="C129" s="9" t="s">
        <v>336</v>
      </c>
      <c r="D129" s="9" t="s">
        <v>839</v>
      </c>
      <c r="E129" s="9" t="s">
        <v>33</v>
      </c>
      <c r="F129" s="9" t="s">
        <v>272</v>
      </c>
      <c r="G129" s="9" t="s">
        <v>1597</v>
      </c>
      <c r="H129" s="13" t="s">
        <v>501</v>
      </c>
      <c r="I129" s="12">
        <v>4.9400000000000004</v>
      </c>
      <c r="J129" s="9">
        <v>3.24</v>
      </c>
      <c r="K129" s="9">
        <v>4.8</v>
      </c>
      <c r="L129" s="9">
        <v>1.56</v>
      </c>
      <c r="M129" s="9">
        <v>0</v>
      </c>
      <c r="N129" s="9">
        <v>0</v>
      </c>
      <c r="O129" s="9">
        <v>0</v>
      </c>
      <c r="P129" s="9">
        <v>0</v>
      </c>
      <c r="Q129" s="9">
        <v>0.62</v>
      </c>
      <c r="R129" s="9">
        <v>1.06</v>
      </c>
      <c r="S129" s="9">
        <v>0.69</v>
      </c>
      <c r="T129" s="9">
        <v>0</v>
      </c>
      <c r="U129" s="12" t="s">
        <v>334</v>
      </c>
      <c r="V129" s="9">
        <v>30.82</v>
      </c>
      <c r="W129" s="9"/>
      <c r="X129" s="9" t="s">
        <v>456</v>
      </c>
      <c r="Y129" s="9" t="s">
        <v>1275</v>
      </c>
      <c r="Z129" s="18" t="str">
        <f t="shared" si="3"/>
        <v>Pathway</v>
      </c>
      <c r="AA129" s="18" t="str">
        <f t="shared" si="5"/>
        <v>Google</v>
      </c>
      <c r="AB129" s="10" t="str">
        <f t="shared" si="4"/>
        <v>Bing</v>
      </c>
      <c r="AC129" s="13" t="s">
        <v>2076</v>
      </c>
      <c r="AD129">
        <v>39.039140621900003</v>
      </c>
      <c r="AE129">
        <v>-83.920061773100002</v>
      </c>
      <c r="AF129" t="s">
        <v>456</v>
      </c>
      <c r="AG129" t="s">
        <v>456</v>
      </c>
    </row>
    <row r="130" spans="1:33" x14ac:dyDescent="0.25">
      <c r="A130" s="12">
        <v>127</v>
      </c>
      <c r="B130" s="9">
        <v>7</v>
      </c>
      <c r="C130" s="9" t="s">
        <v>1504</v>
      </c>
      <c r="D130" s="9" t="s">
        <v>1531</v>
      </c>
      <c r="E130" s="9" t="s">
        <v>33</v>
      </c>
      <c r="F130" s="9" t="s">
        <v>272</v>
      </c>
      <c r="G130" s="9" t="s">
        <v>1597</v>
      </c>
      <c r="H130" s="13" t="s">
        <v>589</v>
      </c>
      <c r="I130" s="12">
        <v>4.0199999999999996</v>
      </c>
      <c r="J130" s="9">
        <v>2.25</v>
      </c>
      <c r="K130" s="9">
        <v>3.81</v>
      </c>
      <c r="L130" s="9">
        <v>1.56</v>
      </c>
      <c r="M130" s="9">
        <v>0</v>
      </c>
      <c r="N130" s="9">
        <v>0</v>
      </c>
      <c r="O130" s="9">
        <v>0</v>
      </c>
      <c r="P130" s="9">
        <v>0</v>
      </c>
      <c r="Q130" s="9">
        <v>0.31</v>
      </c>
      <c r="R130" s="9">
        <v>0.65</v>
      </c>
      <c r="S130" s="9">
        <v>0.4</v>
      </c>
      <c r="T130" s="9">
        <v>0</v>
      </c>
      <c r="U130" s="12" t="s">
        <v>1646</v>
      </c>
      <c r="V130" s="9">
        <v>3.67</v>
      </c>
      <c r="W130" s="9"/>
      <c r="X130" s="9" t="s">
        <v>456</v>
      </c>
      <c r="Y130" s="9" t="s">
        <v>1782</v>
      </c>
      <c r="Z130" s="18" t="str">
        <f t="shared" si="3"/>
        <v>Pathway</v>
      </c>
      <c r="AA130" s="18" t="str">
        <f t="shared" si="5"/>
        <v>Google</v>
      </c>
      <c r="AB130" s="10" t="str">
        <f t="shared" si="4"/>
        <v>Bing</v>
      </c>
      <c r="AC130" s="13" t="s">
        <v>456</v>
      </c>
      <c r="AD130">
        <v>40.128540864400001</v>
      </c>
      <c r="AE130">
        <v>-83.959235162499994</v>
      </c>
      <c r="AF130" t="s">
        <v>456</v>
      </c>
      <c r="AG130" t="s">
        <v>456</v>
      </c>
    </row>
    <row r="131" spans="1:33" x14ac:dyDescent="0.25">
      <c r="A131" s="12">
        <v>128</v>
      </c>
      <c r="B131" s="9">
        <v>6</v>
      </c>
      <c r="C131" s="9" t="s">
        <v>107</v>
      </c>
      <c r="D131" s="9" t="s">
        <v>596</v>
      </c>
      <c r="E131" s="9" t="s">
        <v>33</v>
      </c>
      <c r="F131" s="9" t="s">
        <v>272</v>
      </c>
      <c r="G131" s="9" t="s">
        <v>1597</v>
      </c>
      <c r="H131" s="13" t="s">
        <v>578</v>
      </c>
      <c r="I131" s="12">
        <v>5.22</v>
      </c>
      <c r="J131" s="9">
        <v>3.54</v>
      </c>
      <c r="K131" s="9">
        <v>5.09</v>
      </c>
      <c r="L131" s="9">
        <v>1.55</v>
      </c>
      <c r="M131" s="9">
        <v>0</v>
      </c>
      <c r="N131" s="9">
        <v>0</v>
      </c>
      <c r="O131" s="9">
        <v>0</v>
      </c>
      <c r="P131" s="9">
        <v>0</v>
      </c>
      <c r="Q131" s="9">
        <v>1.67</v>
      </c>
      <c r="R131" s="9">
        <v>0.92</v>
      </c>
      <c r="S131" s="9">
        <v>1.54</v>
      </c>
      <c r="T131" s="9">
        <v>0.61</v>
      </c>
      <c r="U131" s="12" t="s">
        <v>438</v>
      </c>
      <c r="V131" s="9">
        <v>4.18</v>
      </c>
      <c r="W131" s="9"/>
      <c r="X131" s="9" t="s">
        <v>456</v>
      </c>
      <c r="Y131" s="9" t="s">
        <v>1783</v>
      </c>
      <c r="Z131" s="18" t="str">
        <f t="shared" si="3"/>
        <v>Pathway</v>
      </c>
      <c r="AA131" s="18" t="str">
        <f t="shared" si="5"/>
        <v>Google</v>
      </c>
      <c r="AB131" s="10" t="str">
        <f t="shared" si="4"/>
        <v>Bing</v>
      </c>
      <c r="AC131" s="13" t="s">
        <v>1498</v>
      </c>
      <c r="AD131">
        <v>40.156354411599999</v>
      </c>
      <c r="AE131">
        <v>-83.236355923199994</v>
      </c>
      <c r="AF131" t="s">
        <v>456</v>
      </c>
      <c r="AG131" t="s">
        <v>456</v>
      </c>
    </row>
    <row r="132" spans="1:33" x14ac:dyDescent="0.25">
      <c r="A132" s="12">
        <v>129</v>
      </c>
      <c r="B132" s="9">
        <v>1</v>
      </c>
      <c r="C132" s="9" t="s">
        <v>1204</v>
      </c>
      <c r="D132" s="9" t="s">
        <v>1532</v>
      </c>
      <c r="E132" s="9" t="s">
        <v>33</v>
      </c>
      <c r="F132" s="9" t="s">
        <v>272</v>
      </c>
      <c r="G132" s="9" t="s">
        <v>1597</v>
      </c>
      <c r="H132" s="13" t="s">
        <v>1601</v>
      </c>
      <c r="I132" s="12">
        <v>3.63</v>
      </c>
      <c r="J132" s="9">
        <v>1.83</v>
      </c>
      <c r="K132" s="9">
        <v>3.36</v>
      </c>
      <c r="L132" s="9">
        <v>1.53</v>
      </c>
      <c r="M132" s="9">
        <v>0</v>
      </c>
      <c r="N132" s="9">
        <v>0</v>
      </c>
      <c r="O132" s="9">
        <v>0</v>
      </c>
      <c r="P132" s="9">
        <v>0</v>
      </c>
      <c r="Q132" s="9">
        <v>0.56000000000000005</v>
      </c>
      <c r="R132" s="9">
        <v>0.51</v>
      </c>
      <c r="S132" s="9">
        <v>0.55000000000000004</v>
      </c>
      <c r="T132" s="9">
        <v>0.03</v>
      </c>
      <c r="U132" s="12" t="s">
        <v>1647</v>
      </c>
      <c r="V132" s="9">
        <v>13.44</v>
      </c>
      <c r="W132" s="9"/>
      <c r="X132" s="9" t="s">
        <v>456</v>
      </c>
      <c r="Y132" s="9" t="s">
        <v>1784</v>
      </c>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456</v>
      </c>
      <c r="AD132">
        <v>41.181392410599997</v>
      </c>
      <c r="AE132">
        <v>-84.740613164400003</v>
      </c>
      <c r="AF132" t="s">
        <v>456</v>
      </c>
      <c r="AG132" t="s">
        <v>456</v>
      </c>
    </row>
    <row r="133" spans="1:33" x14ac:dyDescent="0.25">
      <c r="A133" s="12">
        <v>130</v>
      </c>
      <c r="B133" s="9">
        <v>5</v>
      </c>
      <c r="C133" s="9" t="s">
        <v>95</v>
      </c>
      <c r="D133" s="9" t="s">
        <v>804</v>
      </c>
      <c r="E133" s="9" t="s">
        <v>33</v>
      </c>
      <c r="F133" s="9" t="s">
        <v>272</v>
      </c>
      <c r="G133" s="9" t="s">
        <v>1597</v>
      </c>
      <c r="H133" s="13" t="s">
        <v>805</v>
      </c>
      <c r="I133" s="12">
        <v>5.86</v>
      </c>
      <c r="J133" s="9">
        <v>4.24</v>
      </c>
      <c r="K133" s="9">
        <v>5.75</v>
      </c>
      <c r="L133" s="9">
        <v>1.52</v>
      </c>
      <c r="M133" s="9">
        <v>0</v>
      </c>
      <c r="N133" s="9">
        <v>0</v>
      </c>
      <c r="O133" s="9">
        <v>0</v>
      </c>
      <c r="P133" s="9">
        <v>0</v>
      </c>
      <c r="Q133" s="9">
        <v>1</v>
      </c>
      <c r="R133" s="9">
        <v>1.31</v>
      </c>
      <c r="S133" s="9">
        <v>1.04</v>
      </c>
      <c r="T133" s="9">
        <v>0</v>
      </c>
      <c r="U133" s="12" t="s">
        <v>324</v>
      </c>
      <c r="V133" s="9">
        <v>4.6399999999999997</v>
      </c>
      <c r="W133" s="9"/>
      <c r="X133" s="9" t="s">
        <v>456</v>
      </c>
      <c r="Y133" s="9" t="s">
        <v>1278</v>
      </c>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456</v>
      </c>
      <c r="AD133">
        <v>40.153209629300001</v>
      </c>
      <c r="AE133">
        <v>-82.685974615099994</v>
      </c>
      <c r="AF133" t="s">
        <v>456</v>
      </c>
      <c r="AG133" t="s">
        <v>456</v>
      </c>
    </row>
    <row r="134" spans="1:33" x14ac:dyDescent="0.25">
      <c r="A134" s="12">
        <v>131</v>
      </c>
      <c r="B134" s="9">
        <v>11</v>
      </c>
      <c r="C134" s="9" t="s">
        <v>171</v>
      </c>
      <c r="D134" s="9" t="s">
        <v>831</v>
      </c>
      <c r="E134" s="9" t="s">
        <v>33</v>
      </c>
      <c r="F134" s="9" t="s">
        <v>272</v>
      </c>
      <c r="G134" s="9" t="s">
        <v>1597</v>
      </c>
      <c r="H134" s="13" t="s">
        <v>599</v>
      </c>
      <c r="I134" s="12">
        <v>4.6900000000000004</v>
      </c>
      <c r="J134" s="9">
        <v>3.05</v>
      </c>
      <c r="K134" s="9">
        <v>4.55</v>
      </c>
      <c r="L134" s="9">
        <v>1.5</v>
      </c>
      <c r="M134" s="9">
        <v>0</v>
      </c>
      <c r="N134" s="9">
        <v>0</v>
      </c>
      <c r="O134" s="9">
        <v>0</v>
      </c>
      <c r="P134" s="9">
        <v>0</v>
      </c>
      <c r="Q134" s="9">
        <v>1.52</v>
      </c>
      <c r="R134" s="9">
        <v>0.78</v>
      </c>
      <c r="S134" s="9">
        <v>1.37</v>
      </c>
      <c r="T134" s="9">
        <v>0.59</v>
      </c>
      <c r="U134" s="12" t="s">
        <v>315</v>
      </c>
      <c r="V134" s="9">
        <v>15.08</v>
      </c>
      <c r="W134" s="9"/>
      <c r="X134" s="9" t="s">
        <v>456</v>
      </c>
      <c r="Y134" s="9" t="s">
        <v>1236</v>
      </c>
      <c r="Z134" s="18" t="str">
        <f t="shared" si="6"/>
        <v>Pathway</v>
      </c>
      <c r="AA134" s="18" t="str">
        <f t="shared" si="8"/>
        <v>Google</v>
      </c>
      <c r="AB134" s="10" t="str">
        <f t="shared" si="7"/>
        <v>Bing</v>
      </c>
      <c r="AC134" s="13" t="s">
        <v>1498</v>
      </c>
      <c r="AD134">
        <v>40.072257239099997</v>
      </c>
      <c r="AE134">
        <v>-80.966649666400002</v>
      </c>
      <c r="AF134" t="s">
        <v>456</v>
      </c>
      <c r="AG134" t="s">
        <v>456</v>
      </c>
    </row>
    <row r="135" spans="1:33" x14ac:dyDescent="0.25">
      <c r="A135" s="12">
        <v>132</v>
      </c>
      <c r="B135" s="9">
        <v>3</v>
      </c>
      <c r="C135" s="9" t="s">
        <v>50</v>
      </c>
      <c r="D135" s="9" t="s">
        <v>530</v>
      </c>
      <c r="E135" s="9" t="s">
        <v>33</v>
      </c>
      <c r="F135" s="9" t="s">
        <v>272</v>
      </c>
      <c r="G135" s="9" t="s">
        <v>1597</v>
      </c>
      <c r="H135" s="13" t="s">
        <v>531</v>
      </c>
      <c r="I135" s="12">
        <v>6.31</v>
      </c>
      <c r="J135" s="9">
        <v>4.76</v>
      </c>
      <c r="K135" s="9">
        <v>6.22</v>
      </c>
      <c r="L135" s="9">
        <v>1.46</v>
      </c>
      <c r="M135" s="9">
        <v>0.49</v>
      </c>
      <c r="N135" s="9">
        <v>0.16</v>
      </c>
      <c r="O135" s="9">
        <v>0.44</v>
      </c>
      <c r="P135" s="9">
        <v>0.28000000000000003</v>
      </c>
      <c r="Q135" s="9">
        <v>2.2400000000000002</v>
      </c>
      <c r="R135" s="9">
        <v>1.28</v>
      </c>
      <c r="S135" s="9">
        <v>2.12</v>
      </c>
      <c r="T135" s="9">
        <v>0.84</v>
      </c>
      <c r="U135" s="12" t="s">
        <v>146</v>
      </c>
      <c r="V135" s="9">
        <v>6.59</v>
      </c>
      <c r="W135" s="9"/>
      <c r="X135" s="9" t="s">
        <v>456</v>
      </c>
      <c r="Y135" s="9" t="s">
        <v>1232</v>
      </c>
      <c r="Z135" s="18" t="str">
        <f t="shared" si="6"/>
        <v>Pathway</v>
      </c>
      <c r="AA135" s="18" t="str">
        <f t="shared" si="8"/>
        <v>Google</v>
      </c>
      <c r="AB135" s="10" t="str">
        <f t="shared" si="7"/>
        <v>Bing</v>
      </c>
      <c r="AC135" s="13" t="s">
        <v>1498</v>
      </c>
      <c r="AD135">
        <v>41.265580242200002</v>
      </c>
      <c r="AE135">
        <v>-82.217331590200004</v>
      </c>
      <c r="AF135" t="s">
        <v>456</v>
      </c>
      <c r="AG135" t="s">
        <v>456</v>
      </c>
    </row>
    <row r="136" spans="1:33" x14ac:dyDescent="0.25">
      <c r="A136" s="12">
        <v>133</v>
      </c>
      <c r="B136" s="9">
        <v>4</v>
      </c>
      <c r="C136" s="9" t="s">
        <v>105</v>
      </c>
      <c r="D136" s="9" t="s">
        <v>554</v>
      </c>
      <c r="E136" s="9" t="s">
        <v>33</v>
      </c>
      <c r="F136" s="9" t="s">
        <v>408</v>
      </c>
      <c r="G136" s="9" t="s">
        <v>1597</v>
      </c>
      <c r="H136" s="13" t="s">
        <v>555</v>
      </c>
      <c r="I136" s="12">
        <v>3.66</v>
      </c>
      <c r="J136" s="9">
        <v>2.11</v>
      </c>
      <c r="K136" s="9">
        <v>3.56</v>
      </c>
      <c r="L136" s="9">
        <v>1.45</v>
      </c>
      <c r="M136" s="9">
        <v>0.09</v>
      </c>
      <c r="N136" s="9">
        <v>0.16</v>
      </c>
      <c r="O136" s="9">
        <v>0.16</v>
      </c>
      <c r="P136" s="9">
        <v>0</v>
      </c>
      <c r="Q136" s="9">
        <v>1.6</v>
      </c>
      <c r="R136" s="9">
        <v>0.77</v>
      </c>
      <c r="S136" s="9">
        <v>0.77</v>
      </c>
      <c r="T136" s="9">
        <v>0</v>
      </c>
      <c r="U136" s="12" t="s">
        <v>143</v>
      </c>
      <c r="V136" s="9">
        <v>24.54</v>
      </c>
      <c r="W136" s="9"/>
      <c r="X136" s="9" t="s">
        <v>456</v>
      </c>
      <c r="Y136" s="9" t="s">
        <v>1785</v>
      </c>
      <c r="Z136" s="18" t="str">
        <f t="shared" si="6"/>
        <v>Pathway</v>
      </c>
      <c r="AA136" s="18" t="str">
        <f t="shared" si="8"/>
        <v>Google</v>
      </c>
      <c r="AB136" s="10" t="str">
        <f t="shared" si="7"/>
        <v>Bing</v>
      </c>
      <c r="AC136" s="13" t="s">
        <v>456</v>
      </c>
      <c r="AD136">
        <v>41.230121234199999</v>
      </c>
      <c r="AE136">
        <v>-80.617012928799994</v>
      </c>
      <c r="AF136" t="s">
        <v>456</v>
      </c>
      <c r="AG136" t="s">
        <v>456</v>
      </c>
    </row>
    <row r="137" spans="1:33" x14ac:dyDescent="0.25">
      <c r="A137" s="12">
        <v>134</v>
      </c>
      <c r="B137" s="9">
        <v>9</v>
      </c>
      <c r="C137" s="9" t="s">
        <v>258</v>
      </c>
      <c r="D137" s="9" t="s">
        <v>812</v>
      </c>
      <c r="E137" s="9" t="s">
        <v>33</v>
      </c>
      <c r="F137" s="9" t="s">
        <v>272</v>
      </c>
      <c r="G137" s="9" t="s">
        <v>1597</v>
      </c>
      <c r="H137" s="13" t="s">
        <v>602</v>
      </c>
      <c r="I137" s="12">
        <v>4.0599999999999996</v>
      </c>
      <c r="J137" s="9">
        <v>2.4700000000000002</v>
      </c>
      <c r="K137" s="9">
        <v>3.91</v>
      </c>
      <c r="L137" s="9">
        <v>1.44</v>
      </c>
      <c r="M137" s="9">
        <v>0</v>
      </c>
      <c r="N137" s="9">
        <v>0</v>
      </c>
      <c r="O137" s="9">
        <v>0</v>
      </c>
      <c r="P137" s="9">
        <v>0</v>
      </c>
      <c r="Q137" s="9">
        <v>1.59</v>
      </c>
      <c r="R137" s="9">
        <v>0.6</v>
      </c>
      <c r="S137" s="9">
        <v>1.36</v>
      </c>
      <c r="T137" s="9">
        <v>0.77</v>
      </c>
      <c r="U137" s="12" t="s">
        <v>431</v>
      </c>
      <c r="V137" s="9">
        <v>12.13</v>
      </c>
      <c r="W137" s="9"/>
      <c r="X137" s="9" t="s">
        <v>456</v>
      </c>
      <c r="Y137" s="9" t="s">
        <v>1122</v>
      </c>
      <c r="Z137" s="18" t="str">
        <f t="shared" si="6"/>
        <v>Pathway</v>
      </c>
      <c r="AA137" s="18" t="str">
        <f t="shared" si="8"/>
        <v>Google</v>
      </c>
      <c r="AB137" s="10" t="str">
        <f t="shared" si="7"/>
        <v>Bing</v>
      </c>
      <c r="AC137" s="13" t="s">
        <v>1498</v>
      </c>
      <c r="AD137">
        <v>38.880936219799999</v>
      </c>
      <c r="AE137">
        <v>-83.0197984948</v>
      </c>
      <c r="AF137" t="s">
        <v>456</v>
      </c>
      <c r="AG137" t="s">
        <v>456</v>
      </c>
    </row>
    <row r="138" spans="1:33" x14ac:dyDescent="0.25">
      <c r="A138" s="12">
        <v>135</v>
      </c>
      <c r="B138" s="9">
        <v>6</v>
      </c>
      <c r="C138" s="9" t="s">
        <v>242</v>
      </c>
      <c r="D138" s="9" t="s">
        <v>1209</v>
      </c>
      <c r="E138" s="9" t="s">
        <v>33</v>
      </c>
      <c r="F138" s="9" t="s">
        <v>408</v>
      </c>
      <c r="G138" s="9" t="s">
        <v>1597</v>
      </c>
      <c r="H138" s="13" t="s">
        <v>599</v>
      </c>
      <c r="I138" s="12">
        <v>4.55</v>
      </c>
      <c r="J138" s="9">
        <v>3.06</v>
      </c>
      <c r="K138" s="9">
        <v>4.4800000000000004</v>
      </c>
      <c r="L138" s="9">
        <v>1.42</v>
      </c>
      <c r="M138" s="9">
        <v>0.59</v>
      </c>
      <c r="N138" s="9">
        <v>0.22</v>
      </c>
      <c r="O138" s="9">
        <v>0.22</v>
      </c>
      <c r="P138" s="9">
        <v>0</v>
      </c>
      <c r="Q138" s="9">
        <v>2.75</v>
      </c>
      <c r="R138" s="9">
        <v>1.03</v>
      </c>
      <c r="S138" s="9">
        <v>1.03</v>
      </c>
      <c r="T138" s="9">
        <v>0</v>
      </c>
      <c r="U138" s="12" t="s">
        <v>1220</v>
      </c>
      <c r="V138" s="9">
        <v>15.18</v>
      </c>
      <c r="W138" s="9"/>
      <c r="X138" s="9" t="s">
        <v>456</v>
      </c>
      <c r="Y138" s="9" t="s">
        <v>1786</v>
      </c>
      <c r="Z138" s="18" t="str">
        <f t="shared" si="6"/>
        <v>Pathway</v>
      </c>
      <c r="AA138" s="18" t="str">
        <f t="shared" si="8"/>
        <v>Google</v>
      </c>
      <c r="AB138" s="10" t="str">
        <f t="shared" si="7"/>
        <v>Bing</v>
      </c>
      <c r="AC138" s="13" t="s">
        <v>456</v>
      </c>
      <c r="AD138">
        <v>39.945951324600003</v>
      </c>
      <c r="AE138">
        <v>-83.253684626799995</v>
      </c>
      <c r="AF138" t="s">
        <v>456</v>
      </c>
      <c r="AG138" t="s">
        <v>456</v>
      </c>
    </row>
    <row r="139" spans="1:33" x14ac:dyDescent="0.25">
      <c r="A139" s="12">
        <v>136</v>
      </c>
      <c r="B139" s="9">
        <v>8</v>
      </c>
      <c r="C139" s="9" t="s">
        <v>307</v>
      </c>
      <c r="D139" s="9" t="s">
        <v>1075</v>
      </c>
      <c r="E139" s="9" t="s">
        <v>33</v>
      </c>
      <c r="F139" s="9" t="s">
        <v>272</v>
      </c>
      <c r="G139" s="9" t="s">
        <v>1597</v>
      </c>
      <c r="H139" s="13" t="s">
        <v>518</v>
      </c>
      <c r="I139" s="12">
        <v>4.2699999999999996</v>
      </c>
      <c r="J139" s="9">
        <v>2.72</v>
      </c>
      <c r="K139" s="9">
        <v>4.12</v>
      </c>
      <c r="L139" s="9">
        <v>1.4</v>
      </c>
      <c r="M139" s="9">
        <v>0</v>
      </c>
      <c r="N139" s="9">
        <v>0</v>
      </c>
      <c r="O139" s="9">
        <v>0</v>
      </c>
      <c r="P139" s="9">
        <v>0</v>
      </c>
      <c r="Q139" s="9">
        <v>1.3</v>
      </c>
      <c r="R139" s="9">
        <v>0.72</v>
      </c>
      <c r="S139" s="9">
        <v>1.18</v>
      </c>
      <c r="T139" s="9">
        <v>0.46</v>
      </c>
      <c r="U139" s="12" t="s">
        <v>1099</v>
      </c>
      <c r="V139" s="9">
        <v>17.22</v>
      </c>
      <c r="W139" s="9"/>
      <c r="X139" s="9" t="s">
        <v>456</v>
      </c>
      <c r="Y139" s="9" t="s">
        <v>1137</v>
      </c>
      <c r="Z139" s="18" t="str">
        <f t="shared" si="6"/>
        <v>Pathway</v>
      </c>
      <c r="AA139" s="18" t="str">
        <f t="shared" si="8"/>
        <v>Google</v>
      </c>
      <c r="AB139" s="10" t="str">
        <f t="shared" si="7"/>
        <v>Bing</v>
      </c>
      <c r="AC139" s="13" t="s">
        <v>2076</v>
      </c>
      <c r="AD139">
        <v>39.744453255300002</v>
      </c>
      <c r="AE139">
        <v>-84.5322433937</v>
      </c>
      <c r="AF139" t="s">
        <v>456</v>
      </c>
      <c r="AG139" t="s">
        <v>456</v>
      </c>
    </row>
    <row r="140" spans="1:33" x14ac:dyDescent="0.25">
      <c r="A140" s="12">
        <v>137</v>
      </c>
      <c r="B140" s="9">
        <v>10</v>
      </c>
      <c r="C140" s="9" t="s">
        <v>225</v>
      </c>
      <c r="D140" s="9" t="s">
        <v>781</v>
      </c>
      <c r="E140" s="9" t="s">
        <v>33</v>
      </c>
      <c r="F140" s="9" t="s">
        <v>272</v>
      </c>
      <c r="G140" s="9" t="s">
        <v>1597</v>
      </c>
      <c r="H140" s="13" t="s">
        <v>683</v>
      </c>
      <c r="I140" s="12">
        <v>3.85</v>
      </c>
      <c r="J140" s="9">
        <v>2.25</v>
      </c>
      <c r="K140" s="9">
        <v>3.64</v>
      </c>
      <c r="L140" s="9">
        <v>1.39</v>
      </c>
      <c r="M140" s="9">
        <v>0</v>
      </c>
      <c r="N140" s="9">
        <v>0</v>
      </c>
      <c r="O140" s="9">
        <v>0</v>
      </c>
      <c r="P140" s="9">
        <v>0</v>
      </c>
      <c r="Q140" s="9">
        <v>1.33</v>
      </c>
      <c r="R140" s="9">
        <v>0.55000000000000004</v>
      </c>
      <c r="S140" s="9">
        <v>1.0900000000000001</v>
      </c>
      <c r="T140" s="9">
        <v>0.54</v>
      </c>
      <c r="U140" s="12" t="s">
        <v>224</v>
      </c>
      <c r="V140" s="9">
        <v>20.440000000000001</v>
      </c>
      <c r="W140" s="9"/>
      <c r="X140" s="9" t="s">
        <v>456</v>
      </c>
      <c r="Y140" s="9" t="s">
        <v>1787</v>
      </c>
      <c r="Z140" s="18" t="str">
        <f t="shared" si="6"/>
        <v>Pathway</v>
      </c>
      <c r="AA140" s="18" t="str">
        <f t="shared" si="8"/>
        <v>Google</v>
      </c>
      <c r="AB140" s="10" t="str">
        <f t="shared" si="7"/>
        <v>Bing</v>
      </c>
      <c r="AC140" s="13" t="s">
        <v>456</v>
      </c>
      <c r="AD140">
        <v>39.547868309099997</v>
      </c>
      <c r="AE140">
        <v>-81.640133636499996</v>
      </c>
      <c r="AF140" t="s">
        <v>456</v>
      </c>
      <c r="AG140" t="s">
        <v>456</v>
      </c>
    </row>
    <row r="141" spans="1:33" x14ac:dyDescent="0.25">
      <c r="A141" s="12">
        <v>138</v>
      </c>
      <c r="B141" s="9">
        <v>3</v>
      </c>
      <c r="C141" s="9" t="s">
        <v>50</v>
      </c>
      <c r="D141" s="9" t="s">
        <v>1085</v>
      </c>
      <c r="E141" s="9" t="s">
        <v>33</v>
      </c>
      <c r="F141" s="9" t="s">
        <v>272</v>
      </c>
      <c r="G141" s="9" t="s">
        <v>1597</v>
      </c>
      <c r="H141" s="13" t="s">
        <v>555</v>
      </c>
      <c r="I141" s="12">
        <v>5.27</v>
      </c>
      <c r="J141" s="9">
        <v>3.85</v>
      </c>
      <c r="K141" s="9">
        <v>5.17</v>
      </c>
      <c r="L141" s="9">
        <v>1.32</v>
      </c>
      <c r="M141" s="9">
        <v>0</v>
      </c>
      <c r="N141" s="9">
        <v>0</v>
      </c>
      <c r="O141" s="9">
        <v>0</v>
      </c>
      <c r="P141" s="9">
        <v>0</v>
      </c>
      <c r="Q141" s="9">
        <v>2.5299999999999998</v>
      </c>
      <c r="R141" s="9">
        <v>1.01</v>
      </c>
      <c r="S141" s="9">
        <v>2.29</v>
      </c>
      <c r="T141" s="9">
        <v>1.28</v>
      </c>
      <c r="U141" s="12" t="s">
        <v>1109</v>
      </c>
      <c r="V141" s="9">
        <v>2.57</v>
      </c>
      <c r="W141" s="9"/>
      <c r="X141" s="9" t="s">
        <v>456</v>
      </c>
      <c r="Y141" s="9" t="s">
        <v>1788</v>
      </c>
      <c r="Z141" s="18" t="str">
        <f t="shared" si="6"/>
        <v>Pathway</v>
      </c>
      <c r="AA141" s="18" t="str">
        <f t="shared" si="8"/>
        <v>Google</v>
      </c>
      <c r="AB141" s="10" t="str">
        <f t="shared" si="7"/>
        <v>Bing</v>
      </c>
      <c r="AC141" s="13" t="s">
        <v>456</v>
      </c>
      <c r="AD141">
        <v>41.314326114000004</v>
      </c>
      <c r="AE141">
        <v>-82.020756047600003</v>
      </c>
      <c r="AF141" t="s">
        <v>456</v>
      </c>
      <c r="AG141" t="s">
        <v>456</v>
      </c>
    </row>
    <row r="142" spans="1:33" x14ac:dyDescent="0.25">
      <c r="A142" s="12">
        <v>139</v>
      </c>
      <c r="B142" s="9">
        <v>7</v>
      </c>
      <c r="C142" s="9" t="s">
        <v>1504</v>
      </c>
      <c r="D142" s="9" t="s">
        <v>1533</v>
      </c>
      <c r="E142" s="9" t="s">
        <v>33</v>
      </c>
      <c r="F142" s="9" t="s">
        <v>272</v>
      </c>
      <c r="G142" s="9" t="s">
        <v>1597</v>
      </c>
      <c r="H142" s="13" t="s">
        <v>546</v>
      </c>
      <c r="I142" s="12">
        <v>3.61</v>
      </c>
      <c r="J142" s="9">
        <v>2.12</v>
      </c>
      <c r="K142" s="9">
        <v>3.43</v>
      </c>
      <c r="L142" s="9">
        <v>1.31</v>
      </c>
      <c r="M142" s="9">
        <v>0</v>
      </c>
      <c r="N142" s="9">
        <v>0</v>
      </c>
      <c r="O142" s="9">
        <v>0</v>
      </c>
      <c r="P142" s="9">
        <v>0</v>
      </c>
      <c r="Q142" s="9">
        <v>0.86</v>
      </c>
      <c r="R142" s="9">
        <v>0.54</v>
      </c>
      <c r="S142" s="9">
        <v>0.78</v>
      </c>
      <c r="T142" s="9">
        <v>0.24</v>
      </c>
      <c r="U142" s="12" t="s">
        <v>1648</v>
      </c>
      <c r="V142" s="9">
        <v>7.47</v>
      </c>
      <c r="W142" s="9"/>
      <c r="X142" s="9" t="s">
        <v>456</v>
      </c>
      <c r="Y142" s="9" t="s">
        <v>1789</v>
      </c>
      <c r="Z142" s="18" t="str">
        <f t="shared" si="6"/>
        <v>Pathway</v>
      </c>
      <c r="AA142" s="18" t="str">
        <f t="shared" si="8"/>
        <v>Google</v>
      </c>
      <c r="AB142" s="10" t="str">
        <f t="shared" si="7"/>
        <v>Bing</v>
      </c>
      <c r="AC142" s="13" t="s">
        <v>456</v>
      </c>
      <c r="AD142">
        <v>40.072085234399999</v>
      </c>
      <c r="AE142">
        <v>-83.555895964300007</v>
      </c>
      <c r="AF142" t="s">
        <v>456</v>
      </c>
      <c r="AG142" t="s">
        <v>456</v>
      </c>
    </row>
    <row r="143" spans="1:33" x14ac:dyDescent="0.25">
      <c r="A143" s="12">
        <v>140</v>
      </c>
      <c r="B143" s="9">
        <v>10</v>
      </c>
      <c r="C143" s="9" t="s">
        <v>1205</v>
      </c>
      <c r="D143" s="9" t="s">
        <v>1212</v>
      </c>
      <c r="E143" s="9" t="s">
        <v>33</v>
      </c>
      <c r="F143" s="9" t="s">
        <v>408</v>
      </c>
      <c r="G143" s="9" t="s">
        <v>1597</v>
      </c>
      <c r="H143" s="13" t="s">
        <v>683</v>
      </c>
      <c r="I143" s="12">
        <v>3.69</v>
      </c>
      <c r="J143" s="9">
        <v>2.3199999999999998</v>
      </c>
      <c r="K143" s="9">
        <v>3.6</v>
      </c>
      <c r="L143" s="9">
        <v>1.29</v>
      </c>
      <c r="M143" s="9">
        <v>0.11</v>
      </c>
      <c r="N143" s="9">
        <v>0.17</v>
      </c>
      <c r="O143" s="9">
        <v>0.17</v>
      </c>
      <c r="P143" s="9">
        <v>0</v>
      </c>
      <c r="Q143" s="9">
        <v>0.42</v>
      </c>
      <c r="R143" s="9">
        <v>0.81</v>
      </c>
      <c r="S143" s="9">
        <v>0.81</v>
      </c>
      <c r="T143" s="9">
        <v>0</v>
      </c>
      <c r="U143" s="12" t="s">
        <v>1223</v>
      </c>
      <c r="V143" s="9">
        <v>11.83</v>
      </c>
      <c r="W143" s="9"/>
      <c r="X143" s="9" t="s">
        <v>456</v>
      </c>
      <c r="Y143" s="9" t="s">
        <v>1790</v>
      </c>
      <c r="Z143" s="18" t="str">
        <f t="shared" si="6"/>
        <v>Pathway</v>
      </c>
      <c r="AA143" s="18" t="str">
        <f t="shared" si="8"/>
        <v>Google</v>
      </c>
      <c r="AB143" s="10" t="str">
        <f t="shared" si="7"/>
        <v>Bing</v>
      </c>
      <c r="AC143" s="13" t="s">
        <v>456</v>
      </c>
      <c r="AD143">
        <v>39.6487880516</v>
      </c>
      <c r="AE143">
        <v>-81.853348790599995</v>
      </c>
      <c r="AF143" t="s">
        <v>456</v>
      </c>
      <c r="AG143" t="s">
        <v>456</v>
      </c>
    </row>
    <row r="144" spans="1:33" x14ac:dyDescent="0.25">
      <c r="A144" s="12">
        <v>141</v>
      </c>
      <c r="B144" s="9">
        <v>6</v>
      </c>
      <c r="C144" s="9" t="s">
        <v>41</v>
      </c>
      <c r="D144" s="9" t="s">
        <v>671</v>
      </c>
      <c r="E144" s="9" t="s">
        <v>33</v>
      </c>
      <c r="F144" s="9" t="s">
        <v>458</v>
      </c>
      <c r="G144" s="9" t="s">
        <v>1597</v>
      </c>
      <c r="H144" s="13" t="s">
        <v>672</v>
      </c>
      <c r="I144" s="12">
        <v>5.91</v>
      </c>
      <c r="J144" s="9">
        <v>4.55</v>
      </c>
      <c r="K144" s="9">
        <v>5.84</v>
      </c>
      <c r="L144" s="9">
        <v>1.29</v>
      </c>
      <c r="M144" s="9">
        <v>0</v>
      </c>
      <c r="N144" s="9">
        <v>0</v>
      </c>
      <c r="O144" s="9">
        <v>0</v>
      </c>
      <c r="P144" s="9">
        <v>0</v>
      </c>
      <c r="Q144" s="9">
        <v>1.32</v>
      </c>
      <c r="R144" s="9">
        <v>0.55000000000000004</v>
      </c>
      <c r="S144" s="9">
        <v>1.17</v>
      </c>
      <c r="T144" s="9">
        <v>0.62</v>
      </c>
      <c r="U144" s="12" t="s">
        <v>309</v>
      </c>
      <c r="V144" s="9">
        <v>4.1100000000000003</v>
      </c>
      <c r="W144" s="9"/>
      <c r="X144" s="9" t="s">
        <v>456</v>
      </c>
      <c r="Y144" s="9" t="s">
        <v>1791</v>
      </c>
      <c r="Z144" s="18" t="str">
        <f t="shared" si="6"/>
        <v>Pathway</v>
      </c>
      <c r="AA144" s="18" t="str">
        <f t="shared" si="8"/>
        <v>Google</v>
      </c>
      <c r="AB144" s="10" t="str">
        <f t="shared" si="7"/>
        <v>Bing</v>
      </c>
      <c r="AC144" s="13" t="s">
        <v>456</v>
      </c>
      <c r="AD144">
        <v>40.194483909699997</v>
      </c>
      <c r="AE144">
        <v>-83.052905019700006</v>
      </c>
      <c r="AF144" t="s">
        <v>456</v>
      </c>
      <c r="AG144" t="s">
        <v>456</v>
      </c>
    </row>
    <row r="145" spans="1:33" x14ac:dyDescent="0.25">
      <c r="A145" s="12">
        <v>142</v>
      </c>
      <c r="B145" s="9">
        <v>4</v>
      </c>
      <c r="C145" s="9" t="s">
        <v>82</v>
      </c>
      <c r="D145" s="9" t="s">
        <v>1534</v>
      </c>
      <c r="E145" s="9" t="s">
        <v>33</v>
      </c>
      <c r="F145" s="9" t="s">
        <v>458</v>
      </c>
      <c r="G145" s="9" t="s">
        <v>1597</v>
      </c>
      <c r="H145" s="13" t="s">
        <v>719</v>
      </c>
      <c r="I145" s="12">
        <v>4.09</v>
      </c>
      <c r="J145" s="9">
        <v>2.72</v>
      </c>
      <c r="K145" s="9">
        <v>3.98</v>
      </c>
      <c r="L145" s="9">
        <v>1.26</v>
      </c>
      <c r="M145" s="9">
        <v>0.43</v>
      </c>
      <c r="N145" s="9">
        <v>0.06</v>
      </c>
      <c r="O145" s="9">
        <v>0.36</v>
      </c>
      <c r="P145" s="9">
        <v>0.3</v>
      </c>
      <c r="Q145" s="9">
        <v>1.73</v>
      </c>
      <c r="R145" s="9">
        <v>0.48</v>
      </c>
      <c r="S145" s="9">
        <v>1.48</v>
      </c>
      <c r="T145" s="9">
        <v>1</v>
      </c>
      <c r="U145" s="12" t="s">
        <v>1649</v>
      </c>
      <c r="V145" s="9">
        <v>21.8</v>
      </c>
      <c r="W145" s="9"/>
      <c r="X145" s="9" t="s">
        <v>456</v>
      </c>
      <c r="Y145" s="9" t="s">
        <v>1792</v>
      </c>
      <c r="Z145" s="18" t="str">
        <f t="shared" si="6"/>
        <v>Pathway</v>
      </c>
      <c r="AA145" s="18" t="str">
        <f t="shared" si="8"/>
        <v>Google</v>
      </c>
      <c r="AB145" s="10" t="str">
        <f t="shared" si="7"/>
        <v>Bing</v>
      </c>
      <c r="AC145" s="13" t="s">
        <v>456</v>
      </c>
      <c r="AD145">
        <v>40.9439842735</v>
      </c>
      <c r="AE145">
        <v>-80.635322298299997</v>
      </c>
      <c r="AF145" t="s">
        <v>456</v>
      </c>
      <c r="AG145" t="s">
        <v>456</v>
      </c>
    </row>
    <row r="146" spans="1:33" x14ac:dyDescent="0.25">
      <c r="A146" s="12">
        <v>143</v>
      </c>
      <c r="B146" s="9">
        <v>6</v>
      </c>
      <c r="C146" s="9" t="s">
        <v>308</v>
      </c>
      <c r="D146" s="9" t="s">
        <v>1511</v>
      </c>
      <c r="E146" s="9" t="s">
        <v>33</v>
      </c>
      <c r="F146" s="9" t="s">
        <v>272</v>
      </c>
      <c r="G146" s="9" t="s">
        <v>1597</v>
      </c>
      <c r="H146" s="13" t="s">
        <v>1598</v>
      </c>
      <c r="I146" s="12">
        <v>4.16</v>
      </c>
      <c r="J146" s="9">
        <v>2.76</v>
      </c>
      <c r="K146" s="9">
        <v>4.01</v>
      </c>
      <c r="L146" s="9">
        <v>1.25</v>
      </c>
      <c r="M146" s="9">
        <v>0</v>
      </c>
      <c r="N146" s="9">
        <v>0</v>
      </c>
      <c r="O146" s="9">
        <v>0</v>
      </c>
      <c r="P146" s="9">
        <v>0</v>
      </c>
      <c r="Q146" s="9">
        <v>0.56000000000000005</v>
      </c>
      <c r="R146" s="9">
        <v>0.91</v>
      </c>
      <c r="S146" s="9">
        <v>0.63</v>
      </c>
      <c r="T146" s="9">
        <v>0</v>
      </c>
      <c r="U146" s="12" t="s">
        <v>1626</v>
      </c>
      <c r="V146" s="9">
        <v>1.79</v>
      </c>
      <c r="W146" s="9"/>
      <c r="X146" s="9" t="s">
        <v>456</v>
      </c>
      <c r="Y146" s="9" t="s">
        <v>1793</v>
      </c>
      <c r="Z146" s="18" t="str">
        <f t="shared" si="6"/>
        <v>Pathway</v>
      </c>
      <c r="AA146" s="18" t="str">
        <f t="shared" si="8"/>
        <v>Google</v>
      </c>
      <c r="AB146" s="10" t="str">
        <f t="shared" si="7"/>
        <v>Bing</v>
      </c>
      <c r="AC146" s="13" t="s">
        <v>456</v>
      </c>
      <c r="AD146">
        <v>39.618043289500001</v>
      </c>
      <c r="AE146">
        <v>-83.605035326500001</v>
      </c>
      <c r="AF146" t="s">
        <v>456</v>
      </c>
      <c r="AG146" t="s">
        <v>456</v>
      </c>
    </row>
    <row r="147" spans="1:33" x14ac:dyDescent="0.25">
      <c r="A147" s="12">
        <v>144</v>
      </c>
      <c r="B147" s="9">
        <v>8</v>
      </c>
      <c r="C147" s="9" t="s">
        <v>32</v>
      </c>
      <c r="D147" s="9" t="s">
        <v>557</v>
      </c>
      <c r="E147" s="9" t="s">
        <v>33</v>
      </c>
      <c r="F147" s="9" t="s">
        <v>272</v>
      </c>
      <c r="G147" s="9" t="s">
        <v>1597</v>
      </c>
      <c r="H147" s="13" t="s">
        <v>558</v>
      </c>
      <c r="I147" s="12">
        <v>6.8</v>
      </c>
      <c r="J147" s="9">
        <v>5.54</v>
      </c>
      <c r="K147" s="9">
        <v>6.75</v>
      </c>
      <c r="L147" s="9">
        <v>1.2</v>
      </c>
      <c r="M147" s="9">
        <v>0.55000000000000004</v>
      </c>
      <c r="N147" s="9">
        <v>0.21</v>
      </c>
      <c r="O147" s="9">
        <v>0.52</v>
      </c>
      <c r="P147" s="9">
        <v>0.31</v>
      </c>
      <c r="Q147" s="9">
        <v>3.86</v>
      </c>
      <c r="R147" s="9">
        <v>1.66</v>
      </c>
      <c r="S147" s="9">
        <v>3.64</v>
      </c>
      <c r="T147" s="9">
        <v>1.98</v>
      </c>
      <c r="U147" s="12" t="s">
        <v>86</v>
      </c>
      <c r="V147" s="9">
        <v>15.49</v>
      </c>
      <c r="W147" s="9"/>
      <c r="X147" s="9" t="s">
        <v>456</v>
      </c>
      <c r="Y147" s="9" t="s">
        <v>1295</v>
      </c>
      <c r="Z147" s="18" t="str">
        <f t="shared" si="6"/>
        <v>Pathway</v>
      </c>
      <c r="AA147" s="18" t="str">
        <f t="shared" si="8"/>
        <v>Google</v>
      </c>
      <c r="AB147" s="10" t="str">
        <f t="shared" si="7"/>
        <v>Bing</v>
      </c>
      <c r="AC147" s="13" t="s">
        <v>456</v>
      </c>
      <c r="AD147">
        <v>39.063000391800003</v>
      </c>
      <c r="AE147">
        <v>-84.032297048199993</v>
      </c>
      <c r="AF147" t="s">
        <v>456</v>
      </c>
      <c r="AG147" t="s">
        <v>456</v>
      </c>
    </row>
    <row r="148" spans="1:33" x14ac:dyDescent="0.25">
      <c r="A148" s="12">
        <v>145</v>
      </c>
      <c r="B148" s="9">
        <v>9</v>
      </c>
      <c r="C148" s="9" t="s">
        <v>336</v>
      </c>
      <c r="D148" s="9" t="s">
        <v>633</v>
      </c>
      <c r="E148" s="9" t="s">
        <v>33</v>
      </c>
      <c r="F148" s="9" t="s">
        <v>272</v>
      </c>
      <c r="G148" s="9" t="s">
        <v>1597</v>
      </c>
      <c r="H148" s="13" t="s">
        <v>605</v>
      </c>
      <c r="I148" s="12">
        <v>3.59</v>
      </c>
      <c r="J148" s="9">
        <v>2.2599999999999998</v>
      </c>
      <c r="K148" s="9">
        <v>3.45</v>
      </c>
      <c r="L148" s="9">
        <v>1.19</v>
      </c>
      <c r="M148" s="9">
        <v>0</v>
      </c>
      <c r="N148" s="9">
        <v>0</v>
      </c>
      <c r="O148" s="9">
        <v>0</v>
      </c>
      <c r="P148" s="9">
        <v>0</v>
      </c>
      <c r="Q148" s="9">
        <v>0.76</v>
      </c>
      <c r="R148" s="9">
        <v>0.71</v>
      </c>
      <c r="S148" s="9">
        <v>0.75</v>
      </c>
      <c r="T148" s="9">
        <v>0.04</v>
      </c>
      <c r="U148" s="12" t="s">
        <v>409</v>
      </c>
      <c r="V148" s="9">
        <v>9.4700000000000006</v>
      </c>
      <c r="W148" s="9"/>
      <c r="X148" s="9" t="s">
        <v>456</v>
      </c>
      <c r="Y148" s="9" t="s">
        <v>1276</v>
      </c>
      <c r="Z148" s="18" t="str">
        <f t="shared" si="6"/>
        <v>Pathway</v>
      </c>
      <c r="AA148" s="18" t="str">
        <f t="shared" si="8"/>
        <v>Google</v>
      </c>
      <c r="AB148" s="10" t="str">
        <f t="shared" si="7"/>
        <v>Bing</v>
      </c>
      <c r="AC148" s="13" t="s">
        <v>456</v>
      </c>
      <c r="AD148">
        <v>38.863801244299999</v>
      </c>
      <c r="AE148">
        <v>-83.897545557800001</v>
      </c>
      <c r="AF148" t="s">
        <v>456</v>
      </c>
      <c r="AG148" t="s">
        <v>456</v>
      </c>
    </row>
    <row r="149" spans="1:33" x14ac:dyDescent="0.25">
      <c r="A149" s="12">
        <v>146</v>
      </c>
      <c r="B149" s="9">
        <v>12</v>
      </c>
      <c r="C149" s="9" t="s">
        <v>169</v>
      </c>
      <c r="D149" s="9" t="s">
        <v>665</v>
      </c>
      <c r="E149" s="9" t="s">
        <v>33</v>
      </c>
      <c r="F149" s="9" t="s">
        <v>272</v>
      </c>
      <c r="G149" s="9" t="s">
        <v>1597</v>
      </c>
      <c r="H149" s="13" t="s">
        <v>666</v>
      </c>
      <c r="I149" s="12">
        <v>4.8</v>
      </c>
      <c r="J149" s="9">
        <v>3.53</v>
      </c>
      <c r="K149" s="9">
        <v>4.71</v>
      </c>
      <c r="L149" s="9">
        <v>1.18</v>
      </c>
      <c r="M149" s="9">
        <v>0.56999999999999995</v>
      </c>
      <c r="N149" s="9">
        <v>0.12</v>
      </c>
      <c r="O149" s="9">
        <v>0.5</v>
      </c>
      <c r="P149" s="9">
        <v>0.38</v>
      </c>
      <c r="Q149" s="9">
        <v>2.85</v>
      </c>
      <c r="R149" s="9">
        <v>0.96</v>
      </c>
      <c r="S149" s="9">
        <v>2.54</v>
      </c>
      <c r="T149" s="9">
        <v>1.58</v>
      </c>
      <c r="U149" s="12" t="s">
        <v>349</v>
      </c>
      <c r="V149" s="9">
        <v>9.17</v>
      </c>
      <c r="W149" s="9"/>
      <c r="X149" s="9" t="s">
        <v>456</v>
      </c>
      <c r="Y149" s="9" t="s">
        <v>1274</v>
      </c>
      <c r="Z149" s="18" t="str">
        <f t="shared" si="6"/>
        <v>Pathway</v>
      </c>
      <c r="AA149" s="18" t="str">
        <f t="shared" si="8"/>
        <v>Google</v>
      </c>
      <c r="AB149" s="10" t="str">
        <f t="shared" si="7"/>
        <v>Bing</v>
      </c>
      <c r="AC149" s="13" t="s">
        <v>2076</v>
      </c>
      <c r="AD149">
        <v>41.529407439000003</v>
      </c>
      <c r="AE149">
        <v>-81.216598219900007</v>
      </c>
      <c r="AF149" t="s">
        <v>456</v>
      </c>
      <c r="AG149" t="s">
        <v>456</v>
      </c>
    </row>
    <row r="150" spans="1:33" x14ac:dyDescent="0.25">
      <c r="A150" s="12">
        <v>147</v>
      </c>
      <c r="B150" s="9">
        <v>3</v>
      </c>
      <c r="C150" s="9" t="s">
        <v>102</v>
      </c>
      <c r="D150" s="9" t="s">
        <v>699</v>
      </c>
      <c r="E150" s="9" t="s">
        <v>33</v>
      </c>
      <c r="F150" s="9" t="s">
        <v>387</v>
      </c>
      <c r="G150" s="9" t="s">
        <v>1597</v>
      </c>
      <c r="H150" s="13" t="s">
        <v>627</v>
      </c>
      <c r="I150" s="12">
        <v>4.37</v>
      </c>
      <c r="J150" s="9">
        <v>3.12</v>
      </c>
      <c r="K150" s="9">
        <v>4.26</v>
      </c>
      <c r="L150" s="9">
        <v>1.1499999999999999</v>
      </c>
      <c r="M150" s="9">
        <v>0</v>
      </c>
      <c r="N150" s="9">
        <v>0</v>
      </c>
      <c r="O150" s="9">
        <v>0</v>
      </c>
      <c r="P150" s="9">
        <v>0</v>
      </c>
      <c r="Q150" s="9">
        <v>0.87</v>
      </c>
      <c r="R150" s="9">
        <v>0.97</v>
      </c>
      <c r="S150" s="9">
        <v>0.89</v>
      </c>
      <c r="T150" s="9">
        <v>0</v>
      </c>
      <c r="U150" s="12" t="s">
        <v>345</v>
      </c>
      <c r="V150" s="9">
        <v>14.95</v>
      </c>
      <c r="W150" s="9"/>
      <c r="X150" s="9" t="s">
        <v>456</v>
      </c>
      <c r="Y150" s="9" t="s">
        <v>1794</v>
      </c>
      <c r="Z150" s="18" t="str">
        <f t="shared" si="6"/>
        <v>Pathway</v>
      </c>
      <c r="AA150" s="18" t="str">
        <f t="shared" si="8"/>
        <v>Google</v>
      </c>
      <c r="AB150" s="10" t="str">
        <f t="shared" si="7"/>
        <v>Bing</v>
      </c>
      <c r="AC150" s="13" t="s">
        <v>456</v>
      </c>
      <c r="AD150">
        <v>41.170946065000003</v>
      </c>
      <c r="AE150">
        <v>-81.815068514900005</v>
      </c>
      <c r="AF150" t="s">
        <v>456</v>
      </c>
      <c r="AG150" t="s">
        <v>456</v>
      </c>
    </row>
    <row r="151" spans="1:33" x14ac:dyDescent="0.25">
      <c r="A151" s="12">
        <v>148</v>
      </c>
      <c r="B151" s="9">
        <v>3</v>
      </c>
      <c r="C151" s="9" t="s">
        <v>50</v>
      </c>
      <c r="D151" s="9" t="s">
        <v>1085</v>
      </c>
      <c r="E151" s="9" t="s">
        <v>33</v>
      </c>
      <c r="F151" s="9" t="s">
        <v>272</v>
      </c>
      <c r="G151" s="9" t="s">
        <v>1597</v>
      </c>
      <c r="H151" s="13" t="s">
        <v>555</v>
      </c>
      <c r="I151" s="12">
        <v>3.8</v>
      </c>
      <c r="J151" s="9">
        <v>2.5299999999999998</v>
      </c>
      <c r="K151" s="9">
        <v>3.67</v>
      </c>
      <c r="L151" s="9">
        <v>1.1399999999999999</v>
      </c>
      <c r="M151" s="9">
        <v>0</v>
      </c>
      <c r="N151" s="9">
        <v>0</v>
      </c>
      <c r="O151" s="9">
        <v>0</v>
      </c>
      <c r="P151" s="9">
        <v>0</v>
      </c>
      <c r="Q151" s="9">
        <v>1.32</v>
      </c>
      <c r="R151" s="9">
        <v>0.77</v>
      </c>
      <c r="S151" s="9">
        <v>1.2</v>
      </c>
      <c r="T151" s="9">
        <v>0.44</v>
      </c>
      <c r="U151" s="12" t="s">
        <v>1109</v>
      </c>
      <c r="V151" s="9">
        <v>0.99</v>
      </c>
      <c r="W151" s="9"/>
      <c r="X151" s="9" t="s">
        <v>456</v>
      </c>
      <c r="Y151" s="9" t="s">
        <v>1795</v>
      </c>
      <c r="Z151" s="18" t="str">
        <f t="shared" si="6"/>
        <v>Pathway</v>
      </c>
      <c r="AA151" s="18" t="str">
        <f t="shared" si="8"/>
        <v>Google</v>
      </c>
      <c r="AB151" s="10" t="str">
        <f t="shared" si="7"/>
        <v>Bing</v>
      </c>
      <c r="AC151" s="13" t="s">
        <v>456</v>
      </c>
      <c r="AD151">
        <v>41.314836050399997</v>
      </c>
      <c r="AE151">
        <v>-82.0510724106</v>
      </c>
      <c r="AF151" t="s">
        <v>456</v>
      </c>
      <c r="AG151" t="s">
        <v>456</v>
      </c>
    </row>
    <row r="152" spans="1:33" x14ac:dyDescent="0.25">
      <c r="A152" s="12">
        <v>149</v>
      </c>
      <c r="B152" s="9">
        <v>4</v>
      </c>
      <c r="C152" s="9" t="s">
        <v>74</v>
      </c>
      <c r="D152" s="9" t="s">
        <v>832</v>
      </c>
      <c r="E152" s="9" t="s">
        <v>33</v>
      </c>
      <c r="F152" s="9" t="s">
        <v>408</v>
      </c>
      <c r="G152" s="9" t="s">
        <v>1597</v>
      </c>
      <c r="H152" s="13" t="s">
        <v>555</v>
      </c>
      <c r="I152" s="12">
        <v>3.61</v>
      </c>
      <c r="J152" s="9">
        <v>2.42</v>
      </c>
      <c r="K152" s="9">
        <v>3.55</v>
      </c>
      <c r="L152" s="9">
        <v>1.1299999999999999</v>
      </c>
      <c r="M152" s="9">
        <v>0.18</v>
      </c>
      <c r="N152" s="9">
        <v>0.17</v>
      </c>
      <c r="O152" s="9">
        <v>0.17</v>
      </c>
      <c r="P152" s="9">
        <v>0</v>
      </c>
      <c r="Q152" s="9">
        <v>1.99</v>
      </c>
      <c r="R152" s="9">
        <v>0.79</v>
      </c>
      <c r="S152" s="9">
        <v>0.79</v>
      </c>
      <c r="T152" s="9">
        <v>0</v>
      </c>
      <c r="U152" s="12" t="s">
        <v>319</v>
      </c>
      <c r="V152" s="9">
        <v>8.06</v>
      </c>
      <c r="W152" s="9"/>
      <c r="X152" s="9" t="s">
        <v>456</v>
      </c>
      <c r="Y152" s="9" t="s">
        <v>1796</v>
      </c>
      <c r="Z152" s="18" t="str">
        <f t="shared" si="6"/>
        <v>Pathway</v>
      </c>
      <c r="AA152" s="18" t="str">
        <f t="shared" si="8"/>
        <v>Google</v>
      </c>
      <c r="AB152" s="10" t="str">
        <f t="shared" si="7"/>
        <v>Bing</v>
      </c>
      <c r="AC152" s="13" t="s">
        <v>456</v>
      </c>
      <c r="AD152">
        <v>41.309857026300001</v>
      </c>
      <c r="AE152">
        <v>-81.244685461200007</v>
      </c>
      <c r="AF152" t="s">
        <v>456</v>
      </c>
      <c r="AG152" t="s">
        <v>456</v>
      </c>
    </row>
    <row r="153" spans="1:33" x14ac:dyDescent="0.25">
      <c r="A153" s="12">
        <v>150</v>
      </c>
      <c r="B153" s="9">
        <v>4</v>
      </c>
      <c r="C153" s="9" t="s">
        <v>162</v>
      </c>
      <c r="D153" s="9" t="s">
        <v>686</v>
      </c>
      <c r="E153" s="9" t="s">
        <v>33</v>
      </c>
      <c r="F153" s="9" t="s">
        <v>272</v>
      </c>
      <c r="G153" s="9" t="s">
        <v>1597</v>
      </c>
      <c r="H153" s="13" t="s">
        <v>666</v>
      </c>
      <c r="I153" s="12">
        <v>4.04</v>
      </c>
      <c r="J153" s="9">
        <v>2.81</v>
      </c>
      <c r="K153" s="9">
        <v>3.93</v>
      </c>
      <c r="L153" s="9">
        <v>1.1200000000000001</v>
      </c>
      <c r="M153" s="9">
        <v>0</v>
      </c>
      <c r="N153" s="9">
        <v>0</v>
      </c>
      <c r="O153" s="9">
        <v>0</v>
      </c>
      <c r="P153" s="9">
        <v>0</v>
      </c>
      <c r="Q153" s="9">
        <v>0.57999999999999996</v>
      </c>
      <c r="R153" s="9">
        <v>0.74</v>
      </c>
      <c r="S153" s="9">
        <v>0.61</v>
      </c>
      <c r="T153" s="9">
        <v>0</v>
      </c>
      <c r="U153" s="12" t="s">
        <v>444</v>
      </c>
      <c r="V153" s="9">
        <v>7.02</v>
      </c>
      <c r="W153" s="9"/>
      <c r="X153" s="9" t="s">
        <v>456</v>
      </c>
      <c r="Y153" s="9" t="s">
        <v>1281</v>
      </c>
      <c r="Z153" s="18" t="str">
        <f t="shared" si="6"/>
        <v>Pathway</v>
      </c>
      <c r="AA153" s="18" t="str">
        <f t="shared" si="8"/>
        <v>Google</v>
      </c>
      <c r="AB153" s="10" t="str">
        <f t="shared" si="7"/>
        <v>Bing</v>
      </c>
      <c r="AC153" s="13" t="s">
        <v>1498</v>
      </c>
      <c r="AD153">
        <v>41.535130659499998</v>
      </c>
      <c r="AE153">
        <v>-80.867891789200002</v>
      </c>
      <c r="AF153" t="s">
        <v>456</v>
      </c>
      <c r="AG153" t="s">
        <v>456</v>
      </c>
    </row>
    <row r="154" spans="1:33" x14ac:dyDescent="0.25">
      <c r="A154" s="12">
        <v>151</v>
      </c>
      <c r="B154" s="9">
        <v>5</v>
      </c>
      <c r="C154" s="9" t="s">
        <v>70</v>
      </c>
      <c r="D154" s="9" t="s">
        <v>565</v>
      </c>
      <c r="E154" s="9" t="s">
        <v>33</v>
      </c>
      <c r="F154" s="9" t="s">
        <v>272</v>
      </c>
      <c r="G154" s="9" t="s">
        <v>1597</v>
      </c>
      <c r="H154" s="13" t="s">
        <v>526</v>
      </c>
      <c r="I154" s="12">
        <v>9.11</v>
      </c>
      <c r="J154" s="9">
        <v>7.96</v>
      </c>
      <c r="K154" s="9">
        <v>9.07</v>
      </c>
      <c r="L154" s="9">
        <v>1.1100000000000001</v>
      </c>
      <c r="M154" s="9">
        <v>0</v>
      </c>
      <c r="N154" s="9">
        <v>0</v>
      </c>
      <c r="O154" s="9">
        <v>0</v>
      </c>
      <c r="P154" s="9">
        <v>0</v>
      </c>
      <c r="Q154" s="9">
        <v>3.27</v>
      </c>
      <c r="R154" s="9">
        <v>2.63</v>
      </c>
      <c r="S154" s="9">
        <v>3.23</v>
      </c>
      <c r="T154" s="9">
        <v>0.6</v>
      </c>
      <c r="U154" s="12" t="s">
        <v>346</v>
      </c>
      <c r="V154" s="9">
        <v>3.19</v>
      </c>
      <c r="W154" s="9"/>
      <c r="X154" s="9" t="s">
        <v>456</v>
      </c>
      <c r="Y154" s="9" t="s">
        <v>1139</v>
      </c>
      <c r="Z154" s="18" t="str">
        <f t="shared" si="6"/>
        <v>Pathway</v>
      </c>
      <c r="AA154" s="18" t="str">
        <f t="shared" si="8"/>
        <v>Google</v>
      </c>
      <c r="AB154" s="10" t="str">
        <f t="shared" si="7"/>
        <v>Bing</v>
      </c>
      <c r="AC154" s="13" t="s">
        <v>456</v>
      </c>
      <c r="AD154">
        <v>39.8342920105</v>
      </c>
      <c r="AE154">
        <v>-82.744342915700003</v>
      </c>
      <c r="AF154" t="s">
        <v>456</v>
      </c>
      <c r="AG154" t="s">
        <v>456</v>
      </c>
    </row>
    <row r="155" spans="1:33" x14ac:dyDescent="0.25">
      <c r="A155" s="12">
        <v>152</v>
      </c>
      <c r="B155" s="9">
        <v>9</v>
      </c>
      <c r="C155" s="9" t="s">
        <v>154</v>
      </c>
      <c r="D155" s="9" t="s">
        <v>583</v>
      </c>
      <c r="E155" s="9" t="s">
        <v>33</v>
      </c>
      <c r="F155" s="9" t="s">
        <v>408</v>
      </c>
      <c r="G155" s="9" t="s">
        <v>1597</v>
      </c>
      <c r="H155" s="13" t="s">
        <v>538</v>
      </c>
      <c r="I155" s="12">
        <v>3.92</v>
      </c>
      <c r="J155" s="9">
        <v>2.77</v>
      </c>
      <c r="K155" s="9">
        <v>3.86</v>
      </c>
      <c r="L155" s="9">
        <v>1.0900000000000001</v>
      </c>
      <c r="M155" s="9">
        <v>0.59</v>
      </c>
      <c r="N155" s="9">
        <v>0.22</v>
      </c>
      <c r="O155" s="9">
        <v>0.22</v>
      </c>
      <c r="P155" s="9">
        <v>0</v>
      </c>
      <c r="Q155" s="9">
        <v>1.77</v>
      </c>
      <c r="R155" s="9">
        <v>1.04</v>
      </c>
      <c r="S155" s="9">
        <v>1.04</v>
      </c>
      <c r="T155" s="9">
        <v>0</v>
      </c>
      <c r="U155" s="12" t="s">
        <v>285</v>
      </c>
      <c r="V155" s="9">
        <v>4.97</v>
      </c>
      <c r="W155" s="9"/>
      <c r="X155" s="9" t="s">
        <v>456</v>
      </c>
      <c r="Y155" s="9" t="s">
        <v>1797</v>
      </c>
      <c r="Z155" s="18" t="str">
        <f t="shared" si="6"/>
        <v>Pathway</v>
      </c>
      <c r="AA155" s="18" t="str">
        <f t="shared" si="8"/>
        <v>Google</v>
      </c>
      <c r="AB155" s="10" t="str">
        <f t="shared" si="7"/>
        <v>Bing</v>
      </c>
      <c r="AC155" s="13" t="s">
        <v>456</v>
      </c>
      <c r="AD155">
        <v>39.247701032400002</v>
      </c>
      <c r="AE155">
        <v>-82.983122047799995</v>
      </c>
      <c r="AF155" t="s">
        <v>456</v>
      </c>
      <c r="AG155" t="s">
        <v>456</v>
      </c>
    </row>
    <row r="156" spans="1:33" x14ac:dyDescent="0.25">
      <c r="A156" s="12">
        <v>153</v>
      </c>
      <c r="B156" s="9">
        <v>11</v>
      </c>
      <c r="C156" s="9" t="s">
        <v>261</v>
      </c>
      <c r="D156" s="9" t="s">
        <v>1535</v>
      </c>
      <c r="E156" s="9" t="s">
        <v>33</v>
      </c>
      <c r="F156" s="9" t="s">
        <v>272</v>
      </c>
      <c r="G156" s="9" t="s">
        <v>1597</v>
      </c>
      <c r="H156" s="13" t="s">
        <v>698</v>
      </c>
      <c r="I156" s="12">
        <v>3.45</v>
      </c>
      <c r="J156" s="9">
        <v>2.2599999999999998</v>
      </c>
      <c r="K156" s="9">
        <v>3.33</v>
      </c>
      <c r="L156" s="9">
        <v>1.07</v>
      </c>
      <c r="M156" s="9">
        <v>0</v>
      </c>
      <c r="N156" s="9">
        <v>0</v>
      </c>
      <c r="O156" s="9">
        <v>0</v>
      </c>
      <c r="P156" s="9">
        <v>0</v>
      </c>
      <c r="Q156" s="9">
        <v>0.35</v>
      </c>
      <c r="R156" s="9">
        <v>0.56000000000000005</v>
      </c>
      <c r="S156" s="9">
        <v>0.4</v>
      </c>
      <c r="T156" s="9">
        <v>0</v>
      </c>
      <c r="U156" s="12" t="s">
        <v>1650</v>
      </c>
      <c r="V156" s="9">
        <v>0</v>
      </c>
      <c r="W156" s="9"/>
      <c r="X156" s="9" t="s">
        <v>456</v>
      </c>
      <c r="Y156" s="9" t="s">
        <v>1798</v>
      </c>
      <c r="Z156" s="18" t="str">
        <f t="shared" si="6"/>
        <v>Pathway</v>
      </c>
      <c r="AA156" s="18" t="str">
        <f t="shared" si="8"/>
        <v>Google</v>
      </c>
      <c r="AB156" s="10" t="str">
        <f t="shared" si="7"/>
        <v>Bing</v>
      </c>
      <c r="AC156" s="13" t="s">
        <v>456</v>
      </c>
      <c r="AD156">
        <v>40.832658866400003</v>
      </c>
      <c r="AE156">
        <v>-80.539860102800006</v>
      </c>
      <c r="AF156" t="s">
        <v>456</v>
      </c>
      <c r="AG156" t="s">
        <v>456</v>
      </c>
    </row>
    <row r="157" spans="1:33" x14ac:dyDescent="0.25">
      <c r="A157" s="12">
        <v>154</v>
      </c>
      <c r="B157" s="9">
        <v>7</v>
      </c>
      <c r="C157" s="9" t="s">
        <v>187</v>
      </c>
      <c r="D157" s="9" t="s">
        <v>825</v>
      </c>
      <c r="E157" s="9" t="s">
        <v>33</v>
      </c>
      <c r="F157" s="9" t="s">
        <v>272</v>
      </c>
      <c r="G157" s="9" t="s">
        <v>1597</v>
      </c>
      <c r="H157" s="13" t="s">
        <v>501</v>
      </c>
      <c r="I157" s="12">
        <v>3.71</v>
      </c>
      <c r="J157" s="9">
        <v>2.5499999999999998</v>
      </c>
      <c r="K157" s="9">
        <v>3.6</v>
      </c>
      <c r="L157" s="9">
        <v>1.05</v>
      </c>
      <c r="M157" s="9">
        <v>0</v>
      </c>
      <c r="N157" s="9">
        <v>0</v>
      </c>
      <c r="O157" s="9">
        <v>0</v>
      </c>
      <c r="P157" s="9">
        <v>0</v>
      </c>
      <c r="Q157" s="9">
        <v>0.72</v>
      </c>
      <c r="R157" s="9">
        <v>0.72</v>
      </c>
      <c r="S157" s="9">
        <v>0.72</v>
      </c>
      <c r="T157" s="9">
        <v>0</v>
      </c>
      <c r="U157" s="12" t="s">
        <v>186</v>
      </c>
      <c r="V157" s="9">
        <v>0.63</v>
      </c>
      <c r="W157" s="9"/>
      <c r="X157" s="9" t="s">
        <v>456</v>
      </c>
      <c r="Y157" s="9" t="s">
        <v>1257</v>
      </c>
      <c r="Z157" s="18" t="str">
        <f t="shared" si="6"/>
        <v>Pathway</v>
      </c>
      <c r="AA157" s="18" t="str">
        <f t="shared" si="8"/>
        <v>Google</v>
      </c>
      <c r="AB157" s="10" t="str">
        <f t="shared" si="7"/>
        <v>Bing</v>
      </c>
      <c r="AC157" s="13" t="s">
        <v>1498</v>
      </c>
      <c r="AD157">
        <v>40.252232296300001</v>
      </c>
      <c r="AE157">
        <v>-83.756122489899994</v>
      </c>
      <c r="AF157" t="s">
        <v>456</v>
      </c>
      <c r="AG157" t="s">
        <v>456</v>
      </c>
    </row>
    <row r="158" spans="1:33" x14ac:dyDescent="0.25">
      <c r="A158" s="12">
        <v>155</v>
      </c>
      <c r="B158" s="9">
        <v>3</v>
      </c>
      <c r="C158" s="9" t="s">
        <v>102</v>
      </c>
      <c r="D158" s="9" t="s">
        <v>695</v>
      </c>
      <c r="E158" s="9" t="s">
        <v>33</v>
      </c>
      <c r="F158" s="9" t="s">
        <v>272</v>
      </c>
      <c r="G158" s="9" t="s">
        <v>1597</v>
      </c>
      <c r="H158" s="13" t="s">
        <v>694</v>
      </c>
      <c r="I158" s="12">
        <v>4.5599999999999996</v>
      </c>
      <c r="J158" s="9">
        <v>3.45</v>
      </c>
      <c r="K158" s="9">
        <v>4.4800000000000004</v>
      </c>
      <c r="L158" s="9">
        <v>1.03</v>
      </c>
      <c r="M158" s="9">
        <v>0</v>
      </c>
      <c r="N158" s="9">
        <v>0</v>
      </c>
      <c r="O158" s="9">
        <v>0</v>
      </c>
      <c r="P158" s="9">
        <v>0</v>
      </c>
      <c r="Q158" s="9">
        <v>1.07</v>
      </c>
      <c r="R158" s="9">
        <v>0.92</v>
      </c>
      <c r="S158" s="9">
        <v>1.04</v>
      </c>
      <c r="T158" s="9">
        <v>0.12</v>
      </c>
      <c r="U158" s="12" t="s">
        <v>207</v>
      </c>
      <c r="V158" s="9">
        <v>7.78</v>
      </c>
      <c r="W158" s="9"/>
      <c r="X158" s="9" t="s">
        <v>456</v>
      </c>
      <c r="Y158" s="9" t="s">
        <v>1288</v>
      </c>
      <c r="Z158" s="18" t="str">
        <f t="shared" si="6"/>
        <v>Pathway</v>
      </c>
      <c r="AA158" s="18" t="str">
        <f t="shared" si="8"/>
        <v>Google</v>
      </c>
      <c r="AB158" s="10" t="str">
        <f t="shared" si="7"/>
        <v>Bing</v>
      </c>
      <c r="AC158" s="13" t="s">
        <v>456</v>
      </c>
      <c r="AD158">
        <v>41.167237198599999</v>
      </c>
      <c r="AE158">
        <v>-81.925178609</v>
      </c>
      <c r="AF158" t="s">
        <v>456</v>
      </c>
      <c r="AG158" t="s">
        <v>456</v>
      </c>
    </row>
    <row r="159" spans="1:33" x14ac:dyDescent="0.25">
      <c r="A159" s="12">
        <v>156</v>
      </c>
      <c r="B159" s="9">
        <v>4</v>
      </c>
      <c r="C159" s="9" t="s">
        <v>37</v>
      </c>
      <c r="D159" s="9" t="s">
        <v>1536</v>
      </c>
      <c r="E159" s="9" t="s">
        <v>33</v>
      </c>
      <c r="F159" s="9" t="s">
        <v>272</v>
      </c>
      <c r="G159" s="9" t="s">
        <v>1597</v>
      </c>
      <c r="H159" s="13" t="s">
        <v>588</v>
      </c>
      <c r="I159" s="12">
        <v>3.73</v>
      </c>
      <c r="J159" s="9">
        <v>2.62</v>
      </c>
      <c r="K159" s="9">
        <v>3.62</v>
      </c>
      <c r="L159" s="9">
        <v>1</v>
      </c>
      <c r="M159" s="9">
        <v>0</v>
      </c>
      <c r="N159" s="9">
        <v>0</v>
      </c>
      <c r="O159" s="9">
        <v>0</v>
      </c>
      <c r="P159" s="9">
        <v>0</v>
      </c>
      <c r="Q159" s="9">
        <v>1.62</v>
      </c>
      <c r="R159" s="9">
        <v>0.68</v>
      </c>
      <c r="S159" s="9">
        <v>1.4</v>
      </c>
      <c r="T159" s="9">
        <v>0.72</v>
      </c>
      <c r="U159" s="12" t="s">
        <v>1651</v>
      </c>
      <c r="V159" s="9">
        <v>17.190000000000001</v>
      </c>
      <c r="W159" s="9"/>
      <c r="X159" s="9" t="s">
        <v>456</v>
      </c>
      <c r="Y159" s="9" t="s">
        <v>1799</v>
      </c>
      <c r="Z159" s="18" t="str">
        <f t="shared" si="6"/>
        <v>Pathway</v>
      </c>
      <c r="AA159" s="18" t="str">
        <f t="shared" si="8"/>
        <v>Google</v>
      </c>
      <c r="AB159" s="10" t="str">
        <f t="shared" si="7"/>
        <v>Bing</v>
      </c>
      <c r="AC159" s="13" t="s">
        <v>456</v>
      </c>
      <c r="AD159">
        <v>40.901572116399997</v>
      </c>
      <c r="AE159">
        <v>-81.255143184199994</v>
      </c>
      <c r="AF159" t="s">
        <v>456</v>
      </c>
      <c r="AG159" t="s">
        <v>456</v>
      </c>
    </row>
    <row r="160" spans="1:33" x14ac:dyDescent="0.25">
      <c r="A160" s="12">
        <v>157</v>
      </c>
      <c r="B160" s="9">
        <v>4</v>
      </c>
      <c r="C160" s="9" t="s">
        <v>23</v>
      </c>
      <c r="D160" s="9" t="s">
        <v>638</v>
      </c>
      <c r="E160" s="9" t="s">
        <v>33</v>
      </c>
      <c r="F160" s="9" t="s">
        <v>272</v>
      </c>
      <c r="G160" s="9" t="s">
        <v>1597</v>
      </c>
      <c r="H160" s="13" t="s">
        <v>639</v>
      </c>
      <c r="I160" s="12">
        <v>4.2300000000000004</v>
      </c>
      <c r="J160" s="9">
        <v>3.16</v>
      </c>
      <c r="K160" s="9">
        <v>4.1399999999999997</v>
      </c>
      <c r="L160" s="9">
        <v>0.98</v>
      </c>
      <c r="M160" s="9">
        <v>0</v>
      </c>
      <c r="N160" s="9">
        <v>0</v>
      </c>
      <c r="O160" s="9">
        <v>0</v>
      </c>
      <c r="P160" s="9">
        <v>0</v>
      </c>
      <c r="Q160" s="9">
        <v>0.57999999999999996</v>
      </c>
      <c r="R160" s="9">
        <v>0.88</v>
      </c>
      <c r="S160" s="9">
        <v>0.64</v>
      </c>
      <c r="T160" s="9">
        <v>0</v>
      </c>
      <c r="U160" s="12" t="s">
        <v>132</v>
      </c>
      <c r="V160" s="9">
        <v>6.96</v>
      </c>
      <c r="W160" s="9"/>
      <c r="X160" s="9" t="s">
        <v>456</v>
      </c>
      <c r="Y160" s="9" t="s">
        <v>1292</v>
      </c>
      <c r="Z160" s="18" t="str">
        <f t="shared" si="6"/>
        <v>Pathway</v>
      </c>
      <c r="AA160" s="18" t="str">
        <f t="shared" si="8"/>
        <v>Google</v>
      </c>
      <c r="AB160" s="10" t="str">
        <f t="shared" si="7"/>
        <v>Bing</v>
      </c>
      <c r="AC160" s="13" t="s">
        <v>456</v>
      </c>
      <c r="AD160">
        <v>41.2413922271</v>
      </c>
      <c r="AE160">
        <v>-81.555007491500007</v>
      </c>
      <c r="AF160" t="s">
        <v>456</v>
      </c>
      <c r="AG160" t="s">
        <v>456</v>
      </c>
    </row>
    <row r="161" spans="1:33" x14ac:dyDescent="0.25">
      <c r="A161" s="12">
        <v>158</v>
      </c>
      <c r="B161" s="9">
        <v>6</v>
      </c>
      <c r="C161" s="9" t="s">
        <v>242</v>
      </c>
      <c r="D161" s="9" t="s">
        <v>806</v>
      </c>
      <c r="E161" s="9" t="s">
        <v>33</v>
      </c>
      <c r="F161" s="9" t="s">
        <v>272</v>
      </c>
      <c r="G161" s="9" t="s">
        <v>1597</v>
      </c>
      <c r="H161" s="13" t="s">
        <v>578</v>
      </c>
      <c r="I161" s="12">
        <v>3.63</v>
      </c>
      <c r="J161" s="9">
        <v>2.57</v>
      </c>
      <c r="K161" s="9">
        <v>3.53</v>
      </c>
      <c r="L161" s="9">
        <v>0.95</v>
      </c>
      <c r="M161" s="9">
        <v>0.39</v>
      </c>
      <c r="N161" s="9">
        <v>0.08</v>
      </c>
      <c r="O161" s="9">
        <v>0.32</v>
      </c>
      <c r="P161" s="9">
        <v>0.24</v>
      </c>
      <c r="Q161" s="9">
        <v>1.18</v>
      </c>
      <c r="R161" s="9">
        <v>0.67</v>
      </c>
      <c r="S161" s="9">
        <v>1.06</v>
      </c>
      <c r="T161" s="9">
        <v>0.4</v>
      </c>
      <c r="U161" s="12" t="s">
        <v>338</v>
      </c>
      <c r="V161" s="9">
        <v>14</v>
      </c>
      <c r="W161" s="9"/>
      <c r="X161" s="9" t="s">
        <v>456</v>
      </c>
      <c r="Y161" s="9" t="s">
        <v>1132</v>
      </c>
      <c r="Z161" s="18" t="str">
        <f t="shared" si="6"/>
        <v>Pathway</v>
      </c>
      <c r="AA161" s="18" t="str">
        <f t="shared" si="8"/>
        <v>Google</v>
      </c>
      <c r="AB161" s="10" t="str">
        <f t="shared" si="7"/>
        <v>Bing</v>
      </c>
      <c r="AC161" s="13" t="s">
        <v>2076</v>
      </c>
      <c r="AD161">
        <v>39.966564385399998</v>
      </c>
      <c r="AE161">
        <v>-83.362515050499994</v>
      </c>
      <c r="AF161" t="s">
        <v>456</v>
      </c>
      <c r="AG161" t="s">
        <v>456</v>
      </c>
    </row>
    <row r="162" spans="1:33" x14ac:dyDescent="0.25">
      <c r="A162" s="12">
        <v>159</v>
      </c>
      <c r="B162" s="9">
        <v>1</v>
      </c>
      <c r="C162" s="9" t="s">
        <v>1204</v>
      </c>
      <c r="D162" s="9" t="s">
        <v>1537</v>
      </c>
      <c r="E162" s="9" t="s">
        <v>33</v>
      </c>
      <c r="F162" s="9" t="s">
        <v>272</v>
      </c>
      <c r="G162" s="9" t="s">
        <v>1597</v>
      </c>
      <c r="H162" s="13" t="s">
        <v>1603</v>
      </c>
      <c r="I162" s="12">
        <v>4.05</v>
      </c>
      <c r="J162" s="9">
        <v>3.04</v>
      </c>
      <c r="K162" s="9">
        <v>3.95</v>
      </c>
      <c r="L162" s="9">
        <v>0.91</v>
      </c>
      <c r="M162" s="9">
        <v>0</v>
      </c>
      <c r="N162" s="9">
        <v>0</v>
      </c>
      <c r="O162" s="9">
        <v>0</v>
      </c>
      <c r="P162" s="9">
        <v>0</v>
      </c>
      <c r="Q162" s="9">
        <v>0</v>
      </c>
      <c r="R162" s="9">
        <v>0</v>
      </c>
      <c r="S162" s="9">
        <v>0</v>
      </c>
      <c r="T162" s="9">
        <v>0</v>
      </c>
      <c r="U162" s="12" t="s">
        <v>1652</v>
      </c>
      <c r="V162" s="9">
        <v>0.06</v>
      </c>
      <c r="W162" s="9"/>
      <c r="X162" s="9" t="s">
        <v>456</v>
      </c>
      <c r="Y162" s="9" t="s">
        <v>1800</v>
      </c>
      <c r="Z162" s="18" t="str">
        <f t="shared" si="6"/>
        <v>Pathway</v>
      </c>
      <c r="AA162" s="18" t="str">
        <f t="shared" si="8"/>
        <v>Google</v>
      </c>
      <c r="AB162" s="10" t="str">
        <f t="shared" si="7"/>
        <v>Bing</v>
      </c>
      <c r="AC162" s="13" t="s">
        <v>456</v>
      </c>
      <c r="AD162">
        <v>41.137376457999999</v>
      </c>
      <c r="AE162">
        <v>-84.580755740000001</v>
      </c>
      <c r="AF162" t="s">
        <v>456</v>
      </c>
      <c r="AG162" t="s">
        <v>456</v>
      </c>
    </row>
    <row r="163" spans="1:33" x14ac:dyDescent="0.25">
      <c r="A163" s="12">
        <v>160</v>
      </c>
      <c r="B163" s="9">
        <v>8</v>
      </c>
      <c r="C163" s="9" t="s">
        <v>290</v>
      </c>
      <c r="D163" s="9" t="s">
        <v>1538</v>
      </c>
      <c r="E163" s="9" t="s">
        <v>33</v>
      </c>
      <c r="F163" s="9" t="s">
        <v>272</v>
      </c>
      <c r="G163" s="9" t="s">
        <v>1597</v>
      </c>
      <c r="H163" s="13" t="s">
        <v>586</v>
      </c>
      <c r="I163" s="12">
        <v>3.49</v>
      </c>
      <c r="J163" s="9">
        <v>2.52</v>
      </c>
      <c r="K163" s="9">
        <v>3.41</v>
      </c>
      <c r="L163" s="9">
        <v>0.89</v>
      </c>
      <c r="M163" s="9">
        <v>0.32</v>
      </c>
      <c r="N163" s="9">
        <v>0.09</v>
      </c>
      <c r="O163" s="9">
        <v>0.28000000000000003</v>
      </c>
      <c r="P163" s="9">
        <v>0.19</v>
      </c>
      <c r="Q163" s="9">
        <v>1.29</v>
      </c>
      <c r="R163" s="9">
        <v>0.7</v>
      </c>
      <c r="S163" s="9">
        <v>1.18</v>
      </c>
      <c r="T163" s="9">
        <v>0.48</v>
      </c>
      <c r="U163" s="12" t="s">
        <v>1653</v>
      </c>
      <c r="V163" s="9">
        <v>17.71</v>
      </c>
      <c r="W163" s="9"/>
      <c r="X163" s="9" t="s">
        <v>456</v>
      </c>
      <c r="Y163" s="9" t="s">
        <v>1801</v>
      </c>
      <c r="Z163" s="18" t="str">
        <f t="shared" si="6"/>
        <v>Pathway</v>
      </c>
      <c r="AA163" s="18" t="str">
        <f t="shared" si="8"/>
        <v>Google</v>
      </c>
      <c r="AB163" s="10" t="str">
        <f t="shared" si="7"/>
        <v>Bing</v>
      </c>
      <c r="AC163" s="13" t="s">
        <v>456</v>
      </c>
      <c r="AD163">
        <v>39.475637358</v>
      </c>
      <c r="AE163">
        <v>-83.672646096600005</v>
      </c>
      <c r="AF163" t="s">
        <v>456</v>
      </c>
      <c r="AG163" t="s">
        <v>456</v>
      </c>
    </row>
    <row r="164" spans="1:33" x14ac:dyDescent="0.25">
      <c r="A164" s="12">
        <v>161</v>
      </c>
      <c r="B164" s="9">
        <v>5</v>
      </c>
      <c r="C164" s="9" t="s">
        <v>294</v>
      </c>
      <c r="D164" s="9" t="s">
        <v>835</v>
      </c>
      <c r="E164" s="9" t="s">
        <v>33</v>
      </c>
      <c r="F164" s="9" t="s">
        <v>272</v>
      </c>
      <c r="G164" s="9" t="s">
        <v>1597</v>
      </c>
      <c r="H164" s="13" t="s">
        <v>589</v>
      </c>
      <c r="I164" s="12">
        <v>3.53</v>
      </c>
      <c r="J164" s="9">
        <v>2.54</v>
      </c>
      <c r="K164" s="9">
        <v>3.43</v>
      </c>
      <c r="L164" s="9">
        <v>0.89</v>
      </c>
      <c r="M164" s="9">
        <v>0</v>
      </c>
      <c r="N164" s="9">
        <v>0</v>
      </c>
      <c r="O164" s="9">
        <v>0</v>
      </c>
      <c r="P164" s="9">
        <v>0</v>
      </c>
      <c r="Q164" s="9">
        <v>0.61</v>
      </c>
      <c r="R164" s="9">
        <v>0.78</v>
      </c>
      <c r="S164" s="9">
        <v>0.65</v>
      </c>
      <c r="T164" s="9">
        <v>0</v>
      </c>
      <c r="U164" s="12" t="s">
        <v>293</v>
      </c>
      <c r="V164" s="9">
        <v>3.49</v>
      </c>
      <c r="W164" s="9"/>
      <c r="X164" s="9" t="s">
        <v>456</v>
      </c>
      <c r="Y164" s="9" t="s">
        <v>1287</v>
      </c>
      <c r="Z164" s="18" t="str">
        <f t="shared" si="6"/>
        <v>Pathway</v>
      </c>
      <c r="AA164" s="18" t="str">
        <f t="shared" si="8"/>
        <v>Google</v>
      </c>
      <c r="AB164" s="10" t="str">
        <f t="shared" si="7"/>
        <v>Bing</v>
      </c>
      <c r="AC164" s="13" t="s">
        <v>456</v>
      </c>
      <c r="AD164">
        <v>40.305063210500002</v>
      </c>
      <c r="AE164">
        <v>-82.695419908000005</v>
      </c>
      <c r="AF164" t="s">
        <v>456</v>
      </c>
      <c r="AG164" t="s">
        <v>456</v>
      </c>
    </row>
    <row r="165" spans="1:33" x14ac:dyDescent="0.25">
      <c r="A165" s="12">
        <v>162</v>
      </c>
      <c r="B165" s="9">
        <v>4</v>
      </c>
      <c r="C165" s="9" t="s">
        <v>74</v>
      </c>
      <c r="D165" s="9" t="s">
        <v>587</v>
      </c>
      <c r="E165" s="9" t="s">
        <v>33</v>
      </c>
      <c r="F165" s="9" t="s">
        <v>272</v>
      </c>
      <c r="G165" s="9" t="s">
        <v>1597</v>
      </c>
      <c r="H165" s="13" t="s">
        <v>588</v>
      </c>
      <c r="I165" s="12">
        <v>3.71</v>
      </c>
      <c r="J165" s="9">
        <v>2.78</v>
      </c>
      <c r="K165" s="9">
        <v>3.63</v>
      </c>
      <c r="L165" s="9">
        <v>0.86</v>
      </c>
      <c r="M165" s="9">
        <v>0</v>
      </c>
      <c r="N165" s="9">
        <v>0</v>
      </c>
      <c r="O165" s="9">
        <v>0</v>
      </c>
      <c r="P165" s="9">
        <v>0</v>
      </c>
      <c r="Q165" s="9">
        <v>1.93</v>
      </c>
      <c r="R165" s="9">
        <v>0.74</v>
      </c>
      <c r="S165" s="9">
        <v>1.7</v>
      </c>
      <c r="T165" s="9">
        <v>0.97</v>
      </c>
      <c r="U165" s="12" t="s">
        <v>311</v>
      </c>
      <c r="V165" s="9">
        <v>24.19</v>
      </c>
      <c r="W165" s="9"/>
      <c r="X165" s="9" t="s">
        <v>456</v>
      </c>
      <c r="Y165" s="9" t="s">
        <v>1289</v>
      </c>
      <c r="Z165" s="18" t="str">
        <f t="shared" si="6"/>
        <v>Pathway</v>
      </c>
      <c r="AA165" s="18" t="str">
        <f t="shared" si="8"/>
        <v>Google</v>
      </c>
      <c r="AB165" s="10" t="str">
        <f t="shared" si="7"/>
        <v>Bing</v>
      </c>
      <c r="AC165" s="13" t="s">
        <v>456</v>
      </c>
      <c r="AD165">
        <v>41.310445117</v>
      </c>
      <c r="AE165">
        <v>-81.2215690142</v>
      </c>
      <c r="AF165" t="s">
        <v>456</v>
      </c>
      <c r="AG165" t="s">
        <v>456</v>
      </c>
    </row>
    <row r="166" spans="1:33" x14ac:dyDescent="0.25">
      <c r="A166" s="12">
        <v>163</v>
      </c>
      <c r="B166" s="9">
        <v>11</v>
      </c>
      <c r="C166" s="9" t="s">
        <v>247</v>
      </c>
      <c r="D166" s="9" t="s">
        <v>682</v>
      </c>
      <c r="E166" s="9" t="s">
        <v>33</v>
      </c>
      <c r="F166" s="9" t="s">
        <v>272</v>
      </c>
      <c r="G166" s="9" t="s">
        <v>1597</v>
      </c>
      <c r="H166" s="13" t="s">
        <v>611</v>
      </c>
      <c r="I166" s="12">
        <v>4.21</v>
      </c>
      <c r="J166" s="9">
        <v>3.28</v>
      </c>
      <c r="K166" s="9">
        <v>4.1399999999999997</v>
      </c>
      <c r="L166" s="9">
        <v>0.86</v>
      </c>
      <c r="M166" s="9">
        <v>0</v>
      </c>
      <c r="N166" s="9">
        <v>0</v>
      </c>
      <c r="O166" s="9">
        <v>0</v>
      </c>
      <c r="P166" s="9">
        <v>0</v>
      </c>
      <c r="Q166" s="9">
        <v>0.75</v>
      </c>
      <c r="R166" s="9">
        <v>0.93</v>
      </c>
      <c r="S166" s="9">
        <v>0.78</v>
      </c>
      <c r="T166" s="9">
        <v>0</v>
      </c>
      <c r="U166" s="12" t="s">
        <v>354</v>
      </c>
      <c r="V166" s="9">
        <v>0.83</v>
      </c>
      <c r="W166" s="9"/>
      <c r="X166" s="9" t="s">
        <v>456</v>
      </c>
      <c r="Y166" s="9" t="s">
        <v>1280</v>
      </c>
      <c r="Z166" s="18" t="str">
        <f t="shared" si="6"/>
        <v>Pathway</v>
      </c>
      <c r="AA166" s="18" t="str">
        <f t="shared" si="8"/>
        <v>Google</v>
      </c>
      <c r="AB166" s="10" t="str">
        <f t="shared" si="7"/>
        <v>Bing</v>
      </c>
      <c r="AC166" s="13" t="s">
        <v>456</v>
      </c>
      <c r="AD166">
        <v>40.511183798499999</v>
      </c>
      <c r="AE166">
        <v>-81.653319835800005</v>
      </c>
      <c r="AF166" t="s">
        <v>456</v>
      </c>
      <c r="AG166" t="s">
        <v>456</v>
      </c>
    </row>
    <row r="167" spans="1:33" x14ac:dyDescent="0.25">
      <c r="A167" s="12">
        <v>164</v>
      </c>
      <c r="B167" s="9">
        <v>5</v>
      </c>
      <c r="C167" s="9" t="s">
        <v>95</v>
      </c>
      <c r="D167" s="9" t="s">
        <v>804</v>
      </c>
      <c r="E167" s="9" t="s">
        <v>33</v>
      </c>
      <c r="F167" s="9" t="s">
        <v>272</v>
      </c>
      <c r="G167" s="9" t="s">
        <v>1597</v>
      </c>
      <c r="H167" s="13" t="s">
        <v>805</v>
      </c>
      <c r="I167" s="12">
        <v>3.98</v>
      </c>
      <c r="J167" s="9">
        <v>3.08</v>
      </c>
      <c r="K167" s="9">
        <v>3.9</v>
      </c>
      <c r="L167" s="9">
        <v>0.82</v>
      </c>
      <c r="M167" s="9">
        <v>0</v>
      </c>
      <c r="N167" s="9">
        <v>0</v>
      </c>
      <c r="O167" s="9">
        <v>0</v>
      </c>
      <c r="P167" s="9">
        <v>0</v>
      </c>
      <c r="Q167" s="9">
        <v>1.45</v>
      </c>
      <c r="R167" s="9">
        <v>0.96</v>
      </c>
      <c r="S167" s="9">
        <v>1.36</v>
      </c>
      <c r="T167" s="9">
        <v>0.4</v>
      </c>
      <c r="U167" s="12" t="s">
        <v>324</v>
      </c>
      <c r="V167" s="9">
        <v>2.58</v>
      </c>
      <c r="W167" s="9"/>
      <c r="X167" s="9" t="s">
        <v>456</v>
      </c>
      <c r="Y167" s="9" t="s">
        <v>1802</v>
      </c>
      <c r="Z167" s="18" t="str">
        <f t="shared" si="6"/>
        <v>Pathway</v>
      </c>
      <c r="AA167" s="18" t="str">
        <f t="shared" si="8"/>
        <v>Google</v>
      </c>
      <c r="AB167" s="10" t="str">
        <f t="shared" si="7"/>
        <v>Bing</v>
      </c>
      <c r="AC167" s="13" t="s">
        <v>456</v>
      </c>
      <c r="AD167">
        <v>40.1389385178</v>
      </c>
      <c r="AE167">
        <v>-82.720018945299998</v>
      </c>
      <c r="AF167" t="s">
        <v>456</v>
      </c>
      <c r="AG167" t="s">
        <v>456</v>
      </c>
    </row>
    <row r="168" spans="1:33" x14ac:dyDescent="0.25">
      <c r="A168" s="12">
        <v>165</v>
      </c>
      <c r="B168" s="9">
        <v>3</v>
      </c>
      <c r="C168" s="9" t="s">
        <v>50</v>
      </c>
      <c r="D168" s="9" t="s">
        <v>1515</v>
      </c>
      <c r="E168" s="9" t="s">
        <v>33</v>
      </c>
      <c r="F168" s="9" t="s">
        <v>272</v>
      </c>
      <c r="G168" s="9" t="s">
        <v>1597</v>
      </c>
      <c r="H168" s="13" t="s">
        <v>1599</v>
      </c>
      <c r="I168" s="12">
        <v>4.16</v>
      </c>
      <c r="J168" s="9">
        <v>3.32</v>
      </c>
      <c r="K168" s="9">
        <v>4.09</v>
      </c>
      <c r="L168" s="9">
        <v>0.78</v>
      </c>
      <c r="M168" s="9">
        <v>0.64</v>
      </c>
      <c r="N168" s="9">
        <v>0.1</v>
      </c>
      <c r="O168" s="9">
        <v>0.54</v>
      </c>
      <c r="P168" s="9">
        <v>0.44</v>
      </c>
      <c r="Q168" s="9">
        <v>1.0900000000000001</v>
      </c>
      <c r="R168" s="9">
        <v>0.83</v>
      </c>
      <c r="S168" s="9">
        <v>1.04</v>
      </c>
      <c r="T168" s="9">
        <v>0.21</v>
      </c>
      <c r="U168" s="12" t="s">
        <v>1630</v>
      </c>
      <c r="V168" s="9">
        <v>8.3800000000000008</v>
      </c>
      <c r="W168" s="9"/>
      <c r="X168" s="9" t="s">
        <v>456</v>
      </c>
      <c r="Y168" s="9" t="s">
        <v>1803</v>
      </c>
      <c r="Z168" s="18" t="str">
        <f t="shared" si="6"/>
        <v>Pathway</v>
      </c>
      <c r="AA168" s="18" t="str">
        <f t="shared" si="8"/>
        <v>Google</v>
      </c>
      <c r="AB168" s="10" t="str">
        <f t="shared" si="7"/>
        <v>Bing</v>
      </c>
      <c r="AC168" s="13" t="s">
        <v>456</v>
      </c>
      <c r="AD168">
        <v>41.3675412232</v>
      </c>
      <c r="AE168">
        <v>-82.192909295500002</v>
      </c>
      <c r="AF168" t="s">
        <v>456</v>
      </c>
      <c r="AG168" t="s">
        <v>456</v>
      </c>
    </row>
    <row r="169" spans="1:33" x14ac:dyDescent="0.25">
      <c r="A169" s="12">
        <v>166</v>
      </c>
      <c r="B169" s="9">
        <v>11</v>
      </c>
      <c r="C169" s="9" t="s">
        <v>449</v>
      </c>
      <c r="D169" s="9" t="s">
        <v>1076</v>
      </c>
      <c r="E169" s="9" t="s">
        <v>33</v>
      </c>
      <c r="F169" s="9" t="s">
        <v>272</v>
      </c>
      <c r="G169" s="9" t="s">
        <v>1597</v>
      </c>
      <c r="H169" s="13" t="s">
        <v>611</v>
      </c>
      <c r="I169" s="12">
        <v>3.78</v>
      </c>
      <c r="J169" s="9">
        <v>2.96</v>
      </c>
      <c r="K169" s="9">
        <v>3.7</v>
      </c>
      <c r="L169" s="9">
        <v>0.74</v>
      </c>
      <c r="M169" s="9">
        <v>0</v>
      </c>
      <c r="N169" s="9">
        <v>0</v>
      </c>
      <c r="O169" s="9">
        <v>0</v>
      </c>
      <c r="P169" s="9">
        <v>0</v>
      </c>
      <c r="Q169" s="9">
        <v>0.96</v>
      </c>
      <c r="R169" s="9">
        <v>0.87</v>
      </c>
      <c r="S169" s="9">
        <v>0.94</v>
      </c>
      <c r="T169" s="9">
        <v>7.0000000000000007E-2</v>
      </c>
      <c r="U169" s="12" t="s">
        <v>1100</v>
      </c>
      <c r="V169" s="9">
        <v>14.58</v>
      </c>
      <c r="W169" s="9"/>
      <c r="X169" s="9" t="s">
        <v>456</v>
      </c>
      <c r="Y169" s="9" t="s">
        <v>1804</v>
      </c>
      <c r="Z169" s="18" t="str">
        <f t="shared" si="6"/>
        <v>Pathway</v>
      </c>
      <c r="AA169" s="18" t="str">
        <f t="shared" si="8"/>
        <v>Google</v>
      </c>
      <c r="AB169" s="10" t="str">
        <f t="shared" si="7"/>
        <v>Bing</v>
      </c>
      <c r="AC169" s="13" t="s">
        <v>456</v>
      </c>
      <c r="AD169">
        <v>40.573585908200002</v>
      </c>
      <c r="AE169">
        <v>-81.087631809300007</v>
      </c>
      <c r="AF169" t="s">
        <v>456</v>
      </c>
      <c r="AG169" t="s">
        <v>456</v>
      </c>
    </row>
    <row r="170" spans="1:33" x14ac:dyDescent="0.25">
      <c r="A170" s="12">
        <v>167</v>
      </c>
      <c r="B170" s="9">
        <v>9</v>
      </c>
      <c r="C170" s="9" t="s">
        <v>336</v>
      </c>
      <c r="D170" s="9" t="s">
        <v>813</v>
      </c>
      <c r="E170" s="9" t="s">
        <v>33</v>
      </c>
      <c r="F170" s="9" t="s">
        <v>272</v>
      </c>
      <c r="G170" s="9" t="s">
        <v>1597</v>
      </c>
      <c r="H170" s="13" t="s">
        <v>558</v>
      </c>
      <c r="I170" s="12">
        <v>5.81</v>
      </c>
      <c r="J170" s="9">
        <v>5.03</v>
      </c>
      <c r="K170" s="9">
        <v>5.76</v>
      </c>
      <c r="L170" s="9">
        <v>0.73</v>
      </c>
      <c r="M170" s="9">
        <v>0.8</v>
      </c>
      <c r="N170" s="9">
        <v>0.2</v>
      </c>
      <c r="O170" s="9">
        <v>0.73</v>
      </c>
      <c r="P170" s="9">
        <v>0.54</v>
      </c>
      <c r="Q170" s="9">
        <v>2.81</v>
      </c>
      <c r="R170" s="9">
        <v>1.56</v>
      </c>
      <c r="S170" s="9">
        <v>2.67</v>
      </c>
      <c r="T170" s="9">
        <v>1.1100000000000001</v>
      </c>
      <c r="U170" s="12" t="s">
        <v>418</v>
      </c>
      <c r="V170" s="9">
        <v>1.75</v>
      </c>
      <c r="W170" s="9"/>
      <c r="X170" s="9" t="s">
        <v>456</v>
      </c>
      <c r="Y170" s="9" t="s">
        <v>1136</v>
      </c>
      <c r="Z170" s="18" t="str">
        <f t="shared" si="6"/>
        <v>Pathway</v>
      </c>
      <c r="AA170" s="18" t="str">
        <f t="shared" si="8"/>
        <v>Google</v>
      </c>
      <c r="AB170" s="10" t="str">
        <f t="shared" si="7"/>
        <v>Bing</v>
      </c>
      <c r="AC170" s="13" t="s">
        <v>456</v>
      </c>
      <c r="AD170">
        <v>39.056046970899999</v>
      </c>
      <c r="AE170">
        <v>-83.982952664099997</v>
      </c>
      <c r="AF170" t="s">
        <v>456</v>
      </c>
      <c r="AG170" t="s">
        <v>456</v>
      </c>
    </row>
    <row r="171" spans="1:33" x14ac:dyDescent="0.25">
      <c r="A171" s="12">
        <v>168</v>
      </c>
      <c r="B171" s="9">
        <v>3</v>
      </c>
      <c r="C171" s="9" t="s">
        <v>102</v>
      </c>
      <c r="D171" s="9" t="s">
        <v>695</v>
      </c>
      <c r="E171" s="9" t="s">
        <v>33</v>
      </c>
      <c r="F171" s="9" t="s">
        <v>272</v>
      </c>
      <c r="G171" s="9" t="s">
        <v>1597</v>
      </c>
      <c r="H171" s="13" t="s">
        <v>694</v>
      </c>
      <c r="I171" s="12">
        <v>6.23</v>
      </c>
      <c r="J171" s="9">
        <v>5.49</v>
      </c>
      <c r="K171" s="9">
        <v>6.19</v>
      </c>
      <c r="L171" s="9">
        <v>0.7</v>
      </c>
      <c r="M171" s="9">
        <v>0</v>
      </c>
      <c r="N171" s="9">
        <v>0</v>
      </c>
      <c r="O171" s="9">
        <v>0</v>
      </c>
      <c r="P171" s="9">
        <v>0</v>
      </c>
      <c r="Q171" s="9">
        <v>1.49</v>
      </c>
      <c r="R171" s="9">
        <v>1.66</v>
      </c>
      <c r="S171" s="9">
        <v>1.51</v>
      </c>
      <c r="T171" s="9">
        <v>0</v>
      </c>
      <c r="U171" s="12" t="s">
        <v>207</v>
      </c>
      <c r="V171" s="9">
        <v>15.99</v>
      </c>
      <c r="W171" s="9"/>
      <c r="X171" s="9" t="s">
        <v>456</v>
      </c>
      <c r="Y171" s="9" t="s">
        <v>1805</v>
      </c>
      <c r="Z171" s="18" t="str">
        <f t="shared" si="6"/>
        <v>Pathway</v>
      </c>
      <c r="AA171" s="18" t="str">
        <f t="shared" si="8"/>
        <v>Google</v>
      </c>
      <c r="AB171" s="10" t="str">
        <f t="shared" si="7"/>
        <v>Bing</v>
      </c>
      <c r="AC171" s="13" t="s">
        <v>2076</v>
      </c>
      <c r="AD171">
        <v>41.136234932000001</v>
      </c>
      <c r="AE171">
        <v>-81.785194347599997</v>
      </c>
      <c r="AF171" t="s">
        <v>456</v>
      </c>
      <c r="AG171" t="s">
        <v>456</v>
      </c>
    </row>
    <row r="172" spans="1:33" x14ac:dyDescent="0.25">
      <c r="A172" s="12">
        <v>169</v>
      </c>
      <c r="B172" s="9">
        <v>3</v>
      </c>
      <c r="C172" s="9" t="s">
        <v>102</v>
      </c>
      <c r="D172" s="9" t="s">
        <v>699</v>
      </c>
      <c r="E172" s="9" t="s">
        <v>33</v>
      </c>
      <c r="F172" s="9" t="s">
        <v>272</v>
      </c>
      <c r="G172" s="9" t="s">
        <v>1597</v>
      </c>
      <c r="H172" s="13" t="s">
        <v>627</v>
      </c>
      <c r="I172" s="12">
        <v>4.7300000000000004</v>
      </c>
      <c r="J172" s="9">
        <v>3.98</v>
      </c>
      <c r="K172" s="9">
        <v>4.68</v>
      </c>
      <c r="L172" s="9">
        <v>0.7</v>
      </c>
      <c r="M172" s="9">
        <v>0</v>
      </c>
      <c r="N172" s="9">
        <v>0</v>
      </c>
      <c r="O172" s="9">
        <v>0</v>
      </c>
      <c r="P172" s="9">
        <v>0</v>
      </c>
      <c r="Q172" s="9">
        <v>1.17</v>
      </c>
      <c r="R172" s="9">
        <v>1.24</v>
      </c>
      <c r="S172" s="9">
        <v>1.18</v>
      </c>
      <c r="T172" s="9">
        <v>0</v>
      </c>
      <c r="U172" s="12" t="s">
        <v>345</v>
      </c>
      <c r="V172" s="9">
        <v>16.88</v>
      </c>
      <c r="W172" s="9"/>
      <c r="X172" s="9" t="s">
        <v>456</v>
      </c>
      <c r="Y172" s="9" t="s">
        <v>1806</v>
      </c>
      <c r="Z172" s="18" t="str">
        <f t="shared" si="6"/>
        <v>Pathway</v>
      </c>
      <c r="AA172" s="18" t="str">
        <f t="shared" si="8"/>
        <v>Google</v>
      </c>
      <c r="AB172" s="10" t="str">
        <f t="shared" si="7"/>
        <v>Bing</v>
      </c>
      <c r="AC172" s="13" t="s">
        <v>456</v>
      </c>
      <c r="AD172">
        <v>41.192304192599998</v>
      </c>
      <c r="AE172">
        <v>-81.793876916000002</v>
      </c>
      <c r="AF172" t="s">
        <v>456</v>
      </c>
      <c r="AG172" t="s">
        <v>456</v>
      </c>
    </row>
    <row r="173" spans="1:33" x14ac:dyDescent="0.25">
      <c r="A173" s="12">
        <v>170</v>
      </c>
      <c r="B173" s="9">
        <v>12</v>
      </c>
      <c r="C173" s="9" t="s">
        <v>169</v>
      </c>
      <c r="D173" s="9" t="s">
        <v>644</v>
      </c>
      <c r="E173" s="9" t="s">
        <v>33</v>
      </c>
      <c r="F173" s="9" t="s">
        <v>272</v>
      </c>
      <c r="G173" s="9" t="s">
        <v>1597</v>
      </c>
      <c r="H173" s="13" t="s">
        <v>645</v>
      </c>
      <c r="I173" s="12">
        <v>3.88</v>
      </c>
      <c r="J173" s="9">
        <v>3.12</v>
      </c>
      <c r="K173" s="9">
        <v>3.82</v>
      </c>
      <c r="L173" s="9">
        <v>0.7</v>
      </c>
      <c r="M173" s="9">
        <v>0</v>
      </c>
      <c r="N173" s="9">
        <v>0</v>
      </c>
      <c r="O173" s="9">
        <v>0</v>
      </c>
      <c r="P173" s="9">
        <v>0</v>
      </c>
      <c r="Q173" s="9">
        <v>1.1399999999999999</v>
      </c>
      <c r="R173" s="9">
        <v>0.82</v>
      </c>
      <c r="S173" s="9">
        <v>1.08</v>
      </c>
      <c r="T173" s="9">
        <v>0.25</v>
      </c>
      <c r="U173" s="12" t="s">
        <v>390</v>
      </c>
      <c r="V173" s="9">
        <v>7.7</v>
      </c>
      <c r="W173" s="9"/>
      <c r="X173" s="9" t="s">
        <v>456</v>
      </c>
      <c r="Y173" s="9" t="s">
        <v>1807</v>
      </c>
      <c r="Z173" s="18" t="str">
        <f t="shared" si="6"/>
        <v>Pathway</v>
      </c>
      <c r="AA173" s="18" t="str">
        <f t="shared" si="8"/>
        <v>Google</v>
      </c>
      <c r="AB173" s="10" t="str">
        <f t="shared" si="7"/>
        <v>Bing</v>
      </c>
      <c r="AC173" s="13" t="s">
        <v>456</v>
      </c>
      <c r="AD173">
        <v>41.463290966300001</v>
      </c>
      <c r="AE173">
        <v>-81.244333719599993</v>
      </c>
      <c r="AF173" t="s">
        <v>456</v>
      </c>
      <c r="AG173" t="s">
        <v>456</v>
      </c>
    </row>
    <row r="174" spans="1:33" x14ac:dyDescent="0.25">
      <c r="A174" s="12">
        <v>171</v>
      </c>
      <c r="B174" s="9">
        <v>2</v>
      </c>
      <c r="C174" s="9" t="s">
        <v>203</v>
      </c>
      <c r="D174" s="9" t="s">
        <v>595</v>
      </c>
      <c r="E174" s="9" t="s">
        <v>33</v>
      </c>
      <c r="F174" s="9" t="s">
        <v>272</v>
      </c>
      <c r="G174" s="9" t="s">
        <v>1597</v>
      </c>
      <c r="H174" s="13" t="s">
        <v>531</v>
      </c>
      <c r="I174" s="12">
        <v>3.61</v>
      </c>
      <c r="J174" s="9">
        <v>2.85</v>
      </c>
      <c r="K174" s="9">
        <v>3.53</v>
      </c>
      <c r="L174" s="9">
        <v>0.68</v>
      </c>
      <c r="M174" s="9">
        <v>0</v>
      </c>
      <c r="N174" s="9">
        <v>0</v>
      </c>
      <c r="O174" s="9">
        <v>0</v>
      </c>
      <c r="P174" s="9">
        <v>0</v>
      </c>
      <c r="Q174" s="9">
        <v>0.63</v>
      </c>
      <c r="R174" s="9">
        <v>0.92</v>
      </c>
      <c r="S174" s="9">
        <v>0.68</v>
      </c>
      <c r="T174" s="9">
        <v>0</v>
      </c>
      <c r="U174" s="12" t="s">
        <v>344</v>
      </c>
      <c r="V174" s="9">
        <v>3.04</v>
      </c>
      <c r="W174" s="9"/>
      <c r="X174" s="9" t="s">
        <v>456</v>
      </c>
      <c r="Y174" s="9" t="s">
        <v>1808</v>
      </c>
      <c r="Z174" s="18" t="str">
        <f t="shared" si="6"/>
        <v>Pathway</v>
      </c>
      <c r="AA174" s="18" t="str">
        <f t="shared" si="8"/>
        <v>Google</v>
      </c>
      <c r="AB174" s="10" t="str">
        <f t="shared" si="7"/>
        <v>Bing</v>
      </c>
      <c r="AC174" s="13" t="s">
        <v>456</v>
      </c>
      <c r="AD174">
        <v>41.450698066800001</v>
      </c>
      <c r="AE174">
        <v>-83.363615143100006</v>
      </c>
      <c r="AF174" t="s">
        <v>456</v>
      </c>
      <c r="AG174" t="s">
        <v>456</v>
      </c>
    </row>
    <row r="175" spans="1:33" x14ac:dyDescent="0.25">
      <c r="A175" s="12">
        <v>172</v>
      </c>
      <c r="B175" s="9">
        <v>4</v>
      </c>
      <c r="C175" s="9" t="s">
        <v>74</v>
      </c>
      <c r="D175" s="9" t="s">
        <v>592</v>
      </c>
      <c r="E175" s="9" t="s">
        <v>33</v>
      </c>
      <c r="F175" s="9" t="s">
        <v>272</v>
      </c>
      <c r="G175" s="9" t="s">
        <v>1597</v>
      </c>
      <c r="H175" s="13" t="s">
        <v>593</v>
      </c>
      <c r="I175" s="12">
        <v>4.2</v>
      </c>
      <c r="J175" s="9">
        <v>3.48</v>
      </c>
      <c r="K175" s="9">
        <v>4.1500000000000004</v>
      </c>
      <c r="L175" s="9">
        <v>0.67</v>
      </c>
      <c r="M175" s="9">
        <v>0</v>
      </c>
      <c r="N175" s="9">
        <v>0</v>
      </c>
      <c r="O175" s="9">
        <v>0</v>
      </c>
      <c r="P175" s="9">
        <v>0</v>
      </c>
      <c r="Q175" s="9">
        <v>1.65</v>
      </c>
      <c r="R175" s="9">
        <v>1.01</v>
      </c>
      <c r="S175" s="9">
        <v>1.55</v>
      </c>
      <c r="T175" s="9">
        <v>0.54</v>
      </c>
      <c r="U175" s="12" t="s">
        <v>252</v>
      </c>
      <c r="V175" s="9">
        <v>18.059999999999999</v>
      </c>
      <c r="W175" s="9"/>
      <c r="X175" s="9" t="s">
        <v>456</v>
      </c>
      <c r="Y175" s="9" t="s">
        <v>1290</v>
      </c>
      <c r="Z175" s="18" t="str">
        <f t="shared" si="6"/>
        <v>Pathway</v>
      </c>
      <c r="AA175" s="18" t="str">
        <f t="shared" si="8"/>
        <v>Google</v>
      </c>
      <c r="AB175" s="10" t="str">
        <f t="shared" si="7"/>
        <v>Bing</v>
      </c>
      <c r="AC175" s="13" t="s">
        <v>456</v>
      </c>
      <c r="AD175">
        <v>41.0996623984</v>
      </c>
      <c r="AE175">
        <v>-81.148269215799999</v>
      </c>
      <c r="AF175" t="s">
        <v>456</v>
      </c>
      <c r="AG175" t="s">
        <v>456</v>
      </c>
    </row>
    <row r="176" spans="1:33" x14ac:dyDescent="0.25">
      <c r="A176" s="12">
        <v>173</v>
      </c>
      <c r="B176" s="9">
        <v>9</v>
      </c>
      <c r="C176" s="9" t="s">
        <v>333</v>
      </c>
      <c r="D176" s="9" t="s">
        <v>817</v>
      </c>
      <c r="E176" s="9" t="s">
        <v>33</v>
      </c>
      <c r="F176" s="9" t="s">
        <v>272</v>
      </c>
      <c r="G176" s="9" t="s">
        <v>1597</v>
      </c>
      <c r="H176" s="13" t="s">
        <v>558</v>
      </c>
      <c r="I176" s="12">
        <v>4.22</v>
      </c>
      <c r="J176" s="9">
        <v>3.55</v>
      </c>
      <c r="K176" s="9">
        <v>4.17</v>
      </c>
      <c r="L176" s="9">
        <v>0.62</v>
      </c>
      <c r="M176" s="9">
        <v>0</v>
      </c>
      <c r="N176" s="9">
        <v>0</v>
      </c>
      <c r="O176" s="9">
        <v>0</v>
      </c>
      <c r="P176" s="9">
        <v>0</v>
      </c>
      <c r="Q176" s="9">
        <v>1.75</v>
      </c>
      <c r="R176" s="9">
        <v>0.97</v>
      </c>
      <c r="S176" s="9">
        <v>1.62</v>
      </c>
      <c r="T176" s="9">
        <v>0.65</v>
      </c>
      <c r="U176" s="12" t="s">
        <v>428</v>
      </c>
      <c r="V176" s="9">
        <v>13.72</v>
      </c>
      <c r="W176" s="9"/>
      <c r="X176" s="9" t="s">
        <v>456</v>
      </c>
      <c r="Y176" s="9" t="s">
        <v>1133</v>
      </c>
      <c r="Z176" s="18" t="str">
        <f t="shared" si="6"/>
        <v>Pathway</v>
      </c>
      <c r="AA176" s="18" t="str">
        <f t="shared" si="8"/>
        <v>Google</v>
      </c>
      <c r="AB176" s="10" t="str">
        <f t="shared" si="7"/>
        <v>Bing</v>
      </c>
      <c r="AC176" s="13" t="s">
        <v>2076</v>
      </c>
      <c r="AD176">
        <v>39.047299017100002</v>
      </c>
      <c r="AE176">
        <v>-83.051543772900004</v>
      </c>
      <c r="AF176" t="s">
        <v>456</v>
      </c>
      <c r="AG176" t="s">
        <v>456</v>
      </c>
    </row>
    <row r="177" spans="1:33" x14ac:dyDescent="0.25">
      <c r="A177" s="12">
        <v>174</v>
      </c>
      <c r="B177" s="9">
        <v>5</v>
      </c>
      <c r="C177" s="9" t="s">
        <v>321</v>
      </c>
      <c r="D177" s="9" t="s">
        <v>827</v>
      </c>
      <c r="E177" s="9" t="s">
        <v>33</v>
      </c>
      <c r="F177" s="9" t="s">
        <v>272</v>
      </c>
      <c r="G177" s="9" t="s">
        <v>1597</v>
      </c>
      <c r="H177" s="13" t="s">
        <v>585</v>
      </c>
      <c r="I177" s="12">
        <v>3.68</v>
      </c>
      <c r="J177" s="9">
        <v>3.01</v>
      </c>
      <c r="K177" s="9">
        <v>3.62</v>
      </c>
      <c r="L177" s="9">
        <v>0.61</v>
      </c>
      <c r="M177" s="9">
        <v>0</v>
      </c>
      <c r="N177" s="9">
        <v>0</v>
      </c>
      <c r="O177" s="9">
        <v>0</v>
      </c>
      <c r="P177" s="9">
        <v>0</v>
      </c>
      <c r="Q177" s="9">
        <v>0.49</v>
      </c>
      <c r="R177" s="9">
        <v>0.78</v>
      </c>
      <c r="S177" s="9">
        <v>0.55000000000000004</v>
      </c>
      <c r="T177" s="9">
        <v>0</v>
      </c>
      <c r="U177" s="12" t="s">
        <v>432</v>
      </c>
      <c r="V177" s="9">
        <v>18.760000000000002</v>
      </c>
      <c r="W177" s="9"/>
      <c r="X177" s="9" t="s">
        <v>456</v>
      </c>
      <c r="Y177" s="9" t="s">
        <v>1254</v>
      </c>
      <c r="Z177" s="18" t="str">
        <f t="shared" si="6"/>
        <v>Pathway</v>
      </c>
      <c r="AA177" s="18" t="str">
        <f t="shared" si="8"/>
        <v>Google</v>
      </c>
      <c r="AB177" s="10" t="str">
        <f t="shared" si="7"/>
        <v>Bing</v>
      </c>
      <c r="AC177" s="13" t="s">
        <v>1498</v>
      </c>
      <c r="AD177">
        <v>39.714043862499999</v>
      </c>
      <c r="AE177">
        <v>-82.207751611899994</v>
      </c>
      <c r="AF177" t="s">
        <v>456</v>
      </c>
      <c r="AG177" t="s">
        <v>456</v>
      </c>
    </row>
    <row r="178" spans="1:33" x14ac:dyDescent="0.25">
      <c r="A178" s="12">
        <v>175</v>
      </c>
      <c r="B178" s="9">
        <v>3</v>
      </c>
      <c r="C178" s="9" t="s">
        <v>50</v>
      </c>
      <c r="D178" s="9" t="s">
        <v>1085</v>
      </c>
      <c r="E178" s="9" t="s">
        <v>33</v>
      </c>
      <c r="F178" s="9" t="s">
        <v>272</v>
      </c>
      <c r="G178" s="9" t="s">
        <v>1597</v>
      </c>
      <c r="H178" s="13" t="s">
        <v>555</v>
      </c>
      <c r="I178" s="12">
        <v>3.77</v>
      </c>
      <c r="J178" s="9">
        <v>3.14</v>
      </c>
      <c r="K178" s="9">
        <v>3.72</v>
      </c>
      <c r="L178" s="9">
        <v>0.57999999999999996</v>
      </c>
      <c r="M178" s="9">
        <v>0</v>
      </c>
      <c r="N178" s="9">
        <v>0</v>
      </c>
      <c r="O178" s="9">
        <v>0</v>
      </c>
      <c r="P178" s="9">
        <v>0</v>
      </c>
      <c r="Q178" s="9">
        <v>0.88</v>
      </c>
      <c r="R178" s="9">
        <v>0.88</v>
      </c>
      <c r="S178" s="9">
        <v>0.88</v>
      </c>
      <c r="T178" s="9">
        <v>0</v>
      </c>
      <c r="U178" s="12" t="s">
        <v>1109</v>
      </c>
      <c r="V178" s="9">
        <v>6.43</v>
      </c>
      <c r="W178" s="9"/>
      <c r="X178" s="9" t="s">
        <v>456</v>
      </c>
      <c r="Y178" s="9" t="s">
        <v>1809</v>
      </c>
      <c r="Z178" s="18" t="str">
        <f t="shared" si="6"/>
        <v>Pathway</v>
      </c>
      <c r="AA178" s="18" t="str">
        <f t="shared" si="8"/>
        <v>Google</v>
      </c>
      <c r="AB178" s="10" t="str">
        <f t="shared" si="7"/>
        <v>Bing</v>
      </c>
      <c r="AC178" s="13" t="s">
        <v>456</v>
      </c>
      <c r="AD178">
        <v>41.313048426400002</v>
      </c>
      <c r="AE178">
        <v>-81.947002736200005</v>
      </c>
      <c r="AF178" t="s">
        <v>456</v>
      </c>
      <c r="AG178" t="s">
        <v>456</v>
      </c>
    </row>
    <row r="179" spans="1:33" x14ac:dyDescent="0.25">
      <c r="A179" s="12">
        <v>176</v>
      </c>
      <c r="B179" s="9">
        <v>11</v>
      </c>
      <c r="C179" s="9" t="s">
        <v>449</v>
      </c>
      <c r="D179" s="9" t="s">
        <v>1076</v>
      </c>
      <c r="E179" s="9" t="s">
        <v>33</v>
      </c>
      <c r="F179" s="9" t="s">
        <v>272</v>
      </c>
      <c r="G179" s="9" t="s">
        <v>1597</v>
      </c>
      <c r="H179" s="13" t="s">
        <v>611</v>
      </c>
      <c r="I179" s="12">
        <v>5.34</v>
      </c>
      <c r="J179" s="9">
        <v>4.76</v>
      </c>
      <c r="K179" s="9">
        <v>5.3</v>
      </c>
      <c r="L179" s="9">
        <v>0.54</v>
      </c>
      <c r="M179" s="9">
        <v>0</v>
      </c>
      <c r="N179" s="9">
        <v>0</v>
      </c>
      <c r="O179" s="9">
        <v>0</v>
      </c>
      <c r="P179" s="9">
        <v>0</v>
      </c>
      <c r="Q179" s="9">
        <v>1.5</v>
      </c>
      <c r="R179" s="9">
        <v>1.22</v>
      </c>
      <c r="S179" s="9">
        <v>1.46</v>
      </c>
      <c r="T179" s="9">
        <v>0.24</v>
      </c>
      <c r="U179" s="12" t="s">
        <v>1100</v>
      </c>
      <c r="V179" s="9">
        <v>14.25</v>
      </c>
      <c r="W179" s="9"/>
      <c r="X179" s="9" t="s">
        <v>456</v>
      </c>
      <c r="Y179" s="9" t="s">
        <v>1291</v>
      </c>
      <c r="Z179" s="18" t="str">
        <f t="shared" si="6"/>
        <v>Pathway</v>
      </c>
      <c r="AA179" s="18" t="str">
        <f t="shared" si="8"/>
        <v>Google</v>
      </c>
      <c r="AB179" s="10" t="str">
        <f t="shared" si="7"/>
        <v>Bing</v>
      </c>
      <c r="AC179" s="13" t="s">
        <v>456</v>
      </c>
      <c r="AD179">
        <v>40.576388301599998</v>
      </c>
      <c r="AE179">
        <v>-81.093056160900005</v>
      </c>
      <c r="AF179" t="s">
        <v>456</v>
      </c>
      <c r="AG179" t="s">
        <v>456</v>
      </c>
    </row>
    <row r="180" spans="1:33" x14ac:dyDescent="0.25">
      <c r="A180" s="12">
        <v>177</v>
      </c>
      <c r="B180" s="9">
        <v>9</v>
      </c>
      <c r="C180" s="9" t="s">
        <v>336</v>
      </c>
      <c r="D180" s="9" t="s">
        <v>633</v>
      </c>
      <c r="E180" s="9" t="s">
        <v>33</v>
      </c>
      <c r="F180" s="9" t="s">
        <v>272</v>
      </c>
      <c r="G180" s="9" t="s">
        <v>1597</v>
      </c>
      <c r="H180" s="13" t="s">
        <v>605</v>
      </c>
      <c r="I180" s="12">
        <v>3.87</v>
      </c>
      <c r="J180" s="9">
        <v>3.33</v>
      </c>
      <c r="K180" s="9">
        <v>3.83</v>
      </c>
      <c r="L180" s="9">
        <v>0.49</v>
      </c>
      <c r="M180" s="9">
        <v>0</v>
      </c>
      <c r="N180" s="9">
        <v>0</v>
      </c>
      <c r="O180" s="9">
        <v>0</v>
      </c>
      <c r="P180" s="9">
        <v>0</v>
      </c>
      <c r="Q180" s="9">
        <v>0.95</v>
      </c>
      <c r="R180" s="9">
        <v>0.93</v>
      </c>
      <c r="S180" s="9">
        <v>0.95</v>
      </c>
      <c r="T180" s="9">
        <v>0.02</v>
      </c>
      <c r="U180" s="12" t="s">
        <v>409</v>
      </c>
      <c r="V180" s="9">
        <v>9.09</v>
      </c>
      <c r="W180" s="9"/>
      <c r="X180" s="9" t="s">
        <v>456</v>
      </c>
      <c r="Y180" s="9" t="s">
        <v>1284</v>
      </c>
      <c r="Z180" s="18" t="str">
        <f t="shared" si="6"/>
        <v>Pathway</v>
      </c>
      <c r="AA180" s="18" t="str">
        <f t="shared" si="8"/>
        <v>Google</v>
      </c>
      <c r="AB180" s="10" t="str">
        <f t="shared" si="7"/>
        <v>Bing</v>
      </c>
      <c r="AC180" s="13" t="s">
        <v>456</v>
      </c>
      <c r="AD180">
        <v>38.864642872899999</v>
      </c>
      <c r="AE180">
        <v>-83.904490646200003</v>
      </c>
      <c r="AF180" t="s">
        <v>456</v>
      </c>
      <c r="AG180" t="s">
        <v>456</v>
      </c>
    </row>
    <row r="181" spans="1:33" x14ac:dyDescent="0.25">
      <c r="A181" s="12">
        <v>178</v>
      </c>
      <c r="B181" s="9">
        <v>5</v>
      </c>
      <c r="C181" s="9" t="s">
        <v>321</v>
      </c>
      <c r="D181" s="9" t="s">
        <v>827</v>
      </c>
      <c r="E181" s="9" t="s">
        <v>33</v>
      </c>
      <c r="F181" s="9" t="s">
        <v>272</v>
      </c>
      <c r="G181" s="9" t="s">
        <v>1597</v>
      </c>
      <c r="H181" s="13" t="s">
        <v>585</v>
      </c>
      <c r="I181" s="12">
        <v>4.83</v>
      </c>
      <c r="J181" s="9">
        <v>4.3</v>
      </c>
      <c r="K181" s="9">
        <v>4.79</v>
      </c>
      <c r="L181" s="9">
        <v>0.49</v>
      </c>
      <c r="M181" s="9">
        <v>0</v>
      </c>
      <c r="N181" s="9">
        <v>0</v>
      </c>
      <c r="O181" s="9">
        <v>0</v>
      </c>
      <c r="P181" s="9">
        <v>0</v>
      </c>
      <c r="Q181" s="9">
        <v>0.75</v>
      </c>
      <c r="R181" s="9">
        <v>1.1200000000000001</v>
      </c>
      <c r="S181" s="9">
        <v>0.81</v>
      </c>
      <c r="T181" s="9">
        <v>0</v>
      </c>
      <c r="U181" s="12" t="s">
        <v>432</v>
      </c>
      <c r="V181" s="9">
        <v>19.22</v>
      </c>
      <c r="W181" s="9"/>
      <c r="X181" s="9" t="s">
        <v>456</v>
      </c>
      <c r="Y181" s="9" t="s">
        <v>1277</v>
      </c>
      <c r="Z181" s="18" t="str">
        <f t="shared" si="6"/>
        <v>Pathway</v>
      </c>
      <c r="AA181" s="18" t="str">
        <f t="shared" si="8"/>
        <v>Google</v>
      </c>
      <c r="AB181" s="10" t="str">
        <f t="shared" si="7"/>
        <v>Bing</v>
      </c>
      <c r="AC181" s="13" t="s">
        <v>2076</v>
      </c>
      <c r="AD181">
        <v>39.7200992637</v>
      </c>
      <c r="AE181">
        <v>-82.210579494100003</v>
      </c>
      <c r="AF181" t="s">
        <v>456</v>
      </c>
      <c r="AG181" t="s">
        <v>456</v>
      </c>
    </row>
    <row r="182" spans="1:33" x14ac:dyDescent="0.25">
      <c r="A182" s="12">
        <v>179</v>
      </c>
      <c r="B182" s="9">
        <v>8</v>
      </c>
      <c r="C182" s="9" t="s">
        <v>60</v>
      </c>
      <c r="D182" s="9" t="s">
        <v>643</v>
      </c>
      <c r="E182" s="9" t="s">
        <v>33</v>
      </c>
      <c r="F182" s="9" t="s">
        <v>408</v>
      </c>
      <c r="G182" s="9" t="s">
        <v>1597</v>
      </c>
      <c r="H182" s="13" t="s">
        <v>612</v>
      </c>
      <c r="I182" s="12">
        <v>3.49</v>
      </c>
      <c r="J182" s="9">
        <v>3.03</v>
      </c>
      <c r="K182" s="9">
        <v>3.47</v>
      </c>
      <c r="L182" s="9">
        <v>0.44</v>
      </c>
      <c r="M182" s="9">
        <v>0.61</v>
      </c>
      <c r="N182" s="9">
        <v>0.21</v>
      </c>
      <c r="O182" s="9">
        <v>0.21</v>
      </c>
      <c r="P182" s="9">
        <v>0</v>
      </c>
      <c r="Q182" s="9">
        <v>1.61</v>
      </c>
      <c r="R182" s="9">
        <v>1.01</v>
      </c>
      <c r="S182" s="9">
        <v>1.01</v>
      </c>
      <c r="T182" s="9">
        <v>0</v>
      </c>
      <c r="U182" s="12" t="s">
        <v>112</v>
      </c>
      <c r="V182" s="9">
        <v>15.95</v>
      </c>
      <c r="W182" s="9"/>
      <c r="X182" s="9" t="s">
        <v>456</v>
      </c>
      <c r="Y182" s="9" t="s">
        <v>1282</v>
      </c>
      <c r="Z182" s="18" t="str">
        <f t="shared" si="6"/>
        <v>Pathway</v>
      </c>
      <c r="AA182" s="18" t="str">
        <f t="shared" si="8"/>
        <v>Google</v>
      </c>
      <c r="AB182" s="10" t="str">
        <f t="shared" si="7"/>
        <v>Bing</v>
      </c>
      <c r="AC182" s="13" t="s">
        <v>456</v>
      </c>
      <c r="AD182">
        <v>39.506227929200001</v>
      </c>
      <c r="AE182">
        <v>-84.600046745499995</v>
      </c>
      <c r="AF182" t="s">
        <v>456</v>
      </c>
      <c r="AG182" t="s">
        <v>456</v>
      </c>
    </row>
    <row r="183" spans="1:33" x14ac:dyDescent="0.25">
      <c r="A183" s="12">
        <v>180</v>
      </c>
      <c r="B183" s="9">
        <v>6</v>
      </c>
      <c r="C183" s="9" t="s">
        <v>41</v>
      </c>
      <c r="D183" s="9" t="s">
        <v>843</v>
      </c>
      <c r="E183" s="9" t="s">
        <v>33</v>
      </c>
      <c r="F183" s="9" t="s">
        <v>391</v>
      </c>
      <c r="G183" s="9" t="s">
        <v>1597</v>
      </c>
      <c r="H183" s="13" t="s">
        <v>589</v>
      </c>
      <c r="I183" s="12">
        <v>3.39</v>
      </c>
      <c r="J183" s="9">
        <v>2.97</v>
      </c>
      <c r="K183" s="9">
        <v>3.38</v>
      </c>
      <c r="L183" s="9">
        <v>0.4</v>
      </c>
      <c r="M183" s="9">
        <v>0</v>
      </c>
      <c r="N183" s="9">
        <v>0</v>
      </c>
      <c r="O183" s="9">
        <v>0</v>
      </c>
      <c r="P183" s="9">
        <v>0</v>
      </c>
      <c r="Q183" s="9">
        <v>1.06</v>
      </c>
      <c r="R183" s="9">
        <v>0.91</v>
      </c>
      <c r="S183" s="9">
        <v>1.05</v>
      </c>
      <c r="T183" s="9">
        <v>0.14000000000000001</v>
      </c>
      <c r="U183" s="12" t="s">
        <v>291</v>
      </c>
      <c r="V183" s="9">
        <v>14.85</v>
      </c>
      <c r="W183" s="9"/>
      <c r="X183" s="9" t="s">
        <v>456</v>
      </c>
      <c r="Y183" s="9" t="s">
        <v>1810</v>
      </c>
      <c r="Z183" s="18" t="str">
        <f t="shared" si="6"/>
        <v>Pathway</v>
      </c>
      <c r="AA183" s="18" t="str">
        <f t="shared" si="8"/>
        <v>Google</v>
      </c>
      <c r="AB183" s="10" t="str">
        <f t="shared" si="7"/>
        <v>Bing</v>
      </c>
      <c r="AC183" s="13" t="s">
        <v>456</v>
      </c>
      <c r="AD183">
        <v>40.278641988300002</v>
      </c>
      <c r="AE183">
        <v>-82.983944992700003</v>
      </c>
      <c r="AF183" t="s">
        <v>456</v>
      </c>
      <c r="AG183" t="s">
        <v>456</v>
      </c>
    </row>
    <row r="184" spans="1:33" x14ac:dyDescent="0.25">
      <c r="A184" s="12">
        <v>181</v>
      </c>
      <c r="B184" s="9">
        <v>12</v>
      </c>
      <c r="C184" s="9" t="s">
        <v>169</v>
      </c>
      <c r="D184" s="9" t="s">
        <v>844</v>
      </c>
      <c r="E184" s="9" t="s">
        <v>33</v>
      </c>
      <c r="F184" s="9" t="s">
        <v>272</v>
      </c>
      <c r="G184" s="9" t="s">
        <v>1597</v>
      </c>
      <c r="H184" s="13" t="s">
        <v>588</v>
      </c>
      <c r="I184" s="12">
        <v>3.74</v>
      </c>
      <c r="J184" s="9">
        <v>3.33</v>
      </c>
      <c r="K184" s="9">
        <v>3.71</v>
      </c>
      <c r="L184" s="9">
        <v>0.39</v>
      </c>
      <c r="M184" s="9">
        <v>0</v>
      </c>
      <c r="N184" s="9">
        <v>0</v>
      </c>
      <c r="O184" s="9">
        <v>0</v>
      </c>
      <c r="P184" s="9">
        <v>0</v>
      </c>
      <c r="Q184" s="9">
        <v>1.58</v>
      </c>
      <c r="R184" s="9">
        <v>0.85</v>
      </c>
      <c r="S184" s="9">
        <v>1.45</v>
      </c>
      <c r="T184" s="9">
        <v>0.6</v>
      </c>
      <c r="U184" s="12" t="s">
        <v>347</v>
      </c>
      <c r="V184" s="9">
        <v>8.8800000000000008</v>
      </c>
      <c r="W184" s="9"/>
      <c r="X184" s="9" t="s">
        <v>456</v>
      </c>
      <c r="Y184" s="9" t="s">
        <v>1811</v>
      </c>
      <c r="Z184" s="18" t="str">
        <f t="shared" si="6"/>
        <v>Pathway</v>
      </c>
      <c r="AA184" s="18" t="str">
        <f t="shared" si="8"/>
        <v>Google</v>
      </c>
      <c r="AB184" s="10" t="str">
        <f t="shared" si="7"/>
        <v>Bing</v>
      </c>
      <c r="AC184" s="13" t="s">
        <v>456</v>
      </c>
      <c r="AD184">
        <v>41.470911948800001</v>
      </c>
      <c r="AE184">
        <v>-81.193630279800004</v>
      </c>
      <c r="AF184" t="s">
        <v>456</v>
      </c>
      <c r="AG184" t="s">
        <v>456</v>
      </c>
    </row>
    <row r="185" spans="1:33" x14ac:dyDescent="0.25">
      <c r="A185" s="12">
        <v>182</v>
      </c>
      <c r="B185" s="9">
        <v>9</v>
      </c>
      <c r="C185" s="9" t="s">
        <v>258</v>
      </c>
      <c r="D185" s="9" t="s">
        <v>819</v>
      </c>
      <c r="E185" s="9" t="s">
        <v>33</v>
      </c>
      <c r="F185" s="9" t="s">
        <v>272</v>
      </c>
      <c r="G185" s="9" t="s">
        <v>1597</v>
      </c>
      <c r="H185" s="13" t="s">
        <v>538</v>
      </c>
      <c r="I185" s="12">
        <v>3.58</v>
      </c>
      <c r="J185" s="9">
        <v>3.16</v>
      </c>
      <c r="K185" s="9">
        <v>3.54</v>
      </c>
      <c r="L185" s="9">
        <v>0.38</v>
      </c>
      <c r="M185" s="9">
        <v>0.8</v>
      </c>
      <c r="N185" s="9">
        <v>0.13</v>
      </c>
      <c r="O185" s="9">
        <v>0.68</v>
      </c>
      <c r="P185" s="9">
        <v>0.55000000000000004</v>
      </c>
      <c r="Q185" s="9">
        <v>2.16</v>
      </c>
      <c r="R185" s="9">
        <v>1.04</v>
      </c>
      <c r="S185" s="9">
        <v>1.96</v>
      </c>
      <c r="T185" s="9">
        <v>0.92</v>
      </c>
      <c r="U185" s="12" t="s">
        <v>332</v>
      </c>
      <c r="V185" s="9">
        <v>8.25</v>
      </c>
      <c r="W185" s="9"/>
      <c r="X185" s="9" t="s">
        <v>456</v>
      </c>
      <c r="Y185" s="9" t="s">
        <v>1812</v>
      </c>
      <c r="Z185" s="18" t="str">
        <f t="shared" si="6"/>
        <v>Pathway</v>
      </c>
      <c r="AA185" s="18" t="str">
        <f t="shared" si="8"/>
        <v>Google</v>
      </c>
      <c r="AB185" s="10" t="str">
        <f t="shared" si="7"/>
        <v>Bing</v>
      </c>
      <c r="AC185" s="13" t="s">
        <v>456</v>
      </c>
      <c r="AD185">
        <v>38.841147318700003</v>
      </c>
      <c r="AE185">
        <v>-82.984350758999994</v>
      </c>
      <c r="AF185" t="s">
        <v>456</v>
      </c>
      <c r="AG185" t="s">
        <v>456</v>
      </c>
    </row>
    <row r="186" spans="1:33" x14ac:dyDescent="0.25">
      <c r="A186" s="12">
        <v>183</v>
      </c>
      <c r="B186" s="9">
        <v>4</v>
      </c>
      <c r="C186" s="9" t="s">
        <v>37</v>
      </c>
      <c r="D186" s="9" t="s">
        <v>661</v>
      </c>
      <c r="E186" s="9" t="s">
        <v>33</v>
      </c>
      <c r="F186" s="9" t="s">
        <v>272</v>
      </c>
      <c r="G186" s="9" t="s">
        <v>1597</v>
      </c>
      <c r="H186" s="13" t="s">
        <v>620</v>
      </c>
      <c r="I186" s="12">
        <v>5.56</v>
      </c>
      <c r="J186" s="9">
        <v>5.18</v>
      </c>
      <c r="K186" s="9">
        <v>5.54</v>
      </c>
      <c r="L186" s="9">
        <v>0.36</v>
      </c>
      <c r="M186" s="9">
        <v>0</v>
      </c>
      <c r="N186" s="9">
        <v>0</v>
      </c>
      <c r="O186" s="9">
        <v>0</v>
      </c>
      <c r="P186" s="9">
        <v>0</v>
      </c>
      <c r="Q186" s="9">
        <v>0.72</v>
      </c>
      <c r="R186" s="9">
        <v>1.4</v>
      </c>
      <c r="S186" s="9">
        <v>0.81</v>
      </c>
      <c r="T186" s="9">
        <v>0</v>
      </c>
      <c r="U186" s="12" t="s">
        <v>283</v>
      </c>
      <c r="V186" s="9">
        <v>1.1499999999999999</v>
      </c>
      <c r="W186" s="9"/>
      <c r="X186" s="9" t="s">
        <v>456</v>
      </c>
      <c r="Y186" s="9" t="s">
        <v>1250</v>
      </c>
      <c r="Z186" s="18" t="str">
        <f t="shared" si="6"/>
        <v>Pathway</v>
      </c>
      <c r="AA186" s="18" t="str">
        <f t="shared" si="8"/>
        <v>Google</v>
      </c>
      <c r="AB186" s="10" t="str">
        <f t="shared" si="7"/>
        <v>Bing</v>
      </c>
      <c r="AC186" s="13" t="s">
        <v>1498</v>
      </c>
      <c r="AD186">
        <v>40.676250672099997</v>
      </c>
      <c r="AE186">
        <v>-81.261019318699994</v>
      </c>
      <c r="AF186" t="s">
        <v>456</v>
      </c>
      <c r="AG186" t="s">
        <v>456</v>
      </c>
    </row>
    <row r="187" spans="1:33" x14ac:dyDescent="0.25">
      <c r="A187" s="12">
        <v>184</v>
      </c>
      <c r="B187" s="9">
        <v>5</v>
      </c>
      <c r="C187" s="9" t="s">
        <v>95</v>
      </c>
      <c r="D187" s="9" t="s">
        <v>808</v>
      </c>
      <c r="E187" s="9" t="s">
        <v>33</v>
      </c>
      <c r="F187" s="9" t="s">
        <v>272</v>
      </c>
      <c r="G187" s="9" t="s">
        <v>1597</v>
      </c>
      <c r="H187" s="13" t="s">
        <v>599</v>
      </c>
      <c r="I187" s="12">
        <v>3.46</v>
      </c>
      <c r="J187" s="9">
        <v>3.11</v>
      </c>
      <c r="K187" s="9">
        <v>3.43</v>
      </c>
      <c r="L187" s="9">
        <v>0.32</v>
      </c>
      <c r="M187" s="9">
        <v>0</v>
      </c>
      <c r="N187" s="9">
        <v>0</v>
      </c>
      <c r="O187" s="9">
        <v>0</v>
      </c>
      <c r="P187" s="9">
        <v>0</v>
      </c>
      <c r="Q187" s="9">
        <v>1.35</v>
      </c>
      <c r="R187" s="9">
        <v>0.78</v>
      </c>
      <c r="S187" s="9">
        <v>1.24</v>
      </c>
      <c r="T187" s="9">
        <v>0.46</v>
      </c>
      <c r="U187" s="12" t="s">
        <v>377</v>
      </c>
      <c r="V187" s="9">
        <v>19.59</v>
      </c>
      <c r="W187" s="9"/>
      <c r="X187" s="9" t="s">
        <v>456</v>
      </c>
      <c r="Y187" s="9" t="s">
        <v>1134</v>
      </c>
      <c r="Z187" s="18" t="str">
        <f t="shared" si="6"/>
        <v>Pathway</v>
      </c>
      <c r="AA187" s="18" t="str">
        <f t="shared" si="8"/>
        <v>Google</v>
      </c>
      <c r="AB187" s="10" t="str">
        <f t="shared" si="7"/>
        <v>Bing</v>
      </c>
      <c r="AC187" s="13" t="s">
        <v>456</v>
      </c>
      <c r="AD187">
        <v>39.959447239500001</v>
      </c>
      <c r="AE187">
        <v>-82.413994805599998</v>
      </c>
      <c r="AF187" t="s">
        <v>456</v>
      </c>
      <c r="AG187" t="s">
        <v>456</v>
      </c>
    </row>
    <row r="188" spans="1:33" x14ac:dyDescent="0.25">
      <c r="A188" s="12">
        <v>185</v>
      </c>
      <c r="B188" s="9">
        <v>11</v>
      </c>
      <c r="C188" s="9" t="s">
        <v>449</v>
      </c>
      <c r="D188" s="9" t="s">
        <v>646</v>
      </c>
      <c r="E188" s="9" t="s">
        <v>33</v>
      </c>
      <c r="F188" s="9" t="s">
        <v>272</v>
      </c>
      <c r="G188" s="9" t="s">
        <v>1597</v>
      </c>
      <c r="H188" s="13" t="s">
        <v>620</v>
      </c>
      <c r="I188" s="12">
        <v>3.62</v>
      </c>
      <c r="J188" s="9">
        <v>3.29</v>
      </c>
      <c r="K188" s="9">
        <v>3.59</v>
      </c>
      <c r="L188" s="9">
        <v>0.3</v>
      </c>
      <c r="M188" s="9">
        <v>0</v>
      </c>
      <c r="N188" s="9">
        <v>0</v>
      </c>
      <c r="O188" s="9">
        <v>0</v>
      </c>
      <c r="P188" s="9">
        <v>0</v>
      </c>
      <c r="Q188" s="9">
        <v>1.32</v>
      </c>
      <c r="R188" s="9">
        <v>1.03</v>
      </c>
      <c r="S188" s="9">
        <v>1.27</v>
      </c>
      <c r="T188" s="9">
        <v>0.24</v>
      </c>
      <c r="U188" s="12" t="s">
        <v>448</v>
      </c>
      <c r="V188" s="9">
        <v>14.03</v>
      </c>
      <c r="W188" s="9"/>
      <c r="X188" s="9" t="s">
        <v>456</v>
      </c>
      <c r="Y188" s="9" t="s">
        <v>1813</v>
      </c>
      <c r="Z188" s="18" t="str">
        <f t="shared" si="6"/>
        <v>Pathway</v>
      </c>
      <c r="AA188" s="18" t="str">
        <f t="shared" si="8"/>
        <v>Google</v>
      </c>
      <c r="AB188" s="10" t="str">
        <f t="shared" si="7"/>
        <v>Bing</v>
      </c>
      <c r="AC188" s="13" t="s">
        <v>456</v>
      </c>
      <c r="AD188">
        <v>40.589476960299997</v>
      </c>
      <c r="AE188">
        <v>-81.091972639000005</v>
      </c>
      <c r="AF188" t="s">
        <v>456</v>
      </c>
      <c r="AG188" t="s">
        <v>456</v>
      </c>
    </row>
    <row r="189" spans="1:33" x14ac:dyDescent="0.25">
      <c r="A189" s="12">
        <v>186</v>
      </c>
      <c r="B189" s="9">
        <v>2</v>
      </c>
      <c r="C189" s="9" t="s">
        <v>78</v>
      </c>
      <c r="D189" s="9" t="s">
        <v>726</v>
      </c>
      <c r="E189" s="9" t="s">
        <v>33</v>
      </c>
      <c r="F189" s="9" t="s">
        <v>272</v>
      </c>
      <c r="G189" s="9" t="s">
        <v>1597</v>
      </c>
      <c r="H189" s="13" t="s">
        <v>727</v>
      </c>
      <c r="I189" s="12">
        <v>3.84</v>
      </c>
      <c r="J189" s="9">
        <v>3.6</v>
      </c>
      <c r="K189" s="9">
        <v>3.83</v>
      </c>
      <c r="L189" s="9">
        <v>0.23</v>
      </c>
      <c r="M189" s="9">
        <v>0.48</v>
      </c>
      <c r="N189" s="9">
        <v>0.12</v>
      </c>
      <c r="O189" s="9">
        <v>0.42</v>
      </c>
      <c r="P189" s="9">
        <v>0.3</v>
      </c>
      <c r="Q189" s="9">
        <v>2.2200000000000002</v>
      </c>
      <c r="R189" s="9">
        <v>0.97</v>
      </c>
      <c r="S189" s="9">
        <v>2.0099999999999998</v>
      </c>
      <c r="T189" s="9">
        <v>1.04</v>
      </c>
      <c r="U189" s="12" t="s">
        <v>175</v>
      </c>
      <c r="V189" s="9">
        <v>15.89</v>
      </c>
      <c r="W189" s="9"/>
      <c r="X189" s="9" t="s">
        <v>456</v>
      </c>
      <c r="Y189" s="9" t="s">
        <v>1814</v>
      </c>
      <c r="Z189" s="18" t="str">
        <f t="shared" si="6"/>
        <v>Pathway</v>
      </c>
      <c r="AA189" s="18" t="str">
        <f t="shared" si="8"/>
        <v>Google</v>
      </c>
      <c r="AB189" s="10" t="str">
        <f t="shared" si="7"/>
        <v>Bing</v>
      </c>
      <c r="AC189" s="13" t="s">
        <v>456</v>
      </c>
      <c r="AD189">
        <v>41.458497933300002</v>
      </c>
      <c r="AE189">
        <v>-83.650716849800006</v>
      </c>
      <c r="AF189" t="s">
        <v>456</v>
      </c>
      <c r="AG189" t="s">
        <v>456</v>
      </c>
    </row>
    <row r="190" spans="1:33" x14ac:dyDescent="0.25">
      <c r="A190" s="12">
        <v>187</v>
      </c>
      <c r="B190" s="9">
        <v>9</v>
      </c>
      <c r="C190" s="9" t="s">
        <v>336</v>
      </c>
      <c r="D190" s="9" t="s">
        <v>839</v>
      </c>
      <c r="E190" s="9" t="s">
        <v>33</v>
      </c>
      <c r="F190" s="9" t="s">
        <v>272</v>
      </c>
      <c r="G190" s="9" t="s">
        <v>1597</v>
      </c>
      <c r="H190" s="13" t="s">
        <v>501</v>
      </c>
      <c r="I190" s="12">
        <v>4.42</v>
      </c>
      <c r="J190" s="9">
        <v>4.18</v>
      </c>
      <c r="K190" s="9">
        <v>4.4000000000000004</v>
      </c>
      <c r="L190" s="9">
        <v>0.22</v>
      </c>
      <c r="M190" s="9">
        <v>0</v>
      </c>
      <c r="N190" s="9">
        <v>0</v>
      </c>
      <c r="O190" s="9">
        <v>0</v>
      </c>
      <c r="P190" s="9">
        <v>0</v>
      </c>
      <c r="Q190" s="9">
        <v>0.36</v>
      </c>
      <c r="R190" s="9">
        <v>1.18</v>
      </c>
      <c r="S190" s="9">
        <v>0.5</v>
      </c>
      <c r="T190" s="9">
        <v>0</v>
      </c>
      <c r="U190" s="12" t="s">
        <v>334</v>
      </c>
      <c r="V190" s="9">
        <v>30.02</v>
      </c>
      <c r="W190" s="9"/>
      <c r="X190" s="9" t="s">
        <v>456</v>
      </c>
      <c r="Y190" s="9" t="s">
        <v>1302</v>
      </c>
      <c r="Z190" s="18" t="str">
        <f t="shared" si="6"/>
        <v>Pathway</v>
      </c>
      <c r="AA190" s="18" t="str">
        <f t="shared" si="8"/>
        <v>Google</v>
      </c>
      <c r="AB190" s="10" t="str">
        <f t="shared" si="7"/>
        <v>Bing</v>
      </c>
      <c r="AC190" s="13" t="s">
        <v>456</v>
      </c>
      <c r="AD190">
        <v>39.027653979100002</v>
      </c>
      <c r="AE190">
        <v>-83.9197426769</v>
      </c>
      <c r="AF190" t="s">
        <v>456</v>
      </c>
      <c r="AG190" t="s">
        <v>456</v>
      </c>
    </row>
    <row r="191" spans="1:33" x14ac:dyDescent="0.25">
      <c r="A191" s="12">
        <v>188</v>
      </c>
      <c r="B191" s="9">
        <v>4</v>
      </c>
      <c r="C191" s="9" t="s">
        <v>105</v>
      </c>
      <c r="D191" s="9" t="s">
        <v>807</v>
      </c>
      <c r="E191" s="9" t="s">
        <v>33</v>
      </c>
      <c r="F191" s="9" t="s">
        <v>272</v>
      </c>
      <c r="G191" s="9" t="s">
        <v>1597</v>
      </c>
      <c r="H191" s="13" t="s">
        <v>571</v>
      </c>
      <c r="I191" s="12">
        <v>3.45</v>
      </c>
      <c r="J191" s="9">
        <v>3.24</v>
      </c>
      <c r="K191" s="9">
        <v>3.44</v>
      </c>
      <c r="L191" s="9">
        <v>0.2</v>
      </c>
      <c r="M191" s="9">
        <v>0</v>
      </c>
      <c r="N191" s="9">
        <v>0</v>
      </c>
      <c r="O191" s="9">
        <v>0</v>
      </c>
      <c r="P191" s="9">
        <v>0</v>
      </c>
      <c r="Q191" s="9">
        <v>1.57</v>
      </c>
      <c r="R191" s="9">
        <v>0.93</v>
      </c>
      <c r="S191" s="9">
        <v>1.46</v>
      </c>
      <c r="T191" s="9">
        <v>0.53</v>
      </c>
      <c r="U191" s="12" t="s">
        <v>256</v>
      </c>
      <c r="V191" s="9">
        <v>3.25</v>
      </c>
      <c r="W191" s="9"/>
      <c r="X191" s="9" t="s">
        <v>456</v>
      </c>
      <c r="Y191" s="9" t="s">
        <v>1815</v>
      </c>
      <c r="Z191" s="18" t="str">
        <f t="shared" si="6"/>
        <v>Pathway</v>
      </c>
      <c r="AA191" s="18" t="str">
        <f t="shared" si="8"/>
        <v>Google</v>
      </c>
      <c r="AB191" s="10" t="str">
        <f t="shared" si="7"/>
        <v>Bing</v>
      </c>
      <c r="AC191" s="13" t="s">
        <v>456</v>
      </c>
      <c r="AD191">
        <v>41.297367933499999</v>
      </c>
      <c r="AE191">
        <v>-80.956830616100007</v>
      </c>
      <c r="AF191" t="s">
        <v>456</v>
      </c>
      <c r="AG191" t="s">
        <v>456</v>
      </c>
    </row>
    <row r="192" spans="1:33" x14ac:dyDescent="0.25">
      <c r="A192" s="12">
        <v>189</v>
      </c>
      <c r="B192" s="9">
        <v>4</v>
      </c>
      <c r="C192" s="9" t="s">
        <v>82</v>
      </c>
      <c r="D192" s="9" t="s">
        <v>652</v>
      </c>
      <c r="E192" s="9" t="s">
        <v>33</v>
      </c>
      <c r="F192" s="9" t="s">
        <v>272</v>
      </c>
      <c r="G192" s="9" t="s">
        <v>1597</v>
      </c>
      <c r="H192" s="13" t="s">
        <v>653</v>
      </c>
      <c r="I192" s="12">
        <v>3.49</v>
      </c>
      <c r="J192" s="9">
        <v>3.28</v>
      </c>
      <c r="K192" s="9">
        <v>3.47</v>
      </c>
      <c r="L192" s="9">
        <v>0.19</v>
      </c>
      <c r="M192" s="9">
        <v>0</v>
      </c>
      <c r="N192" s="9">
        <v>0</v>
      </c>
      <c r="O192" s="9">
        <v>0</v>
      </c>
      <c r="P192" s="9">
        <v>0</v>
      </c>
      <c r="Q192" s="9">
        <v>0.95</v>
      </c>
      <c r="R192" s="9">
        <v>0.94</v>
      </c>
      <c r="S192" s="9">
        <v>0.95</v>
      </c>
      <c r="T192" s="9">
        <v>0.01</v>
      </c>
      <c r="U192" s="12" t="s">
        <v>389</v>
      </c>
      <c r="V192" s="9">
        <v>3.59</v>
      </c>
      <c r="W192" s="9"/>
      <c r="X192" s="9" t="s">
        <v>456</v>
      </c>
      <c r="Y192" s="9" t="s">
        <v>1816</v>
      </c>
      <c r="Z192" s="18" t="str">
        <f t="shared" si="6"/>
        <v>Pathway</v>
      </c>
      <c r="AA192" s="18" t="str">
        <f t="shared" si="8"/>
        <v>Google</v>
      </c>
      <c r="AB192" s="10" t="str">
        <f t="shared" si="7"/>
        <v>Bing</v>
      </c>
      <c r="AC192" s="13" t="s">
        <v>456</v>
      </c>
      <c r="AD192">
        <v>40.9440175465</v>
      </c>
      <c r="AE192">
        <v>-80.663363577300004</v>
      </c>
      <c r="AF192" t="s">
        <v>456</v>
      </c>
      <c r="AG192" t="s">
        <v>456</v>
      </c>
    </row>
    <row r="193" spans="1:33" x14ac:dyDescent="0.25">
      <c r="A193" s="12">
        <v>190</v>
      </c>
      <c r="B193" s="9">
        <v>4</v>
      </c>
      <c r="C193" s="9" t="s">
        <v>37</v>
      </c>
      <c r="D193" s="9" t="s">
        <v>845</v>
      </c>
      <c r="E193" s="9" t="s">
        <v>33</v>
      </c>
      <c r="F193" s="9" t="s">
        <v>408</v>
      </c>
      <c r="G193" s="9" t="s">
        <v>1597</v>
      </c>
      <c r="H193" s="13" t="s">
        <v>805</v>
      </c>
      <c r="I193" s="12">
        <v>4.7699999999999996</v>
      </c>
      <c r="J193" s="9">
        <v>4.63</v>
      </c>
      <c r="K193" s="9">
        <v>4.76</v>
      </c>
      <c r="L193" s="9">
        <v>0.14000000000000001</v>
      </c>
      <c r="M193" s="9">
        <v>0.21</v>
      </c>
      <c r="N193" s="9">
        <v>0.34</v>
      </c>
      <c r="O193" s="9">
        <v>0.34</v>
      </c>
      <c r="P193" s="9">
        <v>0</v>
      </c>
      <c r="Q193" s="9">
        <v>2.17</v>
      </c>
      <c r="R193" s="9">
        <v>1.6</v>
      </c>
      <c r="S193" s="9">
        <v>1.6</v>
      </c>
      <c r="T193" s="9">
        <v>0</v>
      </c>
      <c r="U193" s="12" t="s">
        <v>89</v>
      </c>
      <c r="V193" s="9">
        <v>33.909999999999997</v>
      </c>
      <c r="W193" s="9"/>
      <c r="X193" s="9" t="s">
        <v>456</v>
      </c>
      <c r="Y193" s="9" t="s">
        <v>1267</v>
      </c>
      <c r="Z193" s="18" t="str">
        <f t="shared" si="6"/>
        <v>Pathway</v>
      </c>
      <c r="AA193" s="18" t="str">
        <f t="shared" si="8"/>
        <v>Google</v>
      </c>
      <c r="AB193" s="10" t="str">
        <f t="shared" si="7"/>
        <v>Bing</v>
      </c>
      <c r="AC193" s="13" t="s">
        <v>1498</v>
      </c>
      <c r="AD193">
        <v>40.888988463300002</v>
      </c>
      <c r="AE193">
        <v>-81.197941177999994</v>
      </c>
      <c r="AF193" t="s">
        <v>456</v>
      </c>
      <c r="AG193" t="s">
        <v>456</v>
      </c>
    </row>
    <row r="194" spans="1:33" x14ac:dyDescent="0.25">
      <c r="A194" s="12">
        <v>191</v>
      </c>
      <c r="B194" s="9">
        <v>6</v>
      </c>
      <c r="C194" s="9" t="s">
        <v>107</v>
      </c>
      <c r="D194" s="9" t="s">
        <v>596</v>
      </c>
      <c r="E194" s="9" t="s">
        <v>33</v>
      </c>
      <c r="F194" s="9" t="s">
        <v>272</v>
      </c>
      <c r="G194" s="9" t="s">
        <v>1597</v>
      </c>
      <c r="H194" s="13" t="s">
        <v>578</v>
      </c>
      <c r="I194" s="12">
        <v>3.88</v>
      </c>
      <c r="J194" s="9">
        <v>3.77</v>
      </c>
      <c r="K194" s="9">
        <v>3.87</v>
      </c>
      <c r="L194" s="9">
        <v>0.1</v>
      </c>
      <c r="M194" s="9">
        <v>0</v>
      </c>
      <c r="N194" s="9">
        <v>0</v>
      </c>
      <c r="O194" s="9">
        <v>0</v>
      </c>
      <c r="P194" s="9">
        <v>0</v>
      </c>
      <c r="Q194" s="9">
        <v>0.85</v>
      </c>
      <c r="R194" s="9">
        <v>0.99</v>
      </c>
      <c r="S194" s="9">
        <v>0.87</v>
      </c>
      <c r="T194" s="9">
        <v>0</v>
      </c>
      <c r="U194" s="12" t="s">
        <v>438</v>
      </c>
      <c r="V194" s="9">
        <v>0.11</v>
      </c>
      <c r="W194" s="9"/>
      <c r="X194" s="9" t="s">
        <v>456</v>
      </c>
      <c r="Y194" s="9" t="s">
        <v>1817</v>
      </c>
      <c r="Z194" s="18" t="str">
        <f t="shared" si="6"/>
        <v>Pathway</v>
      </c>
      <c r="AA194" s="18" t="str">
        <f t="shared" si="8"/>
        <v>Google</v>
      </c>
      <c r="AB194" s="10" t="str">
        <f t="shared" si="7"/>
        <v>Bing</v>
      </c>
      <c r="AC194" s="13" t="s">
        <v>456</v>
      </c>
      <c r="AD194">
        <v>40.110697643999998</v>
      </c>
      <c r="AE194">
        <v>-83.278098396199994</v>
      </c>
      <c r="AF194" t="s">
        <v>456</v>
      </c>
      <c r="AG194" t="s">
        <v>456</v>
      </c>
    </row>
    <row r="195" spans="1:33" x14ac:dyDescent="0.25">
      <c r="A195" s="12">
        <v>192</v>
      </c>
      <c r="B195" s="9">
        <v>6</v>
      </c>
      <c r="C195" s="9" t="s">
        <v>41</v>
      </c>
      <c r="D195" s="9" t="s">
        <v>855</v>
      </c>
      <c r="E195" s="9" t="s">
        <v>33</v>
      </c>
      <c r="F195" s="9" t="s">
        <v>272</v>
      </c>
      <c r="G195" s="9" t="s">
        <v>1597</v>
      </c>
      <c r="H195" s="13" t="s">
        <v>538</v>
      </c>
      <c r="I195" s="12">
        <v>4.42</v>
      </c>
      <c r="J195" s="9">
        <v>6.58</v>
      </c>
      <c r="K195" s="9">
        <v>4.51</v>
      </c>
      <c r="L195" s="9">
        <v>0</v>
      </c>
      <c r="M195" s="9">
        <v>0.41</v>
      </c>
      <c r="N195" s="9">
        <v>0.26</v>
      </c>
      <c r="O195" s="9">
        <v>0.4</v>
      </c>
      <c r="P195" s="9">
        <v>0.14000000000000001</v>
      </c>
      <c r="Q195" s="9">
        <v>2.67</v>
      </c>
      <c r="R195" s="9">
        <v>2.04</v>
      </c>
      <c r="S195" s="9">
        <v>2.61</v>
      </c>
      <c r="T195" s="9">
        <v>0.56999999999999995</v>
      </c>
      <c r="U195" s="12" t="s">
        <v>100</v>
      </c>
      <c r="V195" s="9">
        <v>21.42</v>
      </c>
      <c r="W195" s="9"/>
      <c r="X195" s="9" t="s">
        <v>456</v>
      </c>
      <c r="Y195" s="9" t="s">
        <v>1297</v>
      </c>
      <c r="Z195" s="18" t="str">
        <f t="shared" si="6"/>
        <v>Pathway</v>
      </c>
      <c r="AA195" s="18" t="str">
        <f t="shared" si="8"/>
        <v>Google</v>
      </c>
      <c r="AB195" s="10" t="str">
        <f t="shared" si="7"/>
        <v>Bing</v>
      </c>
      <c r="AC195" s="13" t="s">
        <v>456</v>
      </c>
      <c r="AD195">
        <v>40.433909347300002</v>
      </c>
      <c r="AE195">
        <v>-83.072266019200001</v>
      </c>
      <c r="AF195" t="s">
        <v>456</v>
      </c>
      <c r="AG195" t="s">
        <v>456</v>
      </c>
    </row>
    <row r="196" spans="1:33" x14ac:dyDescent="0.25">
      <c r="A196" s="12">
        <v>193</v>
      </c>
      <c r="B196" s="9">
        <v>5</v>
      </c>
      <c r="C196" s="9" t="s">
        <v>70</v>
      </c>
      <c r="D196" s="9" t="s">
        <v>565</v>
      </c>
      <c r="E196" s="9" t="s">
        <v>33</v>
      </c>
      <c r="F196" s="9" t="s">
        <v>272</v>
      </c>
      <c r="G196" s="9" t="s">
        <v>1597</v>
      </c>
      <c r="H196" s="13" t="s">
        <v>526</v>
      </c>
      <c r="I196" s="12">
        <v>4.05</v>
      </c>
      <c r="J196" s="9">
        <v>4.12</v>
      </c>
      <c r="K196" s="9">
        <v>4.0599999999999996</v>
      </c>
      <c r="L196" s="9">
        <v>0</v>
      </c>
      <c r="M196" s="9">
        <v>0.39</v>
      </c>
      <c r="N196" s="9">
        <v>0.17</v>
      </c>
      <c r="O196" s="9">
        <v>0.36</v>
      </c>
      <c r="P196" s="9">
        <v>0.2</v>
      </c>
      <c r="Q196" s="9">
        <v>2.2400000000000002</v>
      </c>
      <c r="R196" s="9">
        <v>1.32</v>
      </c>
      <c r="S196" s="9">
        <v>2.13</v>
      </c>
      <c r="T196" s="9">
        <v>0.81</v>
      </c>
      <c r="U196" s="12" t="s">
        <v>346</v>
      </c>
      <c r="V196" s="9">
        <v>23.62</v>
      </c>
      <c r="W196" s="9"/>
      <c r="X196" s="9" t="s">
        <v>456</v>
      </c>
      <c r="Y196" s="9" t="s">
        <v>1298</v>
      </c>
      <c r="Z196" s="18" t="str">
        <f t="shared" ref="Z196:Z213" si="9">IF(LEFT(U196,1)="S",IF(RIGHT(U196,1)="C",HYPERLINK("http://pathweb.pathwayservices.com/ohiopublic/?nlfid='"&amp;U196&amp;"'&amp;logpoint="&amp;V196,"Pathway"),"Not Available"),"Not Available")</f>
        <v>Pathway</v>
      </c>
      <c r="AA196" s="18" t="str">
        <f t="shared" si="8"/>
        <v>Google</v>
      </c>
      <c r="AB196" s="10" t="str">
        <f t="shared" ref="AB196:AB213" si="10">IF(AF196=0,HYPERLINK(CONCATENATE("http://bing.com/maps/default.aspx?rtop=1~0&amp;rtp=pos.",AD196,"_",AE196,"_",Y196),"Bing"),HYPERLINK(CONCATENATE("http://bing.com/maps/default.aspx?rtop=1~0&amp;rtp=pos.",AD196,"_",AE196,"_(",H196,"  SLM ",V196,"~pos.",AF196,"_",AG196,"_",H196,"  SLM ",W196,")"),"Bing"))</f>
        <v>Bing</v>
      </c>
      <c r="AC196" s="13" t="s">
        <v>456</v>
      </c>
      <c r="AD196">
        <v>39.623439703800003</v>
      </c>
      <c r="AE196">
        <v>-82.551178115499994</v>
      </c>
      <c r="AF196" t="s">
        <v>456</v>
      </c>
      <c r="AG196" t="s">
        <v>456</v>
      </c>
    </row>
    <row r="197" spans="1:33" x14ac:dyDescent="0.25">
      <c r="A197" s="12">
        <v>194</v>
      </c>
      <c r="B197" s="9">
        <v>3</v>
      </c>
      <c r="C197" s="9" t="s">
        <v>102</v>
      </c>
      <c r="D197" s="9" t="s">
        <v>695</v>
      </c>
      <c r="E197" s="9" t="s">
        <v>33</v>
      </c>
      <c r="F197" s="9" t="s">
        <v>272</v>
      </c>
      <c r="G197" s="9" t="s">
        <v>1597</v>
      </c>
      <c r="H197" s="13" t="s">
        <v>694</v>
      </c>
      <c r="I197" s="12">
        <v>5.98</v>
      </c>
      <c r="J197" s="9">
        <v>6.94</v>
      </c>
      <c r="K197" s="9">
        <v>6.02</v>
      </c>
      <c r="L197" s="9">
        <v>0</v>
      </c>
      <c r="M197" s="9">
        <v>0</v>
      </c>
      <c r="N197" s="9">
        <v>0</v>
      </c>
      <c r="O197" s="9">
        <v>0</v>
      </c>
      <c r="P197" s="9">
        <v>0</v>
      </c>
      <c r="Q197" s="9">
        <v>2.75</v>
      </c>
      <c r="R197" s="9">
        <v>2.0099999999999998</v>
      </c>
      <c r="S197" s="9">
        <v>2.68</v>
      </c>
      <c r="T197" s="9">
        <v>0.68</v>
      </c>
      <c r="U197" s="12" t="s">
        <v>207</v>
      </c>
      <c r="V197" s="9">
        <v>18.61</v>
      </c>
      <c r="W197" s="9"/>
      <c r="X197" s="9" t="s">
        <v>456</v>
      </c>
      <c r="Y197" s="9" t="s">
        <v>1270</v>
      </c>
      <c r="Z197" s="18" t="str">
        <f t="shared" si="9"/>
        <v>Pathway</v>
      </c>
      <c r="AA197" s="18" t="str">
        <f t="shared" ref="AA197:AA213" si="11">IF(AF197="",HYPERLINK(CONCATENATE("http://maps.google.com/maps/place/",+AD197,",",+AE197,"/@",+AD197,",",+AE197,",17z"),"Google"),HYPERLINK(CONCATENATE("https://www.google.us/maps/dir/",AF197,",",AG197,"/",AD197,",",AE197,"/@",AVERAGE(AD197,AF197),",",AVERAGE(AE197,AG197),",15z"),"Google"))</f>
        <v>Google</v>
      </c>
      <c r="AB197" s="10" t="str">
        <f t="shared" si="10"/>
        <v>Bing</v>
      </c>
      <c r="AC197" s="13" t="s">
        <v>2076</v>
      </c>
      <c r="AD197">
        <v>41.136157722500002</v>
      </c>
      <c r="AE197">
        <v>-81.735068376300006</v>
      </c>
      <c r="AF197" t="s">
        <v>456</v>
      </c>
      <c r="AG197" t="s">
        <v>456</v>
      </c>
    </row>
    <row r="198" spans="1:33" x14ac:dyDescent="0.25">
      <c r="A198" s="12">
        <v>195</v>
      </c>
      <c r="B198" s="9">
        <v>3</v>
      </c>
      <c r="C198" s="9" t="s">
        <v>50</v>
      </c>
      <c r="D198" s="9" t="s">
        <v>1085</v>
      </c>
      <c r="E198" s="9" t="s">
        <v>33</v>
      </c>
      <c r="F198" s="9" t="s">
        <v>272</v>
      </c>
      <c r="G198" s="9" t="s">
        <v>1597</v>
      </c>
      <c r="H198" s="13" t="s">
        <v>555</v>
      </c>
      <c r="I198" s="12">
        <v>3.56</v>
      </c>
      <c r="J198" s="9">
        <v>4.37</v>
      </c>
      <c r="K198" s="9">
        <v>3.62</v>
      </c>
      <c r="L198" s="9">
        <v>0</v>
      </c>
      <c r="M198" s="9">
        <v>0</v>
      </c>
      <c r="N198" s="9">
        <v>0</v>
      </c>
      <c r="O198" s="9">
        <v>0</v>
      </c>
      <c r="P198" s="9">
        <v>0</v>
      </c>
      <c r="Q198" s="9">
        <v>1.92</v>
      </c>
      <c r="R198" s="9">
        <v>1.21</v>
      </c>
      <c r="S198" s="9">
        <v>1.81</v>
      </c>
      <c r="T198" s="9">
        <v>0.6</v>
      </c>
      <c r="U198" s="12" t="s">
        <v>1109</v>
      </c>
      <c r="V198" s="9">
        <v>8.08</v>
      </c>
      <c r="W198" s="9"/>
      <c r="X198" s="9" t="s">
        <v>456</v>
      </c>
      <c r="Y198" s="9" t="s">
        <v>1818</v>
      </c>
      <c r="Z198" s="18" t="str">
        <f t="shared" si="9"/>
        <v>Pathway</v>
      </c>
      <c r="AA198" s="18" t="str">
        <f t="shared" si="11"/>
        <v>Google</v>
      </c>
      <c r="AB198" s="10" t="str">
        <f t="shared" si="10"/>
        <v>Bing</v>
      </c>
      <c r="AC198" s="13" t="s">
        <v>456</v>
      </c>
      <c r="AD198">
        <v>41.312621450599998</v>
      </c>
      <c r="AE198">
        <v>-81.915497329499999</v>
      </c>
      <c r="AF198" t="s">
        <v>456</v>
      </c>
      <c r="AG198" t="s">
        <v>456</v>
      </c>
    </row>
    <row r="199" spans="1:33" x14ac:dyDescent="0.25">
      <c r="A199" s="12">
        <v>196</v>
      </c>
      <c r="B199" s="9">
        <v>3</v>
      </c>
      <c r="C199" s="9" t="s">
        <v>119</v>
      </c>
      <c r="D199" s="9" t="s">
        <v>850</v>
      </c>
      <c r="E199" s="9" t="s">
        <v>33</v>
      </c>
      <c r="F199" s="9" t="s">
        <v>272</v>
      </c>
      <c r="G199" s="9" t="s">
        <v>1597</v>
      </c>
      <c r="H199" s="13" t="s">
        <v>598</v>
      </c>
      <c r="I199" s="12">
        <v>4.34</v>
      </c>
      <c r="J199" s="9">
        <v>4.55</v>
      </c>
      <c r="K199" s="9">
        <v>4.3499999999999996</v>
      </c>
      <c r="L199" s="9">
        <v>0</v>
      </c>
      <c r="M199" s="9">
        <v>0</v>
      </c>
      <c r="N199" s="9">
        <v>0</v>
      </c>
      <c r="O199" s="9">
        <v>0</v>
      </c>
      <c r="P199" s="9">
        <v>0</v>
      </c>
      <c r="Q199" s="9">
        <v>1.77</v>
      </c>
      <c r="R199" s="9">
        <v>1.36</v>
      </c>
      <c r="S199" s="9">
        <v>1.72</v>
      </c>
      <c r="T199" s="9">
        <v>0.36</v>
      </c>
      <c r="U199" s="12" t="s">
        <v>118</v>
      </c>
      <c r="V199" s="9">
        <v>8.9</v>
      </c>
      <c r="W199" s="9"/>
      <c r="X199" s="9" t="s">
        <v>456</v>
      </c>
      <c r="Y199" s="9" t="s">
        <v>1300</v>
      </c>
      <c r="Z199" s="18" t="str">
        <f t="shared" si="9"/>
        <v>Pathway</v>
      </c>
      <c r="AA199" s="18" t="str">
        <f t="shared" si="11"/>
        <v>Google</v>
      </c>
      <c r="AB199" s="10" t="str">
        <f t="shared" si="10"/>
        <v>Bing</v>
      </c>
      <c r="AC199" s="13" t="s">
        <v>456</v>
      </c>
      <c r="AD199">
        <v>41.332621956200001</v>
      </c>
      <c r="AE199">
        <v>-82.624360850499997</v>
      </c>
      <c r="AF199" t="s">
        <v>456</v>
      </c>
      <c r="AG199" t="s">
        <v>456</v>
      </c>
    </row>
    <row r="200" spans="1:33" x14ac:dyDescent="0.25">
      <c r="A200" s="12">
        <v>197</v>
      </c>
      <c r="B200" s="9">
        <v>11</v>
      </c>
      <c r="C200" s="9" t="s">
        <v>247</v>
      </c>
      <c r="D200" s="9" t="s">
        <v>1074</v>
      </c>
      <c r="E200" s="9" t="s">
        <v>33</v>
      </c>
      <c r="F200" s="9" t="s">
        <v>272</v>
      </c>
      <c r="G200" s="9" t="s">
        <v>1597</v>
      </c>
      <c r="H200" s="13" t="s">
        <v>589</v>
      </c>
      <c r="I200" s="12">
        <v>3.78</v>
      </c>
      <c r="J200" s="9">
        <v>4.29</v>
      </c>
      <c r="K200" s="9">
        <v>3.82</v>
      </c>
      <c r="L200" s="9">
        <v>0</v>
      </c>
      <c r="M200" s="9">
        <v>0</v>
      </c>
      <c r="N200" s="9">
        <v>0</v>
      </c>
      <c r="O200" s="9">
        <v>0</v>
      </c>
      <c r="P200" s="9">
        <v>0</v>
      </c>
      <c r="Q200" s="9">
        <v>1.66</v>
      </c>
      <c r="R200" s="9">
        <v>1.2</v>
      </c>
      <c r="S200" s="9">
        <v>1.6</v>
      </c>
      <c r="T200" s="9">
        <v>0.4</v>
      </c>
      <c r="U200" s="12" t="s">
        <v>1098</v>
      </c>
      <c r="V200" s="9">
        <v>2.97</v>
      </c>
      <c r="W200" s="9"/>
      <c r="X200" s="9" t="s">
        <v>456</v>
      </c>
      <c r="Y200" s="9" t="s">
        <v>1819</v>
      </c>
      <c r="Z200" s="18" t="str">
        <f t="shared" si="9"/>
        <v>Pathway</v>
      </c>
      <c r="AA200" s="18" t="str">
        <f t="shared" si="11"/>
        <v>Google</v>
      </c>
      <c r="AB200" s="10" t="str">
        <f t="shared" si="10"/>
        <v>Bing</v>
      </c>
      <c r="AC200" s="13" t="s">
        <v>456</v>
      </c>
      <c r="AD200">
        <v>40.286112049700002</v>
      </c>
      <c r="AE200">
        <v>-81.5663524518</v>
      </c>
      <c r="AF200" t="s">
        <v>456</v>
      </c>
      <c r="AG200" t="s">
        <v>456</v>
      </c>
    </row>
    <row r="201" spans="1:33" x14ac:dyDescent="0.25">
      <c r="A201" s="12">
        <v>198</v>
      </c>
      <c r="B201" s="9">
        <v>3</v>
      </c>
      <c r="C201" s="9" t="s">
        <v>50</v>
      </c>
      <c r="D201" s="9" t="s">
        <v>673</v>
      </c>
      <c r="E201" s="9" t="s">
        <v>33</v>
      </c>
      <c r="F201" s="9" t="s">
        <v>272</v>
      </c>
      <c r="G201" s="9" t="s">
        <v>1597</v>
      </c>
      <c r="H201" s="13" t="s">
        <v>674</v>
      </c>
      <c r="I201" s="12">
        <v>4.0599999999999996</v>
      </c>
      <c r="J201" s="9">
        <v>4.96</v>
      </c>
      <c r="K201" s="9">
        <v>4.1100000000000003</v>
      </c>
      <c r="L201" s="9">
        <v>0</v>
      </c>
      <c r="M201" s="9">
        <v>0</v>
      </c>
      <c r="N201" s="9">
        <v>0</v>
      </c>
      <c r="O201" s="9">
        <v>0</v>
      </c>
      <c r="P201" s="9">
        <v>0</v>
      </c>
      <c r="Q201" s="9">
        <v>1.59</v>
      </c>
      <c r="R201" s="9">
        <v>1.36</v>
      </c>
      <c r="S201" s="9">
        <v>1.57</v>
      </c>
      <c r="T201" s="9">
        <v>0.2</v>
      </c>
      <c r="U201" s="12" t="s">
        <v>296</v>
      </c>
      <c r="V201" s="9">
        <v>21.09</v>
      </c>
      <c r="W201" s="9"/>
      <c r="X201" s="9" t="s">
        <v>456</v>
      </c>
      <c r="Y201" s="9" t="s">
        <v>1820</v>
      </c>
      <c r="Z201" s="18" t="str">
        <f t="shared" si="9"/>
        <v>Pathway</v>
      </c>
      <c r="AA201" s="18" t="str">
        <f t="shared" si="11"/>
        <v>Google</v>
      </c>
      <c r="AB201" s="10" t="str">
        <f t="shared" si="10"/>
        <v>Bing</v>
      </c>
      <c r="AC201" s="13" t="s">
        <v>456</v>
      </c>
      <c r="AD201">
        <v>41.366745228399999</v>
      </c>
      <c r="AE201">
        <v>-82.210332068400007</v>
      </c>
      <c r="AF201" t="s">
        <v>456</v>
      </c>
      <c r="AG201" t="s">
        <v>456</v>
      </c>
    </row>
    <row r="202" spans="1:33" x14ac:dyDescent="0.25">
      <c r="A202" s="12">
        <v>199</v>
      </c>
      <c r="B202" s="9">
        <v>3</v>
      </c>
      <c r="C202" s="9" t="s">
        <v>102</v>
      </c>
      <c r="D202" s="9" t="s">
        <v>695</v>
      </c>
      <c r="E202" s="9" t="s">
        <v>33</v>
      </c>
      <c r="F202" s="9" t="s">
        <v>272</v>
      </c>
      <c r="G202" s="9" t="s">
        <v>1597</v>
      </c>
      <c r="H202" s="13" t="s">
        <v>694</v>
      </c>
      <c r="I202" s="12">
        <v>3.34</v>
      </c>
      <c r="J202" s="9">
        <v>5.0999999999999996</v>
      </c>
      <c r="K202" s="9">
        <v>3.44</v>
      </c>
      <c r="L202" s="9">
        <v>0</v>
      </c>
      <c r="M202" s="9">
        <v>0</v>
      </c>
      <c r="N202" s="9">
        <v>0</v>
      </c>
      <c r="O202" s="9">
        <v>0</v>
      </c>
      <c r="P202" s="9">
        <v>0</v>
      </c>
      <c r="Q202" s="9">
        <v>1.53</v>
      </c>
      <c r="R202" s="9">
        <v>1.62</v>
      </c>
      <c r="S202" s="9">
        <v>1.54</v>
      </c>
      <c r="T202" s="9">
        <v>0</v>
      </c>
      <c r="U202" s="12" t="s">
        <v>207</v>
      </c>
      <c r="V202" s="9">
        <v>17.52</v>
      </c>
      <c r="W202" s="9"/>
      <c r="X202" s="9" t="s">
        <v>456</v>
      </c>
      <c r="Y202" s="9" t="s">
        <v>1821</v>
      </c>
      <c r="Z202" s="18" t="str">
        <f t="shared" si="9"/>
        <v>Pathway</v>
      </c>
      <c r="AA202" s="18" t="str">
        <f t="shared" si="11"/>
        <v>Google</v>
      </c>
      <c r="AB202" s="10" t="str">
        <f t="shared" si="10"/>
        <v>Bing</v>
      </c>
      <c r="AC202" s="13" t="s">
        <v>456</v>
      </c>
      <c r="AD202">
        <v>41.136176720400002</v>
      </c>
      <c r="AE202">
        <v>-81.755900044499995</v>
      </c>
      <c r="AF202" t="s">
        <v>456</v>
      </c>
      <c r="AG202" t="s">
        <v>456</v>
      </c>
    </row>
    <row r="203" spans="1:33" x14ac:dyDescent="0.25">
      <c r="A203" s="12">
        <v>200</v>
      </c>
      <c r="B203" s="9">
        <v>5</v>
      </c>
      <c r="C203" s="9" t="s">
        <v>95</v>
      </c>
      <c r="D203" s="9" t="s">
        <v>548</v>
      </c>
      <c r="E203" s="9" t="s">
        <v>33</v>
      </c>
      <c r="F203" s="9" t="s">
        <v>272</v>
      </c>
      <c r="G203" s="9" t="s">
        <v>1597</v>
      </c>
      <c r="H203" s="13" t="s">
        <v>549</v>
      </c>
      <c r="I203" s="12">
        <v>4.5999999999999996</v>
      </c>
      <c r="J203" s="9">
        <v>5.0599999999999996</v>
      </c>
      <c r="K203" s="9">
        <v>4.62</v>
      </c>
      <c r="L203" s="9">
        <v>0</v>
      </c>
      <c r="M203" s="9">
        <v>0</v>
      </c>
      <c r="N203" s="9">
        <v>0</v>
      </c>
      <c r="O203" s="9">
        <v>0</v>
      </c>
      <c r="P203" s="9">
        <v>0</v>
      </c>
      <c r="Q203" s="9">
        <v>1.42</v>
      </c>
      <c r="R203" s="9">
        <v>1.44</v>
      </c>
      <c r="S203" s="9">
        <v>1.43</v>
      </c>
      <c r="T203" s="9">
        <v>0</v>
      </c>
      <c r="U203" s="12" t="s">
        <v>94</v>
      </c>
      <c r="V203" s="9">
        <v>27.05</v>
      </c>
      <c r="W203" s="9"/>
      <c r="X203" s="9" t="s">
        <v>456</v>
      </c>
      <c r="Y203" s="9" t="s">
        <v>1303</v>
      </c>
      <c r="Z203" s="18" t="str">
        <f t="shared" si="9"/>
        <v>Pathway</v>
      </c>
      <c r="AA203" s="18" t="str">
        <f t="shared" si="11"/>
        <v>Google</v>
      </c>
      <c r="AB203" s="10" t="str">
        <f t="shared" si="10"/>
        <v>Bing</v>
      </c>
      <c r="AC203" s="13" t="s">
        <v>456</v>
      </c>
      <c r="AD203">
        <v>40.069057989000001</v>
      </c>
      <c r="AE203">
        <v>-82.294540998499997</v>
      </c>
      <c r="AF203" t="s">
        <v>456</v>
      </c>
      <c r="AG203" t="s">
        <v>456</v>
      </c>
    </row>
    <row r="204" spans="1:33" x14ac:dyDescent="0.25">
      <c r="A204" s="12">
        <v>201</v>
      </c>
      <c r="B204" s="9">
        <v>9</v>
      </c>
      <c r="C204" s="9" t="s">
        <v>258</v>
      </c>
      <c r="D204" s="9" t="s">
        <v>819</v>
      </c>
      <c r="E204" s="9" t="s">
        <v>33</v>
      </c>
      <c r="F204" s="9" t="s">
        <v>272</v>
      </c>
      <c r="G204" s="9" t="s">
        <v>1597</v>
      </c>
      <c r="H204" s="13" t="s">
        <v>538</v>
      </c>
      <c r="I204" s="12">
        <v>3.79</v>
      </c>
      <c r="J204" s="9">
        <v>4.83</v>
      </c>
      <c r="K204" s="9">
        <v>3.86</v>
      </c>
      <c r="L204" s="9">
        <v>0</v>
      </c>
      <c r="M204" s="9">
        <v>0</v>
      </c>
      <c r="N204" s="9">
        <v>0</v>
      </c>
      <c r="O204" s="9">
        <v>0</v>
      </c>
      <c r="P204" s="9">
        <v>0</v>
      </c>
      <c r="Q204" s="9">
        <v>1.37</v>
      </c>
      <c r="R204" s="9">
        <v>1.4</v>
      </c>
      <c r="S204" s="9">
        <v>1.37</v>
      </c>
      <c r="T204" s="9">
        <v>0</v>
      </c>
      <c r="U204" s="12" t="s">
        <v>332</v>
      </c>
      <c r="V204" s="9">
        <v>11.02</v>
      </c>
      <c r="W204" s="9"/>
      <c r="X204" s="9" t="s">
        <v>456</v>
      </c>
      <c r="Y204" s="9" t="s">
        <v>1294</v>
      </c>
      <c r="Z204" s="18" t="str">
        <f t="shared" si="9"/>
        <v>Pathway</v>
      </c>
      <c r="AA204" s="18" t="str">
        <f t="shared" si="11"/>
        <v>Google</v>
      </c>
      <c r="AB204" s="10" t="str">
        <f t="shared" si="10"/>
        <v>Bing</v>
      </c>
      <c r="AC204" s="13" t="s">
        <v>456</v>
      </c>
      <c r="AD204">
        <v>38.879565273600001</v>
      </c>
      <c r="AE204">
        <v>-82.996865113699997</v>
      </c>
      <c r="AF204" t="s">
        <v>456</v>
      </c>
      <c r="AG204" t="s">
        <v>456</v>
      </c>
    </row>
    <row r="205" spans="1:33" x14ac:dyDescent="0.25">
      <c r="A205" s="12">
        <v>202</v>
      </c>
      <c r="B205" s="9">
        <v>12</v>
      </c>
      <c r="C205" s="9" t="s">
        <v>169</v>
      </c>
      <c r="D205" s="9" t="s">
        <v>644</v>
      </c>
      <c r="E205" s="9" t="s">
        <v>33</v>
      </c>
      <c r="F205" s="9" t="s">
        <v>272</v>
      </c>
      <c r="G205" s="9" t="s">
        <v>1597</v>
      </c>
      <c r="H205" s="13" t="s">
        <v>645</v>
      </c>
      <c r="I205" s="12">
        <v>3.43</v>
      </c>
      <c r="J205" s="9">
        <v>3.55</v>
      </c>
      <c r="K205" s="9">
        <v>3.44</v>
      </c>
      <c r="L205" s="9">
        <v>0</v>
      </c>
      <c r="M205" s="9">
        <v>0</v>
      </c>
      <c r="N205" s="9">
        <v>0</v>
      </c>
      <c r="O205" s="9">
        <v>0</v>
      </c>
      <c r="P205" s="9">
        <v>0</v>
      </c>
      <c r="Q205" s="9">
        <v>1.0900000000000001</v>
      </c>
      <c r="R205" s="9">
        <v>0.94</v>
      </c>
      <c r="S205" s="9">
        <v>1.07</v>
      </c>
      <c r="T205" s="9">
        <v>0.13</v>
      </c>
      <c r="U205" s="12" t="s">
        <v>390</v>
      </c>
      <c r="V205" s="9">
        <v>17.079999999999998</v>
      </c>
      <c r="W205" s="9"/>
      <c r="X205" s="9" t="s">
        <v>456</v>
      </c>
      <c r="Y205" s="9" t="s">
        <v>1296</v>
      </c>
      <c r="Z205" s="18" t="str">
        <f t="shared" si="9"/>
        <v>Pathway</v>
      </c>
      <c r="AA205" s="18" t="str">
        <f t="shared" si="11"/>
        <v>Google</v>
      </c>
      <c r="AB205" s="10" t="str">
        <f t="shared" si="10"/>
        <v>Bing</v>
      </c>
      <c r="AC205" s="13" t="s">
        <v>456</v>
      </c>
      <c r="AD205">
        <v>41.462036490700001</v>
      </c>
      <c r="AE205">
        <v>-81.072851735</v>
      </c>
      <c r="AF205" t="s">
        <v>456</v>
      </c>
      <c r="AG205" t="s">
        <v>456</v>
      </c>
    </row>
    <row r="206" spans="1:33" x14ac:dyDescent="0.25">
      <c r="A206" s="12">
        <v>203</v>
      </c>
      <c r="B206" s="9">
        <v>11</v>
      </c>
      <c r="C206" s="9" t="s">
        <v>449</v>
      </c>
      <c r="D206" s="9" t="s">
        <v>646</v>
      </c>
      <c r="E206" s="9" t="s">
        <v>33</v>
      </c>
      <c r="F206" s="9" t="s">
        <v>272</v>
      </c>
      <c r="G206" s="9" t="s">
        <v>1597</v>
      </c>
      <c r="H206" s="13" t="s">
        <v>620</v>
      </c>
      <c r="I206" s="12">
        <v>3.39</v>
      </c>
      <c r="J206" s="9">
        <v>3.92</v>
      </c>
      <c r="K206" s="9">
        <v>3.42</v>
      </c>
      <c r="L206" s="9">
        <v>0</v>
      </c>
      <c r="M206" s="9">
        <v>0</v>
      </c>
      <c r="N206" s="9">
        <v>0</v>
      </c>
      <c r="O206" s="9">
        <v>0</v>
      </c>
      <c r="P206" s="9">
        <v>0</v>
      </c>
      <c r="Q206" s="9">
        <v>1</v>
      </c>
      <c r="R206" s="9">
        <v>1.05</v>
      </c>
      <c r="S206" s="9">
        <v>1.01</v>
      </c>
      <c r="T206" s="9">
        <v>0</v>
      </c>
      <c r="U206" s="12" t="s">
        <v>448</v>
      </c>
      <c r="V206" s="9">
        <v>23.4</v>
      </c>
      <c r="W206" s="9"/>
      <c r="X206" s="9" t="s">
        <v>456</v>
      </c>
      <c r="Y206" s="9" t="s">
        <v>1822</v>
      </c>
      <c r="Z206" s="18" t="str">
        <f t="shared" si="9"/>
        <v>Pathway</v>
      </c>
      <c r="AA206" s="18" t="str">
        <f t="shared" si="11"/>
        <v>Google</v>
      </c>
      <c r="AB206" s="10" t="str">
        <f t="shared" si="10"/>
        <v>Bing</v>
      </c>
      <c r="AC206" s="13" t="s">
        <v>456</v>
      </c>
      <c r="AD206">
        <v>40.691625847200001</v>
      </c>
      <c r="AE206">
        <v>-81.180944066500004</v>
      </c>
      <c r="AF206" t="s">
        <v>456</v>
      </c>
      <c r="AG206" t="s">
        <v>456</v>
      </c>
    </row>
    <row r="207" spans="1:33" x14ac:dyDescent="0.25">
      <c r="A207" s="12">
        <v>204</v>
      </c>
      <c r="B207" s="9">
        <v>3</v>
      </c>
      <c r="C207" s="9" t="s">
        <v>176</v>
      </c>
      <c r="D207" s="9" t="s">
        <v>543</v>
      </c>
      <c r="E207" s="9" t="s">
        <v>33</v>
      </c>
      <c r="F207" s="9" t="s">
        <v>272</v>
      </c>
      <c r="G207" s="9" t="s">
        <v>1597</v>
      </c>
      <c r="H207" s="13" t="s">
        <v>544</v>
      </c>
      <c r="I207" s="12">
        <v>3.38</v>
      </c>
      <c r="J207" s="9">
        <v>6.5</v>
      </c>
      <c r="K207" s="9">
        <v>3.52</v>
      </c>
      <c r="L207" s="9">
        <v>0</v>
      </c>
      <c r="M207" s="9">
        <v>0</v>
      </c>
      <c r="N207" s="9">
        <v>0</v>
      </c>
      <c r="O207" s="9">
        <v>0</v>
      </c>
      <c r="P207" s="9">
        <v>0</v>
      </c>
      <c r="Q207" s="9">
        <v>0.9</v>
      </c>
      <c r="R207" s="9">
        <v>1.84</v>
      </c>
      <c r="S207" s="9">
        <v>1</v>
      </c>
      <c r="T207" s="9">
        <v>0</v>
      </c>
      <c r="U207" s="12" t="s">
        <v>313</v>
      </c>
      <c r="V207" s="9">
        <v>20.149999999999999</v>
      </c>
      <c r="W207" s="9"/>
      <c r="X207" s="9" t="s">
        <v>456</v>
      </c>
      <c r="Y207" s="9" t="s">
        <v>1299</v>
      </c>
      <c r="Z207" s="18" t="str">
        <f t="shared" si="9"/>
        <v>Pathway</v>
      </c>
      <c r="AA207" s="18" t="str">
        <f t="shared" si="11"/>
        <v>Google</v>
      </c>
      <c r="AB207" s="10" t="str">
        <f t="shared" si="10"/>
        <v>Bing</v>
      </c>
      <c r="AC207" s="13" t="s">
        <v>456</v>
      </c>
      <c r="AD207">
        <v>40.7965614198</v>
      </c>
      <c r="AE207">
        <v>-81.765408726700002</v>
      </c>
      <c r="AF207" t="s">
        <v>456</v>
      </c>
      <c r="AG207" t="s">
        <v>456</v>
      </c>
    </row>
    <row r="208" spans="1:33" x14ac:dyDescent="0.25">
      <c r="A208" s="12">
        <v>205</v>
      </c>
      <c r="B208" s="9">
        <v>6</v>
      </c>
      <c r="C208" s="9" t="s">
        <v>41</v>
      </c>
      <c r="D208" s="9" t="s">
        <v>671</v>
      </c>
      <c r="E208" s="9" t="s">
        <v>33</v>
      </c>
      <c r="F208" s="9" t="s">
        <v>458</v>
      </c>
      <c r="G208" s="9" t="s">
        <v>1597</v>
      </c>
      <c r="H208" s="13" t="s">
        <v>672</v>
      </c>
      <c r="I208" s="12">
        <v>3.38</v>
      </c>
      <c r="J208" s="9">
        <v>3.46</v>
      </c>
      <c r="K208" s="9">
        <v>3.38</v>
      </c>
      <c r="L208" s="9">
        <v>0</v>
      </c>
      <c r="M208" s="9">
        <v>0</v>
      </c>
      <c r="N208" s="9">
        <v>0</v>
      </c>
      <c r="O208" s="9">
        <v>0</v>
      </c>
      <c r="P208" s="9">
        <v>0</v>
      </c>
      <c r="Q208" s="9">
        <v>0.96</v>
      </c>
      <c r="R208" s="9">
        <v>0.69</v>
      </c>
      <c r="S208" s="9">
        <v>0.92</v>
      </c>
      <c r="T208" s="9">
        <v>0.22</v>
      </c>
      <c r="U208" s="12" t="s">
        <v>309</v>
      </c>
      <c r="V208" s="9">
        <v>5.66</v>
      </c>
      <c r="W208" s="9"/>
      <c r="X208" s="9" t="s">
        <v>456</v>
      </c>
      <c r="Y208" s="9" t="s">
        <v>1285</v>
      </c>
      <c r="Z208" s="18" t="str">
        <f t="shared" si="9"/>
        <v>Pathway</v>
      </c>
      <c r="AA208" s="18" t="str">
        <f t="shared" si="11"/>
        <v>Google</v>
      </c>
      <c r="AB208" s="10" t="str">
        <f t="shared" si="10"/>
        <v>Bing</v>
      </c>
      <c r="AC208" s="13" t="s">
        <v>456</v>
      </c>
      <c r="AD208">
        <v>40.215035219400001</v>
      </c>
      <c r="AE208">
        <v>-83.062222053900001</v>
      </c>
      <c r="AF208" t="s">
        <v>456</v>
      </c>
      <c r="AG208" t="s">
        <v>456</v>
      </c>
    </row>
    <row r="209" spans="1:33" x14ac:dyDescent="0.25">
      <c r="A209" s="12">
        <v>206</v>
      </c>
      <c r="B209" s="9">
        <v>8</v>
      </c>
      <c r="C209" s="9" t="s">
        <v>32</v>
      </c>
      <c r="D209" s="9" t="s">
        <v>604</v>
      </c>
      <c r="E209" s="9" t="s">
        <v>33</v>
      </c>
      <c r="F209" s="9" t="s">
        <v>272</v>
      </c>
      <c r="G209" s="9" t="s">
        <v>1597</v>
      </c>
      <c r="H209" s="13" t="s">
        <v>605</v>
      </c>
      <c r="I209" s="12">
        <v>3.6</v>
      </c>
      <c r="J209" s="9">
        <v>4.71</v>
      </c>
      <c r="K209" s="9">
        <v>3.67</v>
      </c>
      <c r="L209" s="9">
        <v>0</v>
      </c>
      <c r="M209" s="9">
        <v>0</v>
      </c>
      <c r="N209" s="9">
        <v>0</v>
      </c>
      <c r="O209" s="9">
        <v>0</v>
      </c>
      <c r="P209" s="9">
        <v>0</v>
      </c>
      <c r="Q209" s="9">
        <v>0.69</v>
      </c>
      <c r="R209" s="9">
        <v>1.25</v>
      </c>
      <c r="S209" s="9">
        <v>0.76</v>
      </c>
      <c r="T209" s="9">
        <v>0</v>
      </c>
      <c r="U209" s="12" t="s">
        <v>91</v>
      </c>
      <c r="V209" s="9">
        <v>15.11</v>
      </c>
      <c r="W209" s="9"/>
      <c r="X209" s="9" t="s">
        <v>456</v>
      </c>
      <c r="Y209" s="9" t="s">
        <v>1823</v>
      </c>
      <c r="Z209" s="18" t="str">
        <f t="shared" si="9"/>
        <v>Pathway</v>
      </c>
      <c r="AA209" s="18" t="str">
        <f t="shared" si="11"/>
        <v>Google</v>
      </c>
      <c r="AB209" s="10" t="str">
        <f t="shared" si="10"/>
        <v>Bing</v>
      </c>
      <c r="AC209" s="13" t="s">
        <v>2076</v>
      </c>
      <c r="AD209">
        <v>38.9634865688</v>
      </c>
      <c r="AE209">
        <v>-84.079758073799994</v>
      </c>
      <c r="AF209" t="s">
        <v>456</v>
      </c>
      <c r="AG209" t="s">
        <v>456</v>
      </c>
    </row>
    <row r="210" spans="1:33" x14ac:dyDescent="0.25">
      <c r="A210" s="12">
        <v>207</v>
      </c>
      <c r="B210" s="9">
        <v>3</v>
      </c>
      <c r="C210" s="9" t="s">
        <v>102</v>
      </c>
      <c r="D210" s="9" t="s">
        <v>577</v>
      </c>
      <c r="E210" s="9" t="s">
        <v>33</v>
      </c>
      <c r="F210" s="9" t="s">
        <v>272</v>
      </c>
      <c r="G210" s="9" t="s">
        <v>1597</v>
      </c>
      <c r="H210" s="13" t="s">
        <v>578</v>
      </c>
      <c r="I210" s="12">
        <v>3.34</v>
      </c>
      <c r="J210" s="9">
        <v>3.74</v>
      </c>
      <c r="K210" s="9">
        <v>3.36</v>
      </c>
      <c r="L210" s="9">
        <v>0</v>
      </c>
      <c r="M210" s="9">
        <v>0</v>
      </c>
      <c r="N210" s="9">
        <v>0</v>
      </c>
      <c r="O210" s="9">
        <v>0</v>
      </c>
      <c r="P210" s="9">
        <v>0</v>
      </c>
      <c r="Q210" s="9">
        <v>0.68</v>
      </c>
      <c r="R210" s="9">
        <v>1.04</v>
      </c>
      <c r="S210" s="9">
        <v>0.73</v>
      </c>
      <c r="T210" s="9">
        <v>0</v>
      </c>
      <c r="U210" s="12" t="s">
        <v>182</v>
      </c>
      <c r="V210" s="9">
        <v>21.02</v>
      </c>
      <c r="W210" s="9"/>
      <c r="X210" s="9" t="s">
        <v>456</v>
      </c>
      <c r="Y210" s="9" t="s">
        <v>1824</v>
      </c>
      <c r="Z210" s="18" t="str">
        <f t="shared" si="9"/>
        <v>Pathway</v>
      </c>
      <c r="AA210" s="18" t="str">
        <f t="shared" si="11"/>
        <v>Google</v>
      </c>
      <c r="AB210" s="10" t="str">
        <f t="shared" si="10"/>
        <v>Bing</v>
      </c>
      <c r="AC210" s="13" t="s">
        <v>456</v>
      </c>
      <c r="AD210">
        <v>41.1928088883</v>
      </c>
      <c r="AE210">
        <v>-81.848206237699998</v>
      </c>
      <c r="AF210" t="s">
        <v>456</v>
      </c>
      <c r="AG210" t="s">
        <v>456</v>
      </c>
    </row>
    <row r="211" spans="1:33" x14ac:dyDescent="0.25">
      <c r="A211" s="12">
        <v>208</v>
      </c>
      <c r="B211" s="9">
        <v>8</v>
      </c>
      <c r="C211" s="9" t="s">
        <v>60</v>
      </c>
      <c r="D211" s="9" t="s">
        <v>851</v>
      </c>
      <c r="E211" s="9" t="s">
        <v>33</v>
      </c>
      <c r="F211" s="9" t="s">
        <v>272</v>
      </c>
      <c r="G211" s="9" t="s">
        <v>1597</v>
      </c>
      <c r="H211" s="13" t="s">
        <v>517</v>
      </c>
      <c r="I211" s="12">
        <v>3.28</v>
      </c>
      <c r="J211" s="9">
        <v>5.35</v>
      </c>
      <c r="K211" s="9">
        <v>3.39</v>
      </c>
      <c r="L211" s="9">
        <v>0</v>
      </c>
      <c r="M211" s="9">
        <v>0</v>
      </c>
      <c r="N211" s="9">
        <v>0</v>
      </c>
      <c r="O211" s="9">
        <v>0</v>
      </c>
      <c r="P211" s="9">
        <v>0</v>
      </c>
      <c r="Q211" s="9">
        <v>0.54</v>
      </c>
      <c r="R211" s="9">
        <v>1.43</v>
      </c>
      <c r="S211" s="9">
        <v>0.65</v>
      </c>
      <c r="T211" s="9">
        <v>0</v>
      </c>
      <c r="U211" s="12" t="s">
        <v>398</v>
      </c>
      <c r="V211" s="9">
        <v>11.09</v>
      </c>
      <c r="W211" s="9"/>
      <c r="X211" s="9" t="s">
        <v>456</v>
      </c>
      <c r="Y211" s="9" t="s">
        <v>1301</v>
      </c>
      <c r="Z211" s="18" t="str">
        <f t="shared" si="9"/>
        <v>Pathway</v>
      </c>
      <c r="AA211" s="18" t="str">
        <f t="shared" si="11"/>
        <v>Google</v>
      </c>
      <c r="AB211" s="10" t="str">
        <f t="shared" si="10"/>
        <v>Bing</v>
      </c>
      <c r="AC211" s="13" t="s">
        <v>456</v>
      </c>
      <c r="AD211">
        <v>39.453041027300003</v>
      </c>
      <c r="AE211">
        <v>-84.688575480500006</v>
      </c>
      <c r="AF211" t="s">
        <v>456</v>
      </c>
      <c r="AG211" t="s">
        <v>456</v>
      </c>
    </row>
    <row r="212" spans="1:33" x14ac:dyDescent="0.25">
      <c r="A212" s="12">
        <v>209</v>
      </c>
      <c r="B212" s="9">
        <v>4</v>
      </c>
      <c r="C212" s="9" t="s">
        <v>37</v>
      </c>
      <c r="D212" s="9" t="s">
        <v>566</v>
      </c>
      <c r="E212" s="9" t="s">
        <v>33</v>
      </c>
      <c r="F212" s="9" t="s">
        <v>272</v>
      </c>
      <c r="G212" s="9" t="s">
        <v>1597</v>
      </c>
      <c r="H212" s="13" t="s">
        <v>544</v>
      </c>
      <c r="I212" s="12">
        <v>3.88</v>
      </c>
      <c r="J212" s="9">
        <v>4.46</v>
      </c>
      <c r="K212" s="9">
        <v>3.92</v>
      </c>
      <c r="L212" s="9">
        <v>0</v>
      </c>
      <c r="M212" s="9">
        <v>0</v>
      </c>
      <c r="N212" s="9">
        <v>0</v>
      </c>
      <c r="O212" s="9">
        <v>0</v>
      </c>
      <c r="P212" s="9">
        <v>0</v>
      </c>
      <c r="Q212" s="9">
        <v>0</v>
      </c>
      <c r="R212" s="9">
        <v>0</v>
      </c>
      <c r="S212" s="9">
        <v>0</v>
      </c>
      <c r="T212" s="9">
        <v>0</v>
      </c>
      <c r="U212" s="12" t="s">
        <v>125</v>
      </c>
      <c r="V212" s="9">
        <v>32.36</v>
      </c>
      <c r="W212" s="9"/>
      <c r="X212" s="9" t="s">
        <v>456</v>
      </c>
      <c r="Y212" s="9" t="s">
        <v>1825</v>
      </c>
      <c r="Z212" s="18" t="str">
        <f t="shared" si="9"/>
        <v>Pathway</v>
      </c>
      <c r="AA212" s="18" t="str">
        <f t="shared" si="11"/>
        <v>Google</v>
      </c>
      <c r="AB212" s="10" t="str">
        <f t="shared" si="10"/>
        <v>Bing</v>
      </c>
      <c r="AC212" s="13" t="s">
        <v>456</v>
      </c>
      <c r="AD212">
        <v>40.730072929099997</v>
      </c>
      <c r="AE212">
        <v>-81.103779573200001</v>
      </c>
      <c r="AF212" t="s">
        <v>456</v>
      </c>
      <c r="AG212" t="s">
        <v>456</v>
      </c>
    </row>
    <row r="213" spans="1:33" x14ac:dyDescent="0.25">
      <c r="A213" s="12">
        <v>210</v>
      </c>
      <c r="B213" s="9">
        <v>1</v>
      </c>
      <c r="C213" s="9" t="s">
        <v>1204</v>
      </c>
      <c r="D213" s="9" t="s">
        <v>1525</v>
      </c>
      <c r="E213" s="9" t="s">
        <v>33</v>
      </c>
      <c r="F213" s="9" t="s">
        <v>272</v>
      </c>
      <c r="G213" s="9" t="s">
        <v>1597</v>
      </c>
      <c r="H213" s="13" t="s">
        <v>612</v>
      </c>
      <c r="I213" s="12">
        <v>3.4</v>
      </c>
      <c r="J213" s="9">
        <v>3.75</v>
      </c>
      <c r="K213" s="9">
        <v>3.43</v>
      </c>
      <c r="L213" s="9">
        <v>0</v>
      </c>
      <c r="M213" s="9">
        <v>0</v>
      </c>
      <c r="N213" s="9">
        <v>0</v>
      </c>
      <c r="O213" s="9">
        <v>0</v>
      </c>
      <c r="P213" s="9">
        <v>0</v>
      </c>
      <c r="Q213" s="9">
        <v>0</v>
      </c>
      <c r="R213" s="9">
        <v>0</v>
      </c>
      <c r="S213" s="9">
        <v>0</v>
      </c>
      <c r="T213" s="9">
        <v>0</v>
      </c>
      <c r="U213" s="12" t="s">
        <v>1640</v>
      </c>
      <c r="V213" s="9">
        <v>10.47</v>
      </c>
      <c r="W213" s="9"/>
      <c r="X213" s="9" t="s">
        <v>456</v>
      </c>
      <c r="Y213" s="9" t="s">
        <v>1826</v>
      </c>
      <c r="Z213" s="18" t="str">
        <f t="shared" si="9"/>
        <v>Pathway</v>
      </c>
      <c r="AA213" s="18" t="str">
        <f t="shared" si="11"/>
        <v>Google</v>
      </c>
      <c r="AB213" s="10" t="str">
        <f t="shared" si="10"/>
        <v>Bing</v>
      </c>
      <c r="AC213" s="13" t="s">
        <v>456</v>
      </c>
      <c r="AD213">
        <v>41.138249658600003</v>
      </c>
      <c r="AE213">
        <v>-84.580734054499999</v>
      </c>
      <c r="AF213" t="s">
        <v>456</v>
      </c>
      <c r="AG213" t="s">
        <v>456</v>
      </c>
    </row>
  </sheetData>
  <sheetProtection formatCells="0" formatColumns="0" formatRows="0" insertColumns="0" insertRows="0" insertHyperlinks="0" deleteColumns="0" deleteRows="0" sort="0" autoFilter="0" pivotTables="0"/>
  <autoFilter ref="A3:AG213"/>
  <mergeCells count="8">
    <mergeCell ref="A1:H1"/>
    <mergeCell ref="U1:AC1"/>
    <mergeCell ref="I1:T1"/>
    <mergeCell ref="I2:L2"/>
    <mergeCell ref="A2:H2"/>
    <mergeCell ref="M2:P2"/>
    <mergeCell ref="Q2:T2"/>
    <mergeCell ref="U2:AC2"/>
  </mergeCells>
  <conditionalFormatting sqref="A4:AC213">
    <cfRule type="expression" dxfId="22" priority="3">
      <formula>MOD(ROW(),2)</formula>
    </cfRule>
  </conditionalFormatting>
  <pageMargins left="0.2" right="0.2" top="0.25" bottom="0.25" header="0.05" footer="0.05"/>
  <pageSetup paperSize="17" scale="4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sqref="A1:H1"/>
    </sheetView>
  </sheetViews>
  <sheetFormatPr defaultColWidth="0.8554687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40625"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2080</v>
      </c>
      <c r="B1" s="49"/>
      <c r="C1" s="49"/>
      <c r="D1" s="49"/>
      <c r="E1" s="49"/>
      <c r="F1" s="49"/>
      <c r="G1" s="49"/>
      <c r="H1" s="50"/>
      <c r="I1" s="54" t="s">
        <v>1011</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1.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7" t="s">
        <v>474</v>
      </c>
      <c r="Z3" s="7" t="s">
        <v>1197</v>
      </c>
      <c r="AA3" s="7" t="s">
        <v>1009</v>
      </c>
      <c r="AB3" s="7" t="s">
        <v>1010</v>
      </c>
      <c r="AC3" s="17" t="s">
        <v>457</v>
      </c>
    </row>
    <row r="4" spans="1:33" x14ac:dyDescent="0.25">
      <c r="A4" s="12">
        <v>1</v>
      </c>
      <c r="B4" s="9">
        <v>6</v>
      </c>
      <c r="C4" s="9" t="s">
        <v>41</v>
      </c>
      <c r="D4" s="9" t="s">
        <v>843</v>
      </c>
      <c r="E4" s="9" t="s">
        <v>4</v>
      </c>
      <c r="F4" s="9" t="s">
        <v>190</v>
      </c>
      <c r="G4" s="9" t="s">
        <v>1597</v>
      </c>
      <c r="H4" s="13" t="s">
        <v>589</v>
      </c>
      <c r="I4" s="12">
        <v>73.97</v>
      </c>
      <c r="J4" s="9">
        <v>2.65</v>
      </c>
      <c r="K4" s="9">
        <v>64.08</v>
      </c>
      <c r="L4" s="9">
        <v>61.43</v>
      </c>
      <c r="M4" s="9">
        <v>0</v>
      </c>
      <c r="N4" s="9">
        <v>0</v>
      </c>
      <c r="O4" s="9">
        <v>0</v>
      </c>
      <c r="P4" s="9">
        <v>0</v>
      </c>
      <c r="Q4" s="9">
        <v>27.07</v>
      </c>
      <c r="R4" s="9">
        <v>0.98</v>
      </c>
      <c r="S4" s="9">
        <v>15.74</v>
      </c>
      <c r="T4" s="9">
        <v>14.76</v>
      </c>
      <c r="U4" s="12" t="s">
        <v>291</v>
      </c>
      <c r="V4" s="9">
        <v>17.809999999999999</v>
      </c>
      <c r="W4" s="9">
        <v>17.91</v>
      </c>
      <c r="X4" s="9">
        <v>0.10000000000000142</v>
      </c>
      <c r="Y4" s="9"/>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2163</v>
      </c>
      <c r="AD4">
        <v>40.266648852599999</v>
      </c>
      <c r="AE4">
        <v>-82.930453633799999</v>
      </c>
      <c r="AF4">
        <v>40.266576878099997</v>
      </c>
      <c r="AG4">
        <v>-82.928582928400004</v>
      </c>
    </row>
    <row r="5" spans="1:33" x14ac:dyDescent="0.25">
      <c r="A5" s="12">
        <v>2</v>
      </c>
      <c r="B5" s="9">
        <v>6</v>
      </c>
      <c r="C5" s="9" t="s">
        <v>41</v>
      </c>
      <c r="D5" s="9" t="s">
        <v>843</v>
      </c>
      <c r="E5" s="9" t="s">
        <v>4</v>
      </c>
      <c r="F5" s="9" t="s">
        <v>190</v>
      </c>
      <c r="G5" s="9" t="s">
        <v>1597</v>
      </c>
      <c r="H5" s="13" t="s">
        <v>589</v>
      </c>
      <c r="I5" s="12">
        <v>55.24</v>
      </c>
      <c r="J5" s="9">
        <v>2.65</v>
      </c>
      <c r="K5" s="9">
        <v>47.95</v>
      </c>
      <c r="L5" s="9">
        <v>45.3</v>
      </c>
      <c r="M5" s="9">
        <v>0.93</v>
      </c>
      <c r="N5" s="9">
        <v>0.18</v>
      </c>
      <c r="O5" s="9">
        <v>0.61</v>
      </c>
      <c r="P5" s="9">
        <v>0.42</v>
      </c>
      <c r="Q5" s="9">
        <v>12.14</v>
      </c>
      <c r="R5" s="9">
        <v>0.98</v>
      </c>
      <c r="S5" s="9">
        <v>7.29</v>
      </c>
      <c r="T5" s="9">
        <v>6.31</v>
      </c>
      <c r="U5" s="12" t="s">
        <v>291</v>
      </c>
      <c r="V5" s="9">
        <v>17.760000000000002</v>
      </c>
      <c r="W5" s="9">
        <v>17.86</v>
      </c>
      <c r="X5" s="9">
        <v>9.9999999999997868E-2</v>
      </c>
      <c r="Y5" s="9"/>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2163</v>
      </c>
      <c r="AD5">
        <v>40.266686321000002</v>
      </c>
      <c r="AE5">
        <v>-82.931388694000006</v>
      </c>
      <c r="AF5">
        <v>40.266611384100003</v>
      </c>
      <c r="AG5">
        <v>-82.929518573600006</v>
      </c>
    </row>
    <row r="6" spans="1:33" x14ac:dyDescent="0.25">
      <c r="A6" s="12">
        <v>3</v>
      </c>
      <c r="B6" s="9">
        <v>6</v>
      </c>
      <c r="C6" s="9" t="s">
        <v>41</v>
      </c>
      <c r="D6" s="9" t="s">
        <v>843</v>
      </c>
      <c r="E6" s="9" t="s">
        <v>4</v>
      </c>
      <c r="F6" s="9" t="s">
        <v>151</v>
      </c>
      <c r="G6" s="9" t="s">
        <v>1597</v>
      </c>
      <c r="H6" s="13" t="s">
        <v>589</v>
      </c>
      <c r="I6" s="12">
        <v>51.09</v>
      </c>
      <c r="J6" s="9">
        <v>2.44</v>
      </c>
      <c r="K6" s="9">
        <v>35.270000000000003</v>
      </c>
      <c r="L6" s="9">
        <v>32.83</v>
      </c>
      <c r="M6" s="9">
        <v>0.93</v>
      </c>
      <c r="N6" s="9">
        <v>0.19</v>
      </c>
      <c r="O6" s="9">
        <v>0.43</v>
      </c>
      <c r="P6" s="9">
        <v>0.24</v>
      </c>
      <c r="Q6" s="9">
        <v>13.04</v>
      </c>
      <c r="R6" s="9">
        <v>0.92</v>
      </c>
      <c r="S6" s="9">
        <v>4.9000000000000004</v>
      </c>
      <c r="T6" s="9">
        <v>3.98</v>
      </c>
      <c r="U6" s="12" t="s">
        <v>291</v>
      </c>
      <c r="V6" s="9">
        <v>18.059999999999999</v>
      </c>
      <c r="W6" s="9">
        <v>18.16</v>
      </c>
      <c r="X6" s="9">
        <v>0.10000000000000142</v>
      </c>
      <c r="Y6" s="9"/>
      <c r="Z6" s="18" t="str">
        <f t="shared" si="0"/>
        <v>Pathway</v>
      </c>
      <c r="AA6" s="18" t="str">
        <f t="shared" si="2"/>
        <v>Google</v>
      </c>
      <c r="AB6" s="10" t="str">
        <f t="shared" si="1"/>
        <v>Bing</v>
      </c>
      <c r="AC6" s="13" t="s">
        <v>2163</v>
      </c>
      <c r="AD6">
        <v>40.266435930699998</v>
      </c>
      <c r="AE6">
        <v>-82.925697648300002</v>
      </c>
      <c r="AF6">
        <v>40.266332153</v>
      </c>
      <c r="AG6">
        <v>-82.923903698999993</v>
      </c>
    </row>
    <row r="7" spans="1:33" x14ac:dyDescent="0.25">
      <c r="A7" s="12">
        <v>4</v>
      </c>
      <c r="B7" s="9">
        <v>6</v>
      </c>
      <c r="C7" s="9" t="s">
        <v>41</v>
      </c>
      <c r="D7" s="9" t="s">
        <v>843</v>
      </c>
      <c r="E7" s="9" t="s">
        <v>4</v>
      </c>
      <c r="F7" s="9" t="s">
        <v>151</v>
      </c>
      <c r="G7" s="9" t="s">
        <v>1597</v>
      </c>
      <c r="H7" s="13" t="s">
        <v>589</v>
      </c>
      <c r="I7" s="12">
        <v>47.38</v>
      </c>
      <c r="J7" s="9">
        <v>2.44</v>
      </c>
      <c r="K7" s="9">
        <v>32.76</v>
      </c>
      <c r="L7" s="9">
        <v>30.32</v>
      </c>
      <c r="M7" s="9">
        <v>0</v>
      </c>
      <c r="N7" s="9">
        <v>0.19</v>
      </c>
      <c r="O7" s="9">
        <v>0.13</v>
      </c>
      <c r="P7" s="9">
        <v>0</v>
      </c>
      <c r="Q7" s="9">
        <v>12.11</v>
      </c>
      <c r="R7" s="9">
        <v>0.92</v>
      </c>
      <c r="S7" s="9">
        <v>4.5999999999999996</v>
      </c>
      <c r="T7" s="9">
        <v>3.67</v>
      </c>
      <c r="U7" s="12" t="s">
        <v>291</v>
      </c>
      <c r="V7" s="9">
        <v>18.16</v>
      </c>
      <c r="W7" s="9">
        <v>18.260000000000002</v>
      </c>
      <c r="X7" s="9">
        <v>0.10000000000000142</v>
      </c>
      <c r="Y7" s="9"/>
      <c r="Z7" s="18" t="str">
        <f t="shared" si="0"/>
        <v>Pathway</v>
      </c>
      <c r="AA7" s="18" t="str">
        <f t="shared" si="2"/>
        <v>Google</v>
      </c>
      <c r="AB7" s="10" t="str">
        <f t="shared" si="1"/>
        <v>Bing</v>
      </c>
      <c r="AC7" s="13" t="s">
        <v>2163</v>
      </c>
      <c r="AD7">
        <v>40.266332153</v>
      </c>
      <c r="AE7">
        <v>-82.923903698999993</v>
      </c>
      <c r="AF7">
        <v>40.266205085700001</v>
      </c>
      <c r="AG7">
        <v>-82.9221135823</v>
      </c>
    </row>
    <row r="8" spans="1:33" x14ac:dyDescent="0.25">
      <c r="A8" s="12">
        <v>5</v>
      </c>
      <c r="B8" s="9">
        <v>6</v>
      </c>
      <c r="C8" s="9" t="s">
        <v>41</v>
      </c>
      <c r="D8" s="9" t="s">
        <v>843</v>
      </c>
      <c r="E8" s="9" t="s">
        <v>4</v>
      </c>
      <c r="F8" s="9" t="s">
        <v>151</v>
      </c>
      <c r="G8" s="9" t="s">
        <v>1597</v>
      </c>
      <c r="H8" s="13" t="s">
        <v>589</v>
      </c>
      <c r="I8" s="12">
        <v>47.38</v>
      </c>
      <c r="J8" s="9">
        <v>2.44</v>
      </c>
      <c r="K8" s="9">
        <v>32.76</v>
      </c>
      <c r="L8" s="9">
        <v>30.32</v>
      </c>
      <c r="M8" s="9">
        <v>0</v>
      </c>
      <c r="N8" s="9">
        <v>0.19</v>
      </c>
      <c r="O8" s="9">
        <v>0.13</v>
      </c>
      <c r="P8" s="9">
        <v>0</v>
      </c>
      <c r="Q8" s="9">
        <v>12.11</v>
      </c>
      <c r="R8" s="9">
        <v>0.92</v>
      </c>
      <c r="S8" s="9">
        <v>4.5999999999999996</v>
      </c>
      <c r="T8" s="9">
        <v>3.67</v>
      </c>
      <c r="U8" s="12" t="s">
        <v>291</v>
      </c>
      <c r="V8" s="9">
        <v>18.170000000000002</v>
      </c>
      <c r="W8" s="9">
        <v>18.27</v>
      </c>
      <c r="X8" s="9">
        <v>9.9999999999997868E-2</v>
      </c>
      <c r="Y8" s="9"/>
      <c r="Z8" s="18" t="str">
        <f t="shared" si="0"/>
        <v>Pathway</v>
      </c>
      <c r="AA8" s="18" t="str">
        <f t="shared" si="2"/>
        <v>Google</v>
      </c>
      <c r="AB8" s="10" t="str">
        <f t="shared" si="1"/>
        <v>Bing</v>
      </c>
      <c r="AC8" s="13" t="s">
        <v>2163</v>
      </c>
      <c r="AD8">
        <v>40.266319446300002</v>
      </c>
      <c r="AE8">
        <v>-82.923724687299995</v>
      </c>
      <c r="AF8">
        <v>40.266192379000003</v>
      </c>
      <c r="AG8">
        <v>-82.921934570700003</v>
      </c>
    </row>
    <row r="9" spans="1:33" x14ac:dyDescent="0.25">
      <c r="A9" s="12">
        <v>6</v>
      </c>
      <c r="B9" s="9">
        <v>8</v>
      </c>
      <c r="C9" s="9" t="s">
        <v>32</v>
      </c>
      <c r="D9" s="9" t="s">
        <v>604</v>
      </c>
      <c r="E9" s="9" t="s">
        <v>4</v>
      </c>
      <c r="F9" s="9" t="s">
        <v>151</v>
      </c>
      <c r="G9" s="9" t="s">
        <v>1597</v>
      </c>
      <c r="H9" s="13" t="s">
        <v>605</v>
      </c>
      <c r="I9" s="12">
        <v>41.29</v>
      </c>
      <c r="J9" s="9">
        <v>2.5</v>
      </c>
      <c r="K9" s="9">
        <v>28.37</v>
      </c>
      <c r="L9" s="9">
        <v>25.88</v>
      </c>
      <c r="M9" s="9">
        <v>0</v>
      </c>
      <c r="N9" s="9">
        <v>0.2</v>
      </c>
      <c r="O9" s="9">
        <v>0.13</v>
      </c>
      <c r="P9" s="9">
        <v>0</v>
      </c>
      <c r="Q9" s="9">
        <v>4.92</v>
      </c>
      <c r="R9" s="9">
        <v>0.94</v>
      </c>
      <c r="S9" s="9">
        <v>2.2200000000000002</v>
      </c>
      <c r="T9" s="9">
        <v>1.28</v>
      </c>
      <c r="U9" s="12" t="s">
        <v>91</v>
      </c>
      <c r="V9" s="9">
        <v>14.8</v>
      </c>
      <c r="W9" s="9">
        <v>14.9</v>
      </c>
      <c r="X9" s="9">
        <v>9.9999999999999645E-2</v>
      </c>
      <c r="Y9" s="9"/>
      <c r="Z9" s="18" t="str">
        <f t="shared" si="0"/>
        <v>Pathway</v>
      </c>
      <c r="AA9" s="18" t="str">
        <f t="shared" si="2"/>
        <v>Google</v>
      </c>
      <c r="AB9" s="10" t="str">
        <f t="shared" si="1"/>
        <v>Bing</v>
      </c>
      <c r="AC9" s="13" t="s">
        <v>2076</v>
      </c>
      <c r="AD9">
        <v>38.963884411199999</v>
      </c>
      <c r="AE9">
        <v>-84.0856853943</v>
      </c>
      <c r="AF9">
        <v>38.9637539012</v>
      </c>
      <c r="AG9">
        <v>-84.083853776200002</v>
      </c>
    </row>
    <row r="10" spans="1:33" x14ac:dyDescent="0.25">
      <c r="A10" s="12">
        <v>7</v>
      </c>
      <c r="B10" s="9">
        <v>9</v>
      </c>
      <c r="C10" s="9" t="s">
        <v>258</v>
      </c>
      <c r="D10" s="9" t="s">
        <v>819</v>
      </c>
      <c r="E10" s="9" t="s">
        <v>4</v>
      </c>
      <c r="F10" s="9" t="s">
        <v>190</v>
      </c>
      <c r="G10" s="9" t="s">
        <v>1597</v>
      </c>
      <c r="H10" s="13" t="s">
        <v>538</v>
      </c>
      <c r="I10" s="12">
        <v>21.22</v>
      </c>
      <c r="J10" s="9">
        <v>2.25</v>
      </c>
      <c r="K10" s="9">
        <v>18</v>
      </c>
      <c r="L10" s="9">
        <v>15.75</v>
      </c>
      <c r="M10" s="9">
        <v>1.03</v>
      </c>
      <c r="N10" s="9">
        <v>0.15</v>
      </c>
      <c r="O10" s="9">
        <v>0.57999999999999996</v>
      </c>
      <c r="P10" s="9">
        <v>0.43</v>
      </c>
      <c r="Q10" s="9">
        <v>5.15</v>
      </c>
      <c r="R10" s="9">
        <v>0.79</v>
      </c>
      <c r="S10" s="9">
        <v>2.91</v>
      </c>
      <c r="T10" s="9">
        <v>2.12</v>
      </c>
      <c r="U10" s="12" t="s">
        <v>332</v>
      </c>
      <c r="V10" s="9">
        <v>10.89</v>
      </c>
      <c r="W10" s="9">
        <v>10.99</v>
      </c>
      <c r="X10" s="9">
        <v>9.9999999999999645E-2</v>
      </c>
      <c r="Y10" s="9"/>
      <c r="Z10" s="18" t="str">
        <f t="shared" si="0"/>
        <v>Pathway</v>
      </c>
      <c r="AA10" s="18" t="str">
        <f t="shared" si="2"/>
        <v>Google</v>
      </c>
      <c r="AB10" s="10" t="str">
        <f t="shared" si="1"/>
        <v>Bing</v>
      </c>
      <c r="AC10" s="13" t="s">
        <v>2164</v>
      </c>
      <c r="AD10">
        <v>38.8776822568</v>
      </c>
      <c r="AE10">
        <v>-82.9969115432</v>
      </c>
      <c r="AF10">
        <v>38.879076715899998</v>
      </c>
      <c r="AG10">
        <v>-82.996886325700004</v>
      </c>
    </row>
    <row r="11" spans="1:33" x14ac:dyDescent="0.25">
      <c r="A11" s="12">
        <v>8</v>
      </c>
      <c r="B11" s="9">
        <v>4</v>
      </c>
      <c r="C11" s="9" t="s">
        <v>162</v>
      </c>
      <c r="D11" s="9" t="s">
        <v>651</v>
      </c>
      <c r="E11" s="9" t="s">
        <v>4</v>
      </c>
      <c r="F11" s="9" t="s">
        <v>151</v>
      </c>
      <c r="G11" s="9" t="s">
        <v>1597</v>
      </c>
      <c r="H11" s="13" t="s">
        <v>650</v>
      </c>
      <c r="I11" s="12">
        <v>26.87</v>
      </c>
      <c r="J11" s="9">
        <v>1.92</v>
      </c>
      <c r="K11" s="9">
        <v>17.2</v>
      </c>
      <c r="L11" s="9">
        <v>15.28</v>
      </c>
      <c r="M11" s="9">
        <v>0</v>
      </c>
      <c r="N11" s="9">
        <v>0.15</v>
      </c>
      <c r="O11" s="9">
        <v>0.11</v>
      </c>
      <c r="P11" s="9">
        <v>0</v>
      </c>
      <c r="Q11" s="9">
        <v>2.88</v>
      </c>
      <c r="R11" s="9">
        <v>0.73</v>
      </c>
      <c r="S11" s="9">
        <v>1.32</v>
      </c>
      <c r="T11" s="9">
        <v>0.59</v>
      </c>
      <c r="U11" s="12" t="s">
        <v>416</v>
      </c>
      <c r="V11" s="9">
        <v>19.72</v>
      </c>
      <c r="W11" s="9">
        <v>19.82</v>
      </c>
      <c r="X11" s="9">
        <v>0.10000000000000142</v>
      </c>
      <c r="Y11" s="9"/>
      <c r="Z11" s="18" t="str">
        <f t="shared" si="0"/>
        <v>Pathway</v>
      </c>
      <c r="AA11" s="18" t="str">
        <f t="shared" si="2"/>
        <v>Google</v>
      </c>
      <c r="AB11" s="10" t="str">
        <f t="shared" si="1"/>
        <v>Bing</v>
      </c>
      <c r="AC11" s="13" t="s">
        <v>2165</v>
      </c>
      <c r="AD11">
        <v>41.784293162700003</v>
      </c>
      <c r="AE11">
        <v>-80.854859826099997</v>
      </c>
      <c r="AF11">
        <v>41.7857560144</v>
      </c>
      <c r="AG11">
        <v>-80.854867389099994</v>
      </c>
    </row>
    <row r="12" spans="1:33" x14ac:dyDescent="0.25">
      <c r="A12" s="12">
        <v>9</v>
      </c>
      <c r="B12" s="9">
        <v>4</v>
      </c>
      <c r="C12" s="9" t="s">
        <v>162</v>
      </c>
      <c r="D12" s="9" t="s">
        <v>651</v>
      </c>
      <c r="E12" s="9" t="s">
        <v>4</v>
      </c>
      <c r="F12" s="9" t="s">
        <v>151</v>
      </c>
      <c r="G12" s="9" t="s">
        <v>1597</v>
      </c>
      <c r="H12" s="13" t="s">
        <v>650</v>
      </c>
      <c r="I12" s="12">
        <v>26.87</v>
      </c>
      <c r="J12" s="9">
        <v>1.92</v>
      </c>
      <c r="K12" s="9">
        <v>17.2</v>
      </c>
      <c r="L12" s="9">
        <v>15.28</v>
      </c>
      <c r="M12" s="9">
        <v>0</v>
      </c>
      <c r="N12" s="9">
        <v>0.15</v>
      </c>
      <c r="O12" s="9">
        <v>0.11</v>
      </c>
      <c r="P12" s="9">
        <v>0</v>
      </c>
      <c r="Q12" s="9">
        <v>2.88</v>
      </c>
      <c r="R12" s="9">
        <v>0.73</v>
      </c>
      <c r="S12" s="9">
        <v>1.32</v>
      </c>
      <c r="T12" s="9">
        <v>0.59</v>
      </c>
      <c r="U12" s="12" t="s">
        <v>416</v>
      </c>
      <c r="V12" s="9">
        <v>19.73</v>
      </c>
      <c r="W12" s="9">
        <v>19.829999999999998</v>
      </c>
      <c r="X12" s="9">
        <v>9.9999999999997868E-2</v>
      </c>
      <c r="Y12" s="9"/>
      <c r="Z12" s="18" t="str">
        <f t="shared" si="0"/>
        <v>Pathway</v>
      </c>
      <c r="AA12" s="18" t="str">
        <f t="shared" si="2"/>
        <v>Google</v>
      </c>
      <c r="AB12" s="10" t="str">
        <f t="shared" si="1"/>
        <v>Bing</v>
      </c>
      <c r="AC12" s="13" t="s">
        <v>2165</v>
      </c>
      <c r="AD12">
        <v>41.784439491699999</v>
      </c>
      <c r="AE12">
        <v>-80.854861293599996</v>
      </c>
      <c r="AF12">
        <v>41.785902248399999</v>
      </c>
      <c r="AG12">
        <v>-80.854867317200004</v>
      </c>
    </row>
    <row r="13" spans="1:33" x14ac:dyDescent="0.25">
      <c r="A13" s="12">
        <v>10</v>
      </c>
      <c r="B13" s="9">
        <v>11</v>
      </c>
      <c r="C13" s="9" t="s">
        <v>358</v>
      </c>
      <c r="D13" s="9" t="s">
        <v>822</v>
      </c>
      <c r="E13" s="9" t="s">
        <v>4</v>
      </c>
      <c r="F13" s="9" t="s">
        <v>151</v>
      </c>
      <c r="G13" s="9" t="s">
        <v>1597</v>
      </c>
      <c r="H13" s="13" t="s">
        <v>805</v>
      </c>
      <c r="I13" s="12">
        <v>25.48</v>
      </c>
      <c r="J13" s="9">
        <v>2.36</v>
      </c>
      <c r="K13" s="9">
        <v>17.510000000000002</v>
      </c>
      <c r="L13" s="9">
        <v>15.15</v>
      </c>
      <c r="M13" s="9">
        <v>1.96</v>
      </c>
      <c r="N13" s="9">
        <v>0.19</v>
      </c>
      <c r="O13" s="9">
        <v>0.74</v>
      </c>
      <c r="P13" s="9">
        <v>0.55000000000000004</v>
      </c>
      <c r="Q13" s="9">
        <v>9.8000000000000007</v>
      </c>
      <c r="R13" s="9">
        <v>0.89</v>
      </c>
      <c r="S13" s="9">
        <v>3.66</v>
      </c>
      <c r="T13" s="9">
        <v>2.76</v>
      </c>
      <c r="U13" s="12" t="s">
        <v>357</v>
      </c>
      <c r="V13" s="9">
        <v>18.93</v>
      </c>
      <c r="W13" s="9">
        <v>19.03</v>
      </c>
      <c r="X13" s="9">
        <v>0.10000000000000142</v>
      </c>
      <c r="Y13" s="9"/>
      <c r="Z13" s="18" t="str">
        <f t="shared" si="0"/>
        <v>Pathway</v>
      </c>
      <c r="AA13" s="18" t="str">
        <f t="shared" si="2"/>
        <v>Google</v>
      </c>
      <c r="AB13" s="10" t="str">
        <f t="shared" si="1"/>
        <v>Bing</v>
      </c>
      <c r="AC13" s="13" t="s">
        <v>2142</v>
      </c>
      <c r="AD13">
        <v>40.543961470500001</v>
      </c>
      <c r="AE13">
        <v>-81.916904790100006</v>
      </c>
      <c r="AF13">
        <v>40.545402539199998</v>
      </c>
      <c r="AG13">
        <v>-81.917232747200003</v>
      </c>
    </row>
    <row r="14" spans="1:33" x14ac:dyDescent="0.25">
      <c r="A14" s="12">
        <v>11</v>
      </c>
      <c r="B14" s="9">
        <v>3</v>
      </c>
      <c r="C14" s="9" t="s">
        <v>102</v>
      </c>
      <c r="D14" s="9" t="s">
        <v>695</v>
      </c>
      <c r="E14" s="9" t="s">
        <v>4</v>
      </c>
      <c r="F14" s="9" t="s">
        <v>190</v>
      </c>
      <c r="G14" s="9" t="s">
        <v>1597</v>
      </c>
      <c r="H14" s="13" t="s">
        <v>694</v>
      </c>
      <c r="I14" s="12">
        <v>19.86</v>
      </c>
      <c r="J14" s="9">
        <v>2.65</v>
      </c>
      <c r="K14" s="9">
        <v>17.45</v>
      </c>
      <c r="L14" s="9">
        <v>14.8</v>
      </c>
      <c r="M14" s="9">
        <v>0</v>
      </c>
      <c r="N14" s="9">
        <v>0</v>
      </c>
      <c r="O14" s="9">
        <v>0</v>
      </c>
      <c r="P14" s="9">
        <v>0</v>
      </c>
      <c r="Q14" s="9">
        <v>9.4600000000000009</v>
      </c>
      <c r="R14" s="9">
        <v>0.98</v>
      </c>
      <c r="S14" s="9">
        <v>5.75</v>
      </c>
      <c r="T14" s="9">
        <v>4.7699999999999996</v>
      </c>
      <c r="U14" s="12" t="s">
        <v>207</v>
      </c>
      <c r="V14" s="9">
        <v>18.7</v>
      </c>
      <c r="W14" s="9">
        <v>18.8</v>
      </c>
      <c r="X14" s="9">
        <v>0.10000000000000142</v>
      </c>
      <c r="Y14" s="9"/>
      <c r="Z14" s="18" t="str">
        <f t="shared" si="0"/>
        <v>Pathway</v>
      </c>
      <c r="AA14" s="18" t="str">
        <f t="shared" si="2"/>
        <v>Google</v>
      </c>
      <c r="AB14" s="10" t="str">
        <f t="shared" si="1"/>
        <v>Bing</v>
      </c>
      <c r="AC14" s="13" t="s">
        <v>2076</v>
      </c>
      <c r="AD14">
        <v>41.136151095400002</v>
      </c>
      <c r="AE14">
        <v>-81.733336039199997</v>
      </c>
      <c r="AF14">
        <v>41.136143732000001</v>
      </c>
      <c r="AG14">
        <v>-81.731411220200002</v>
      </c>
    </row>
    <row r="15" spans="1:33" x14ac:dyDescent="0.25">
      <c r="A15" s="12">
        <v>12</v>
      </c>
      <c r="B15" s="9">
        <v>8</v>
      </c>
      <c r="C15" s="9" t="s">
        <v>32</v>
      </c>
      <c r="D15" s="9" t="s">
        <v>604</v>
      </c>
      <c r="E15" s="9" t="s">
        <v>4</v>
      </c>
      <c r="F15" s="9" t="s">
        <v>151</v>
      </c>
      <c r="G15" s="9" t="s">
        <v>1597</v>
      </c>
      <c r="H15" s="13" t="s">
        <v>605</v>
      </c>
      <c r="I15" s="12">
        <v>29.49</v>
      </c>
      <c r="J15" s="9">
        <v>2.5</v>
      </c>
      <c r="K15" s="9">
        <v>17.23</v>
      </c>
      <c r="L15" s="9">
        <v>14.74</v>
      </c>
      <c r="M15" s="9">
        <v>0</v>
      </c>
      <c r="N15" s="9">
        <v>0.2</v>
      </c>
      <c r="O15" s="9">
        <v>0.15</v>
      </c>
      <c r="P15" s="9">
        <v>0</v>
      </c>
      <c r="Q15" s="9">
        <v>8.19</v>
      </c>
      <c r="R15" s="9">
        <v>0.94</v>
      </c>
      <c r="S15" s="9">
        <v>2.5499999999999998</v>
      </c>
      <c r="T15" s="9">
        <v>1.6</v>
      </c>
      <c r="U15" s="12" t="s">
        <v>91</v>
      </c>
      <c r="V15" s="9">
        <v>14.74</v>
      </c>
      <c r="W15" s="9">
        <v>14.8</v>
      </c>
      <c r="X15" s="9">
        <v>6.0000000000000497E-2</v>
      </c>
      <c r="Y15" s="9"/>
      <c r="Z15" s="18" t="str">
        <f t="shared" si="0"/>
        <v>Pathway</v>
      </c>
      <c r="AA15" s="18" t="str">
        <f t="shared" si="2"/>
        <v>Google</v>
      </c>
      <c r="AB15" s="10" t="str">
        <f t="shared" si="1"/>
        <v>Bing</v>
      </c>
      <c r="AC15" s="13" t="s">
        <v>2076</v>
      </c>
      <c r="AD15">
        <v>38.963964347900003</v>
      </c>
      <c r="AE15">
        <v>-84.086786250100005</v>
      </c>
      <c r="AF15">
        <v>38.963884411199999</v>
      </c>
      <c r="AG15">
        <v>-84.0856853943</v>
      </c>
    </row>
    <row r="16" spans="1:33" x14ac:dyDescent="0.25">
      <c r="A16" s="12">
        <v>13</v>
      </c>
      <c r="B16" s="9">
        <v>8</v>
      </c>
      <c r="C16" s="9" t="s">
        <v>32</v>
      </c>
      <c r="D16" s="9" t="s">
        <v>821</v>
      </c>
      <c r="E16" s="9" t="s">
        <v>4</v>
      </c>
      <c r="F16" s="9" t="s">
        <v>151</v>
      </c>
      <c r="G16" s="9" t="s">
        <v>1597</v>
      </c>
      <c r="H16" s="13" t="s">
        <v>576</v>
      </c>
      <c r="I16" s="12">
        <v>26.95</v>
      </c>
      <c r="J16" s="9">
        <v>1.68</v>
      </c>
      <c r="K16" s="9">
        <v>16.34</v>
      </c>
      <c r="L16" s="9">
        <v>14.65</v>
      </c>
      <c r="M16" s="9">
        <v>3.85</v>
      </c>
      <c r="N16" s="9">
        <v>0.13</v>
      </c>
      <c r="O16" s="9">
        <v>1.06</v>
      </c>
      <c r="P16" s="9">
        <v>0.92</v>
      </c>
      <c r="Q16" s="9">
        <v>12.52</v>
      </c>
      <c r="R16" s="9">
        <v>0.65</v>
      </c>
      <c r="S16" s="9">
        <v>3.6</v>
      </c>
      <c r="T16" s="9">
        <v>2.95</v>
      </c>
      <c r="U16" s="12" t="s">
        <v>295</v>
      </c>
      <c r="V16" s="9">
        <v>8.11</v>
      </c>
      <c r="W16" s="9">
        <v>8.2100000000000009</v>
      </c>
      <c r="X16" s="9">
        <v>0.10000000000000142</v>
      </c>
      <c r="Y16" s="9"/>
      <c r="Z16" s="18" t="str">
        <f t="shared" si="0"/>
        <v>Pathway</v>
      </c>
      <c r="AA16" s="18" t="str">
        <f t="shared" si="2"/>
        <v>Google</v>
      </c>
      <c r="AB16" s="10" t="str">
        <f t="shared" si="1"/>
        <v>Bing</v>
      </c>
      <c r="AC16" s="13" t="s">
        <v>2166</v>
      </c>
      <c r="AD16">
        <v>39.121990712600002</v>
      </c>
      <c r="AE16">
        <v>-84.187744268200007</v>
      </c>
      <c r="AF16">
        <v>39.120830510399998</v>
      </c>
      <c r="AG16">
        <v>-84.186653629299997</v>
      </c>
    </row>
    <row r="17" spans="1:33" x14ac:dyDescent="0.25">
      <c r="A17" s="12">
        <v>14</v>
      </c>
      <c r="B17" s="9">
        <v>5</v>
      </c>
      <c r="C17" s="9" t="s">
        <v>70</v>
      </c>
      <c r="D17" s="9" t="s">
        <v>565</v>
      </c>
      <c r="E17" s="9" t="s">
        <v>4</v>
      </c>
      <c r="F17" s="9" t="s">
        <v>298</v>
      </c>
      <c r="G17" s="9" t="s">
        <v>1597</v>
      </c>
      <c r="H17" s="13" t="s">
        <v>526</v>
      </c>
      <c r="I17" s="12">
        <v>25.38</v>
      </c>
      <c r="J17" s="9">
        <v>3.09</v>
      </c>
      <c r="K17" s="9">
        <v>17.559999999999999</v>
      </c>
      <c r="L17" s="9">
        <v>14.47</v>
      </c>
      <c r="M17" s="9">
        <v>2.02</v>
      </c>
      <c r="N17" s="9">
        <v>0.22</v>
      </c>
      <c r="O17" s="9">
        <v>0.57999999999999996</v>
      </c>
      <c r="P17" s="9">
        <v>0.36</v>
      </c>
      <c r="Q17" s="9">
        <v>11.09</v>
      </c>
      <c r="R17" s="9">
        <v>1.1399999999999999</v>
      </c>
      <c r="S17" s="9">
        <v>3.14</v>
      </c>
      <c r="T17" s="9">
        <v>2</v>
      </c>
      <c r="U17" s="12" t="s">
        <v>346</v>
      </c>
      <c r="V17" s="9">
        <v>3.07</v>
      </c>
      <c r="W17" s="9">
        <v>3.17</v>
      </c>
      <c r="X17" s="9">
        <v>0.10000000000000009</v>
      </c>
      <c r="Y17" s="9"/>
      <c r="Z17" s="18" t="str">
        <f t="shared" si="0"/>
        <v>Pathway</v>
      </c>
      <c r="AA17" s="18" t="str">
        <f t="shared" si="2"/>
        <v>Google</v>
      </c>
      <c r="AB17" s="10" t="str">
        <f t="shared" si="1"/>
        <v>Bing</v>
      </c>
      <c r="AC17" s="13" t="s">
        <v>2167</v>
      </c>
      <c r="AD17">
        <v>39.834833835799998</v>
      </c>
      <c r="AE17">
        <v>-82.746473999000003</v>
      </c>
      <c r="AF17">
        <v>39.8343868073</v>
      </c>
      <c r="AG17">
        <v>-82.744695807200003</v>
      </c>
    </row>
    <row r="18" spans="1:33" x14ac:dyDescent="0.25">
      <c r="A18" s="12">
        <v>15</v>
      </c>
      <c r="B18" s="9">
        <v>3</v>
      </c>
      <c r="C18" s="9" t="s">
        <v>50</v>
      </c>
      <c r="D18" s="9" t="s">
        <v>530</v>
      </c>
      <c r="E18" s="9" t="s">
        <v>4</v>
      </c>
      <c r="F18" s="9" t="s">
        <v>151</v>
      </c>
      <c r="G18" s="9" t="s">
        <v>1597</v>
      </c>
      <c r="H18" s="13" t="s">
        <v>531</v>
      </c>
      <c r="I18" s="12">
        <v>24.46</v>
      </c>
      <c r="J18" s="9">
        <v>2.02</v>
      </c>
      <c r="K18" s="9">
        <v>16.14</v>
      </c>
      <c r="L18" s="9">
        <v>14.12</v>
      </c>
      <c r="M18" s="9">
        <v>0.94</v>
      </c>
      <c r="N18" s="9">
        <v>0.16</v>
      </c>
      <c r="O18" s="9">
        <v>0.38</v>
      </c>
      <c r="P18" s="9">
        <v>0.22</v>
      </c>
      <c r="Q18" s="9">
        <v>6.6</v>
      </c>
      <c r="R18" s="9">
        <v>0.77</v>
      </c>
      <c r="S18" s="9">
        <v>2.44</v>
      </c>
      <c r="T18" s="9">
        <v>1.67</v>
      </c>
      <c r="U18" s="12" t="s">
        <v>146</v>
      </c>
      <c r="V18" s="9">
        <v>6.7</v>
      </c>
      <c r="W18" s="9">
        <v>6.8</v>
      </c>
      <c r="X18" s="9">
        <v>9.9999999999999645E-2</v>
      </c>
      <c r="Y18" s="9"/>
      <c r="Z18" s="18" t="str">
        <f t="shared" si="0"/>
        <v>Pathway</v>
      </c>
      <c r="AA18" s="18" t="str">
        <f t="shared" si="2"/>
        <v>Google</v>
      </c>
      <c r="AB18" s="10" t="str">
        <f t="shared" si="1"/>
        <v>Bing</v>
      </c>
      <c r="AC18" s="13" t="s">
        <v>1498</v>
      </c>
      <c r="AD18">
        <v>41.265823127600001</v>
      </c>
      <c r="AE18">
        <v>-82.215252342100001</v>
      </c>
      <c r="AF18">
        <v>41.266118129500001</v>
      </c>
      <c r="AG18">
        <v>-82.213380894099998</v>
      </c>
    </row>
    <row r="19" spans="1:33" x14ac:dyDescent="0.25">
      <c r="A19" s="12">
        <v>16</v>
      </c>
      <c r="B19" s="9">
        <v>3</v>
      </c>
      <c r="C19" s="9" t="s">
        <v>50</v>
      </c>
      <c r="D19" s="9" t="s">
        <v>673</v>
      </c>
      <c r="E19" s="9" t="s">
        <v>4</v>
      </c>
      <c r="F19" s="9" t="s">
        <v>151</v>
      </c>
      <c r="G19" s="9" t="s">
        <v>1597</v>
      </c>
      <c r="H19" s="13" t="s">
        <v>674</v>
      </c>
      <c r="I19" s="12">
        <v>24.06</v>
      </c>
      <c r="J19" s="9">
        <v>2.09</v>
      </c>
      <c r="K19" s="9">
        <v>15.97</v>
      </c>
      <c r="L19" s="9">
        <v>13.88</v>
      </c>
      <c r="M19" s="9">
        <v>0</v>
      </c>
      <c r="N19" s="9">
        <v>0.17</v>
      </c>
      <c r="O19" s="9">
        <v>0.12</v>
      </c>
      <c r="P19" s="9">
        <v>0</v>
      </c>
      <c r="Q19" s="9">
        <v>5.78</v>
      </c>
      <c r="R19" s="9">
        <v>0.8</v>
      </c>
      <c r="S19" s="9">
        <v>2.2400000000000002</v>
      </c>
      <c r="T19" s="9">
        <v>1.44</v>
      </c>
      <c r="U19" s="12" t="s">
        <v>296</v>
      </c>
      <c r="V19" s="9">
        <v>7.98</v>
      </c>
      <c r="W19" s="9">
        <v>8.08</v>
      </c>
      <c r="X19" s="9">
        <v>9.9999999999999645E-2</v>
      </c>
      <c r="Y19" s="9"/>
      <c r="Z19" s="18" t="str">
        <f t="shared" si="0"/>
        <v>Pathway</v>
      </c>
      <c r="AA19" s="18" t="str">
        <f t="shared" si="2"/>
        <v>Google</v>
      </c>
      <c r="AB19" s="10" t="str">
        <f t="shared" si="1"/>
        <v>Bing</v>
      </c>
      <c r="AC19" s="13" t="s">
        <v>2168</v>
      </c>
      <c r="AD19">
        <v>41.179511076700003</v>
      </c>
      <c r="AE19">
        <v>-82.217235916899995</v>
      </c>
      <c r="AF19">
        <v>41.180947210100001</v>
      </c>
      <c r="AG19">
        <v>-82.217227311000002</v>
      </c>
    </row>
    <row r="20" spans="1:33" x14ac:dyDescent="0.25">
      <c r="A20" s="12">
        <v>17</v>
      </c>
      <c r="B20" s="9">
        <v>3</v>
      </c>
      <c r="C20" s="9" t="s">
        <v>176</v>
      </c>
      <c r="D20" s="9" t="s">
        <v>705</v>
      </c>
      <c r="E20" s="9" t="s">
        <v>4</v>
      </c>
      <c r="F20" s="9" t="s">
        <v>151</v>
      </c>
      <c r="G20" s="9" t="s">
        <v>1597</v>
      </c>
      <c r="H20" s="13" t="s">
        <v>706</v>
      </c>
      <c r="I20" s="12">
        <v>26.22</v>
      </c>
      <c r="J20" s="9">
        <v>1.45</v>
      </c>
      <c r="K20" s="9">
        <v>15.3</v>
      </c>
      <c r="L20" s="9">
        <v>13.85</v>
      </c>
      <c r="M20" s="9">
        <v>1.82</v>
      </c>
      <c r="N20" s="9">
        <v>0.12</v>
      </c>
      <c r="O20" s="9">
        <v>0.51</v>
      </c>
      <c r="P20" s="9">
        <v>0.4</v>
      </c>
      <c r="Q20" s="9">
        <v>13.61</v>
      </c>
      <c r="R20" s="9">
        <v>0.56000000000000005</v>
      </c>
      <c r="S20" s="9">
        <v>3.6</v>
      </c>
      <c r="T20" s="9">
        <v>3.04</v>
      </c>
      <c r="U20" s="12" t="s">
        <v>388</v>
      </c>
      <c r="V20" s="9">
        <v>3.19</v>
      </c>
      <c r="W20" s="9">
        <v>3.29</v>
      </c>
      <c r="X20" s="9">
        <v>0.10000000000000009</v>
      </c>
      <c r="Y20" s="9"/>
      <c r="Z20" s="18" t="str">
        <f t="shared" si="0"/>
        <v>Pathway</v>
      </c>
      <c r="AA20" s="18" t="str">
        <f t="shared" si="2"/>
        <v>Google</v>
      </c>
      <c r="AB20" s="10" t="str">
        <f t="shared" si="1"/>
        <v>Bing</v>
      </c>
      <c r="AC20" s="13" t="s">
        <v>2169</v>
      </c>
      <c r="AD20">
        <v>40.843139711900001</v>
      </c>
      <c r="AE20">
        <v>-81.891274190600001</v>
      </c>
      <c r="AF20">
        <v>40.843142738600001</v>
      </c>
      <c r="AG20">
        <v>-81.889363992699998</v>
      </c>
    </row>
    <row r="21" spans="1:33" x14ac:dyDescent="0.25">
      <c r="A21" s="12">
        <v>18</v>
      </c>
      <c r="B21" s="9">
        <v>5</v>
      </c>
      <c r="C21" s="9" t="s">
        <v>70</v>
      </c>
      <c r="D21" s="9" t="s">
        <v>565</v>
      </c>
      <c r="E21" s="9" t="s">
        <v>4</v>
      </c>
      <c r="F21" s="9" t="s">
        <v>298</v>
      </c>
      <c r="G21" s="9" t="s">
        <v>1597</v>
      </c>
      <c r="H21" s="13" t="s">
        <v>526</v>
      </c>
      <c r="I21" s="12">
        <v>24.27</v>
      </c>
      <c r="J21" s="9">
        <v>3.09</v>
      </c>
      <c r="K21" s="9">
        <v>16.850000000000001</v>
      </c>
      <c r="L21" s="9">
        <v>13.76</v>
      </c>
      <c r="M21" s="9">
        <v>0</v>
      </c>
      <c r="N21" s="9">
        <v>0.22</v>
      </c>
      <c r="O21" s="9">
        <v>0.17</v>
      </c>
      <c r="P21" s="9">
        <v>0</v>
      </c>
      <c r="Q21" s="9">
        <v>9.07</v>
      </c>
      <c r="R21" s="9">
        <v>1.1399999999999999</v>
      </c>
      <c r="S21" s="9">
        <v>2.74</v>
      </c>
      <c r="T21" s="9">
        <v>1.6</v>
      </c>
      <c r="U21" s="12" t="s">
        <v>346</v>
      </c>
      <c r="V21" s="9">
        <v>3.27</v>
      </c>
      <c r="W21" s="9">
        <v>3.37</v>
      </c>
      <c r="X21" s="9">
        <v>0.10000000000000009</v>
      </c>
      <c r="Y21" s="9"/>
      <c r="Z21" s="18" t="str">
        <f t="shared" si="0"/>
        <v>Pathway</v>
      </c>
      <c r="AA21" s="18" t="str">
        <f t="shared" si="2"/>
        <v>Google</v>
      </c>
      <c r="AB21" s="10" t="str">
        <f t="shared" si="1"/>
        <v>Bing</v>
      </c>
      <c r="AC21" s="13" t="s">
        <v>2167</v>
      </c>
      <c r="AD21">
        <v>39.833939902099999</v>
      </c>
      <c r="AE21">
        <v>-82.742904577600001</v>
      </c>
      <c r="AF21">
        <v>39.833499763900001</v>
      </c>
      <c r="AG21">
        <v>-82.741106654899994</v>
      </c>
    </row>
    <row r="22" spans="1:33" x14ac:dyDescent="0.25">
      <c r="A22" s="12">
        <v>19</v>
      </c>
      <c r="B22" s="9">
        <v>6</v>
      </c>
      <c r="C22" s="9" t="s">
        <v>41</v>
      </c>
      <c r="D22" s="9" t="s">
        <v>843</v>
      </c>
      <c r="E22" s="9" t="s">
        <v>4</v>
      </c>
      <c r="F22" s="9" t="s">
        <v>151</v>
      </c>
      <c r="G22" s="9" t="s">
        <v>1597</v>
      </c>
      <c r="H22" s="13" t="s">
        <v>589</v>
      </c>
      <c r="I22" s="12">
        <v>24.37</v>
      </c>
      <c r="J22" s="9">
        <v>2.14</v>
      </c>
      <c r="K22" s="9">
        <v>15.8</v>
      </c>
      <c r="L22" s="9">
        <v>13.66</v>
      </c>
      <c r="M22" s="9">
        <v>2.13</v>
      </c>
      <c r="N22" s="9">
        <v>0.17</v>
      </c>
      <c r="O22" s="9">
        <v>0.71</v>
      </c>
      <c r="P22" s="9">
        <v>0.54</v>
      </c>
      <c r="Q22" s="9">
        <v>10.67</v>
      </c>
      <c r="R22" s="9">
        <v>0.81</v>
      </c>
      <c r="S22" s="9">
        <v>3.5</v>
      </c>
      <c r="T22" s="9">
        <v>2.69</v>
      </c>
      <c r="U22" s="12" t="s">
        <v>291</v>
      </c>
      <c r="V22" s="9">
        <v>18.27</v>
      </c>
      <c r="W22" s="9">
        <v>18.350000000000001</v>
      </c>
      <c r="X22" s="9">
        <v>8.0000000000001847E-2</v>
      </c>
      <c r="Y22" s="9"/>
      <c r="Z22" s="18" t="str">
        <f t="shared" si="0"/>
        <v>Pathway</v>
      </c>
      <c r="AA22" s="18" t="str">
        <f t="shared" si="2"/>
        <v>Google</v>
      </c>
      <c r="AB22" s="10" t="str">
        <f t="shared" si="1"/>
        <v>Bing</v>
      </c>
      <c r="AC22" s="13" t="s">
        <v>2163</v>
      </c>
      <c r="AD22">
        <v>40.266192379000003</v>
      </c>
      <c r="AE22">
        <v>-82.921934570700003</v>
      </c>
      <c r="AF22">
        <v>40.266086064100001</v>
      </c>
      <c r="AG22">
        <v>-82.920414270199998</v>
      </c>
    </row>
    <row r="23" spans="1:33" x14ac:dyDescent="0.25">
      <c r="A23" s="12">
        <v>20</v>
      </c>
      <c r="B23" s="9">
        <v>3</v>
      </c>
      <c r="C23" s="9" t="s">
        <v>50</v>
      </c>
      <c r="D23" s="9" t="s">
        <v>530</v>
      </c>
      <c r="E23" s="9" t="s">
        <v>4</v>
      </c>
      <c r="F23" s="9" t="s">
        <v>151</v>
      </c>
      <c r="G23" s="9" t="s">
        <v>1597</v>
      </c>
      <c r="H23" s="13" t="s">
        <v>531</v>
      </c>
      <c r="I23" s="12">
        <v>23.52</v>
      </c>
      <c r="J23" s="9">
        <v>2.02</v>
      </c>
      <c r="K23" s="9">
        <v>15.55</v>
      </c>
      <c r="L23" s="9">
        <v>13.53</v>
      </c>
      <c r="M23" s="9">
        <v>0</v>
      </c>
      <c r="N23" s="9">
        <v>0.16</v>
      </c>
      <c r="O23" s="9">
        <v>0.11</v>
      </c>
      <c r="P23" s="9">
        <v>0</v>
      </c>
      <c r="Q23" s="9">
        <v>10.37</v>
      </c>
      <c r="R23" s="9">
        <v>0.77</v>
      </c>
      <c r="S23" s="9">
        <v>3.53</v>
      </c>
      <c r="T23" s="9">
        <v>2.76</v>
      </c>
      <c r="U23" s="12" t="s">
        <v>146</v>
      </c>
      <c r="V23" s="9">
        <v>6.59</v>
      </c>
      <c r="W23" s="9">
        <v>6.69</v>
      </c>
      <c r="X23" s="9">
        <v>0.10000000000000053</v>
      </c>
      <c r="Y23" s="9"/>
      <c r="Z23" s="18" t="str">
        <f t="shared" si="0"/>
        <v>Pathway</v>
      </c>
      <c r="AA23" s="18" t="str">
        <f t="shared" si="2"/>
        <v>Google</v>
      </c>
      <c r="AB23" s="10" t="str">
        <f t="shared" si="1"/>
        <v>Bing</v>
      </c>
      <c r="AC23" s="13" t="s">
        <v>1498</v>
      </c>
      <c r="AD23">
        <v>41.265580242200002</v>
      </c>
      <c r="AE23">
        <v>-82.217331590200004</v>
      </c>
      <c r="AF23">
        <v>41.265797603400003</v>
      </c>
      <c r="AG23">
        <v>-82.215440815799994</v>
      </c>
    </row>
    <row r="24" spans="1:33" x14ac:dyDescent="0.25">
      <c r="A24" s="12">
        <v>21</v>
      </c>
      <c r="B24" s="9">
        <v>5</v>
      </c>
      <c r="C24" s="9" t="s">
        <v>70</v>
      </c>
      <c r="D24" s="9" t="s">
        <v>565</v>
      </c>
      <c r="E24" s="9" t="s">
        <v>4</v>
      </c>
      <c r="F24" s="9" t="s">
        <v>298</v>
      </c>
      <c r="G24" s="9" t="s">
        <v>1597</v>
      </c>
      <c r="H24" s="13" t="s">
        <v>526</v>
      </c>
      <c r="I24" s="12">
        <v>23.17</v>
      </c>
      <c r="J24" s="9">
        <v>3.09</v>
      </c>
      <c r="K24" s="9">
        <v>16.13</v>
      </c>
      <c r="L24" s="9">
        <v>13.04</v>
      </c>
      <c r="M24" s="9">
        <v>0</v>
      </c>
      <c r="N24" s="9">
        <v>0.22</v>
      </c>
      <c r="O24" s="9">
        <v>0.17</v>
      </c>
      <c r="P24" s="9">
        <v>0</v>
      </c>
      <c r="Q24" s="9">
        <v>7.05</v>
      </c>
      <c r="R24" s="9">
        <v>1.1399999999999999</v>
      </c>
      <c r="S24" s="9">
        <v>2.33</v>
      </c>
      <c r="T24" s="9">
        <v>1.19</v>
      </c>
      <c r="U24" s="12" t="s">
        <v>346</v>
      </c>
      <c r="V24" s="9">
        <v>6.17</v>
      </c>
      <c r="W24" s="9">
        <v>6.27</v>
      </c>
      <c r="X24" s="9">
        <v>9.9999999999999645E-2</v>
      </c>
      <c r="Y24" s="9"/>
      <c r="Z24" s="18" t="str">
        <f t="shared" si="0"/>
        <v>Pathway</v>
      </c>
      <c r="AA24" s="18" t="str">
        <f t="shared" si="2"/>
        <v>Google</v>
      </c>
      <c r="AB24" s="10" t="str">
        <f t="shared" si="1"/>
        <v>Bing</v>
      </c>
      <c r="AC24" s="13" t="s">
        <v>2170</v>
      </c>
      <c r="AD24">
        <v>39.804702439300002</v>
      </c>
      <c r="AE24">
        <v>-82.711421468200001</v>
      </c>
      <c r="AF24">
        <v>39.803405300400001</v>
      </c>
      <c r="AG24">
        <v>-82.710651534999997</v>
      </c>
    </row>
    <row r="25" spans="1:33" x14ac:dyDescent="0.25">
      <c r="A25" s="12">
        <v>22</v>
      </c>
      <c r="B25" s="9">
        <v>6</v>
      </c>
      <c r="C25" s="9" t="s">
        <v>41</v>
      </c>
      <c r="D25" s="9" t="s">
        <v>855</v>
      </c>
      <c r="E25" s="9" t="s">
        <v>4</v>
      </c>
      <c r="F25" s="9" t="s">
        <v>298</v>
      </c>
      <c r="G25" s="9" t="s">
        <v>1597</v>
      </c>
      <c r="H25" s="13" t="s">
        <v>538</v>
      </c>
      <c r="I25" s="12">
        <v>24.02</v>
      </c>
      <c r="J25" s="9">
        <v>2.37</v>
      </c>
      <c r="K25" s="9">
        <v>15.12</v>
      </c>
      <c r="L25" s="9">
        <v>12.76</v>
      </c>
      <c r="M25" s="9">
        <v>0</v>
      </c>
      <c r="N25" s="9">
        <v>0.15</v>
      </c>
      <c r="O25" s="9">
        <v>0.13</v>
      </c>
      <c r="P25" s="9">
        <v>0</v>
      </c>
      <c r="Q25" s="9">
        <v>6.96</v>
      </c>
      <c r="R25" s="9">
        <v>0.8</v>
      </c>
      <c r="S25" s="9">
        <v>1.73</v>
      </c>
      <c r="T25" s="9">
        <v>0.93</v>
      </c>
      <c r="U25" s="12" t="s">
        <v>100</v>
      </c>
      <c r="V25" s="9">
        <v>21.43</v>
      </c>
      <c r="W25" s="9">
        <v>21.53</v>
      </c>
      <c r="X25" s="9">
        <v>0.10000000000000142</v>
      </c>
      <c r="Y25" s="9"/>
      <c r="Z25" s="18" t="str">
        <f t="shared" si="0"/>
        <v>Pathway</v>
      </c>
      <c r="AA25" s="18" t="str">
        <f t="shared" si="2"/>
        <v>Google</v>
      </c>
      <c r="AB25" s="10" t="str">
        <f t="shared" si="1"/>
        <v>Bing</v>
      </c>
      <c r="AC25" s="13" t="s">
        <v>2171</v>
      </c>
      <c r="AD25">
        <v>40.434074933700003</v>
      </c>
      <c r="AE25">
        <v>-83.072253959999998</v>
      </c>
      <c r="AF25">
        <v>40.435729304100001</v>
      </c>
      <c r="AG25">
        <v>-83.072350797699997</v>
      </c>
    </row>
    <row r="26" spans="1:33" x14ac:dyDescent="0.25">
      <c r="A26" s="12">
        <v>23</v>
      </c>
      <c r="B26" s="9">
        <v>6</v>
      </c>
      <c r="C26" s="9" t="s">
        <v>41</v>
      </c>
      <c r="D26" s="9" t="s">
        <v>855</v>
      </c>
      <c r="E26" s="9" t="s">
        <v>4</v>
      </c>
      <c r="F26" s="9" t="s">
        <v>190</v>
      </c>
      <c r="G26" s="9" t="s">
        <v>1597</v>
      </c>
      <c r="H26" s="13" t="s">
        <v>538</v>
      </c>
      <c r="I26" s="12">
        <v>17.239999999999998</v>
      </c>
      <c r="J26" s="9">
        <v>2.91</v>
      </c>
      <c r="K26" s="9">
        <v>15.37</v>
      </c>
      <c r="L26" s="9">
        <v>12.46</v>
      </c>
      <c r="M26" s="9">
        <v>0.96</v>
      </c>
      <c r="N26" s="9">
        <v>0.21</v>
      </c>
      <c r="O26" s="9">
        <v>0.65</v>
      </c>
      <c r="P26" s="9">
        <v>0.44</v>
      </c>
      <c r="Q26" s="9">
        <v>4.8099999999999996</v>
      </c>
      <c r="R26" s="9">
        <v>1.1100000000000001</v>
      </c>
      <c r="S26" s="9">
        <v>3.29</v>
      </c>
      <c r="T26" s="9">
        <v>2.1800000000000002</v>
      </c>
      <c r="U26" s="12" t="s">
        <v>100</v>
      </c>
      <c r="V26" s="9">
        <v>15.69</v>
      </c>
      <c r="W26" s="9">
        <v>15.79</v>
      </c>
      <c r="X26" s="9">
        <v>9.9999999999999645E-2</v>
      </c>
      <c r="Y26" s="9"/>
      <c r="Z26" s="18" t="str">
        <f t="shared" si="0"/>
        <v>Pathway</v>
      </c>
      <c r="AA26" s="18" t="str">
        <f t="shared" si="2"/>
        <v>Google</v>
      </c>
      <c r="AB26" s="10" t="str">
        <f t="shared" si="1"/>
        <v>Bing</v>
      </c>
      <c r="AC26" s="13" t="s">
        <v>2172</v>
      </c>
      <c r="AD26">
        <v>40.350973785999997</v>
      </c>
      <c r="AE26">
        <v>-83.074014736400002</v>
      </c>
      <c r="AF26">
        <v>40.352449023399998</v>
      </c>
      <c r="AG26">
        <v>-83.073998245200002</v>
      </c>
    </row>
    <row r="27" spans="1:33" x14ac:dyDescent="0.25">
      <c r="A27" s="12">
        <v>24</v>
      </c>
      <c r="B27" s="9">
        <v>5</v>
      </c>
      <c r="C27" s="9" t="s">
        <v>95</v>
      </c>
      <c r="D27" s="9" t="s">
        <v>804</v>
      </c>
      <c r="E27" s="9" t="s">
        <v>4</v>
      </c>
      <c r="F27" s="9" t="s">
        <v>151</v>
      </c>
      <c r="G27" s="9" t="s">
        <v>1597</v>
      </c>
      <c r="H27" s="13" t="s">
        <v>805</v>
      </c>
      <c r="I27" s="12">
        <v>21.01</v>
      </c>
      <c r="J27" s="9">
        <v>2.4900000000000002</v>
      </c>
      <c r="K27" s="9">
        <v>14.95</v>
      </c>
      <c r="L27" s="9">
        <v>12.46</v>
      </c>
      <c r="M27" s="9">
        <v>0</v>
      </c>
      <c r="N27" s="9">
        <v>0.2</v>
      </c>
      <c r="O27" s="9">
        <v>0.13</v>
      </c>
      <c r="P27" s="9">
        <v>0</v>
      </c>
      <c r="Q27" s="9">
        <v>3.82</v>
      </c>
      <c r="R27" s="9">
        <v>0.94</v>
      </c>
      <c r="S27" s="9">
        <v>1.88</v>
      </c>
      <c r="T27" s="9">
        <v>0.94</v>
      </c>
      <c r="U27" s="12" t="s">
        <v>324</v>
      </c>
      <c r="V27" s="9">
        <v>3.74</v>
      </c>
      <c r="W27" s="9">
        <v>3.84</v>
      </c>
      <c r="X27" s="9">
        <v>9.9999999999999645E-2</v>
      </c>
      <c r="Y27" s="9"/>
      <c r="Z27" s="18" t="str">
        <f t="shared" si="0"/>
        <v>Pathway</v>
      </c>
      <c r="AA27" s="18" t="str">
        <f t="shared" si="2"/>
        <v>Google</v>
      </c>
      <c r="AB27" s="10" t="str">
        <f t="shared" si="1"/>
        <v>Bing</v>
      </c>
      <c r="AC27" s="13" t="s">
        <v>2150</v>
      </c>
      <c r="AD27">
        <v>40.147470028900003</v>
      </c>
      <c r="AE27">
        <v>-82.7011639965</v>
      </c>
      <c r="AF27">
        <v>40.148179752799997</v>
      </c>
      <c r="AG27">
        <v>-82.699543626700006</v>
      </c>
    </row>
    <row r="28" spans="1:33" x14ac:dyDescent="0.25">
      <c r="A28" s="12">
        <v>25</v>
      </c>
      <c r="B28" s="9">
        <v>2</v>
      </c>
      <c r="C28" s="9" t="s">
        <v>343</v>
      </c>
      <c r="D28" s="9" t="s">
        <v>1539</v>
      </c>
      <c r="E28" s="9" t="s">
        <v>4</v>
      </c>
      <c r="F28" s="9" t="s">
        <v>151</v>
      </c>
      <c r="G28" s="9" t="s">
        <v>1597</v>
      </c>
      <c r="H28" s="13" t="s">
        <v>1604</v>
      </c>
      <c r="I28" s="12">
        <v>25.13</v>
      </c>
      <c r="J28" s="9">
        <v>1.32</v>
      </c>
      <c r="K28" s="9">
        <v>13.65</v>
      </c>
      <c r="L28" s="9">
        <v>12.33</v>
      </c>
      <c r="M28" s="9">
        <v>0.97</v>
      </c>
      <c r="N28" s="9">
        <v>0.11</v>
      </c>
      <c r="O28" s="9">
        <v>0.28000000000000003</v>
      </c>
      <c r="P28" s="9">
        <v>0.18</v>
      </c>
      <c r="Q28" s="9">
        <v>3.87</v>
      </c>
      <c r="R28" s="9">
        <v>0.51</v>
      </c>
      <c r="S28" s="9">
        <v>1.2</v>
      </c>
      <c r="T28" s="9">
        <v>0.69</v>
      </c>
      <c r="U28" s="12" t="s">
        <v>1654</v>
      </c>
      <c r="V28" s="9">
        <v>0.4</v>
      </c>
      <c r="W28" s="9">
        <v>0.5</v>
      </c>
      <c r="X28" s="9">
        <v>9.9999999999999978E-2</v>
      </c>
      <c r="Y28" s="9"/>
      <c r="Z28" s="18" t="str">
        <f t="shared" si="0"/>
        <v>Pathway</v>
      </c>
      <c r="AA28" s="18" t="str">
        <f t="shared" si="2"/>
        <v>Google</v>
      </c>
      <c r="AB28" s="10" t="str">
        <f t="shared" si="1"/>
        <v>Bing</v>
      </c>
      <c r="AC28" s="13" t="s">
        <v>2173</v>
      </c>
      <c r="AD28">
        <v>41.491875922600002</v>
      </c>
      <c r="AE28">
        <v>-84.134155362200005</v>
      </c>
      <c r="AF28">
        <v>41.493325245599998</v>
      </c>
      <c r="AG28">
        <v>-84.134147126599999</v>
      </c>
    </row>
    <row r="29" spans="1:33" x14ac:dyDescent="0.25">
      <c r="A29" s="12">
        <v>26</v>
      </c>
      <c r="B29" s="9">
        <v>3</v>
      </c>
      <c r="C29" s="9" t="s">
        <v>102</v>
      </c>
      <c r="D29" s="9" t="s">
        <v>577</v>
      </c>
      <c r="E29" s="9" t="s">
        <v>4</v>
      </c>
      <c r="F29" s="9" t="s">
        <v>151</v>
      </c>
      <c r="G29" s="9" t="s">
        <v>1597</v>
      </c>
      <c r="H29" s="13" t="s">
        <v>578</v>
      </c>
      <c r="I29" s="12">
        <v>20.37</v>
      </c>
      <c r="J29" s="9">
        <v>1.87</v>
      </c>
      <c r="K29" s="9">
        <v>13.63</v>
      </c>
      <c r="L29" s="9">
        <v>11.75</v>
      </c>
      <c r="M29" s="9">
        <v>0</v>
      </c>
      <c r="N29" s="9">
        <v>0.15</v>
      </c>
      <c r="O29" s="9">
        <v>0.11</v>
      </c>
      <c r="P29" s="9">
        <v>0</v>
      </c>
      <c r="Q29" s="9">
        <v>5.98</v>
      </c>
      <c r="R29" s="9">
        <v>0.72</v>
      </c>
      <c r="S29" s="9">
        <v>2.25</v>
      </c>
      <c r="T29" s="9">
        <v>1.54</v>
      </c>
      <c r="U29" s="12" t="s">
        <v>182</v>
      </c>
      <c r="V29" s="9">
        <v>19.43</v>
      </c>
      <c r="W29" s="9">
        <v>19.53</v>
      </c>
      <c r="X29" s="9">
        <v>0.10000000000000142</v>
      </c>
      <c r="Y29" s="9"/>
      <c r="Z29" s="18" t="str">
        <f t="shared" si="0"/>
        <v>Pathway</v>
      </c>
      <c r="AA29" s="18" t="str">
        <f t="shared" si="2"/>
        <v>Google</v>
      </c>
      <c r="AB29" s="10" t="str">
        <f t="shared" si="1"/>
        <v>Bing</v>
      </c>
      <c r="AC29" s="13" t="s">
        <v>1498</v>
      </c>
      <c r="AD29">
        <v>41.172104700200002</v>
      </c>
      <c r="AE29">
        <v>-81.859863182599995</v>
      </c>
      <c r="AF29">
        <v>41.173433419699997</v>
      </c>
      <c r="AG29">
        <v>-81.859143686899998</v>
      </c>
    </row>
    <row r="30" spans="1:33" x14ac:dyDescent="0.25">
      <c r="A30" s="12">
        <v>27</v>
      </c>
      <c r="B30" s="9">
        <v>5</v>
      </c>
      <c r="C30" s="9" t="s">
        <v>70</v>
      </c>
      <c r="D30" s="9" t="s">
        <v>565</v>
      </c>
      <c r="E30" s="9" t="s">
        <v>4</v>
      </c>
      <c r="F30" s="9" t="s">
        <v>298</v>
      </c>
      <c r="G30" s="9" t="s">
        <v>1597</v>
      </c>
      <c r="H30" s="13" t="s">
        <v>526</v>
      </c>
      <c r="I30" s="12">
        <v>20.96</v>
      </c>
      <c r="J30" s="9">
        <v>3.09</v>
      </c>
      <c r="K30" s="9">
        <v>14.7</v>
      </c>
      <c r="L30" s="9">
        <v>11.61</v>
      </c>
      <c r="M30" s="9">
        <v>0</v>
      </c>
      <c r="N30" s="9">
        <v>0.22</v>
      </c>
      <c r="O30" s="9">
        <v>0.17</v>
      </c>
      <c r="P30" s="9">
        <v>0</v>
      </c>
      <c r="Q30" s="9">
        <v>4.03</v>
      </c>
      <c r="R30" s="9">
        <v>1.1399999999999999</v>
      </c>
      <c r="S30" s="9">
        <v>1.72</v>
      </c>
      <c r="T30" s="9">
        <v>0.57999999999999996</v>
      </c>
      <c r="U30" s="12" t="s">
        <v>346</v>
      </c>
      <c r="V30" s="9">
        <v>6.27</v>
      </c>
      <c r="W30" s="9">
        <v>6.37</v>
      </c>
      <c r="X30" s="9">
        <v>0.10000000000000053</v>
      </c>
      <c r="Y30" s="9"/>
      <c r="Z30" s="18" t="str">
        <f t="shared" si="0"/>
        <v>Pathway</v>
      </c>
      <c r="AA30" s="18" t="str">
        <f t="shared" si="2"/>
        <v>Google</v>
      </c>
      <c r="AB30" s="10" t="str">
        <f t="shared" si="1"/>
        <v>Bing</v>
      </c>
      <c r="AC30" s="13" t="s">
        <v>2170</v>
      </c>
      <c r="AD30">
        <v>39.803405300400001</v>
      </c>
      <c r="AE30">
        <v>-82.710651534999997</v>
      </c>
      <c r="AF30">
        <v>39.802139905499999</v>
      </c>
      <c r="AG30">
        <v>-82.709796448000006</v>
      </c>
    </row>
    <row r="31" spans="1:33" x14ac:dyDescent="0.25">
      <c r="A31" s="12">
        <v>28</v>
      </c>
      <c r="B31" s="9">
        <v>6</v>
      </c>
      <c r="C31" s="9" t="s">
        <v>41</v>
      </c>
      <c r="D31" s="9" t="s">
        <v>843</v>
      </c>
      <c r="E31" s="9" t="s">
        <v>4</v>
      </c>
      <c r="F31" s="9" t="s">
        <v>190</v>
      </c>
      <c r="G31" s="9" t="s">
        <v>1597</v>
      </c>
      <c r="H31" s="13" t="s">
        <v>589</v>
      </c>
      <c r="I31" s="12">
        <v>15.92</v>
      </c>
      <c r="J31" s="9">
        <v>2.65</v>
      </c>
      <c r="K31" s="9">
        <v>14.08</v>
      </c>
      <c r="L31" s="9">
        <v>11.43</v>
      </c>
      <c r="M31" s="9">
        <v>0</v>
      </c>
      <c r="N31" s="9">
        <v>0</v>
      </c>
      <c r="O31" s="9">
        <v>0</v>
      </c>
      <c r="P31" s="9">
        <v>0</v>
      </c>
      <c r="Q31" s="9">
        <v>3.73</v>
      </c>
      <c r="R31" s="9">
        <v>0.98</v>
      </c>
      <c r="S31" s="9">
        <v>2.54</v>
      </c>
      <c r="T31" s="9">
        <v>1.56</v>
      </c>
      <c r="U31" s="12" t="s">
        <v>291</v>
      </c>
      <c r="V31" s="9">
        <v>17.66</v>
      </c>
      <c r="W31" s="9">
        <v>17.760000000000002</v>
      </c>
      <c r="X31" s="9">
        <v>0.10000000000000142</v>
      </c>
      <c r="Y31" s="9"/>
      <c r="Z31" s="18" t="str">
        <f t="shared" si="0"/>
        <v>Pathway</v>
      </c>
      <c r="AA31" s="18" t="str">
        <f t="shared" si="2"/>
        <v>Google</v>
      </c>
      <c r="AB31" s="10" t="str">
        <f t="shared" si="1"/>
        <v>Bing</v>
      </c>
      <c r="AC31" s="13" t="s">
        <v>2163</v>
      </c>
      <c r="AD31">
        <v>40.266761257799999</v>
      </c>
      <c r="AE31">
        <v>-82.933258814300004</v>
      </c>
      <c r="AF31">
        <v>40.266686321000002</v>
      </c>
      <c r="AG31">
        <v>-82.931388694000006</v>
      </c>
    </row>
    <row r="32" spans="1:33" x14ac:dyDescent="0.25">
      <c r="A32" s="12">
        <v>29</v>
      </c>
      <c r="B32" s="9">
        <v>11</v>
      </c>
      <c r="C32" s="9" t="s">
        <v>358</v>
      </c>
      <c r="D32" s="9" t="s">
        <v>822</v>
      </c>
      <c r="E32" s="9" t="s">
        <v>4</v>
      </c>
      <c r="F32" s="9" t="s">
        <v>151</v>
      </c>
      <c r="G32" s="9" t="s">
        <v>1597</v>
      </c>
      <c r="H32" s="13" t="s">
        <v>805</v>
      </c>
      <c r="I32" s="12">
        <v>19.600000000000001</v>
      </c>
      <c r="J32" s="9">
        <v>2.36</v>
      </c>
      <c r="K32" s="9">
        <v>13.66</v>
      </c>
      <c r="L32" s="9">
        <v>11.3</v>
      </c>
      <c r="M32" s="9">
        <v>0</v>
      </c>
      <c r="N32" s="9">
        <v>0.19</v>
      </c>
      <c r="O32" s="9">
        <v>0.13</v>
      </c>
      <c r="P32" s="9">
        <v>0</v>
      </c>
      <c r="Q32" s="9">
        <v>4.9000000000000004</v>
      </c>
      <c r="R32" s="9">
        <v>0.89</v>
      </c>
      <c r="S32" s="9">
        <v>2.14</v>
      </c>
      <c r="T32" s="9">
        <v>1.24</v>
      </c>
      <c r="U32" s="12" t="s">
        <v>357</v>
      </c>
      <c r="V32" s="9">
        <v>18.829999999999998</v>
      </c>
      <c r="W32" s="9">
        <v>18.93</v>
      </c>
      <c r="X32" s="9">
        <v>0.10000000000000142</v>
      </c>
      <c r="Y32" s="9"/>
      <c r="Z32" s="18" t="str">
        <f t="shared" si="0"/>
        <v>Pathway</v>
      </c>
      <c r="AA32" s="18" t="str">
        <f t="shared" si="2"/>
        <v>Google</v>
      </c>
      <c r="AB32" s="10" t="str">
        <f t="shared" si="1"/>
        <v>Bing</v>
      </c>
      <c r="AC32" s="13" t="s">
        <v>2142</v>
      </c>
      <c r="AD32">
        <v>40.542537088000003</v>
      </c>
      <c r="AE32">
        <v>-81.916584032399996</v>
      </c>
      <c r="AF32">
        <v>40.543961470500001</v>
      </c>
      <c r="AG32">
        <v>-81.916904790100006</v>
      </c>
    </row>
    <row r="33" spans="1:33" x14ac:dyDescent="0.25">
      <c r="A33" s="12">
        <v>30</v>
      </c>
      <c r="B33" s="9">
        <v>8</v>
      </c>
      <c r="C33" s="9" t="s">
        <v>32</v>
      </c>
      <c r="D33" s="9" t="s">
        <v>821</v>
      </c>
      <c r="E33" s="9" t="s">
        <v>4</v>
      </c>
      <c r="F33" s="9" t="s">
        <v>151</v>
      </c>
      <c r="G33" s="9" t="s">
        <v>1597</v>
      </c>
      <c r="H33" s="13" t="s">
        <v>576</v>
      </c>
      <c r="I33" s="12">
        <v>20.21</v>
      </c>
      <c r="J33" s="9">
        <v>1.68</v>
      </c>
      <c r="K33" s="9">
        <v>12.43</v>
      </c>
      <c r="L33" s="9">
        <v>10.75</v>
      </c>
      <c r="M33" s="9">
        <v>3.85</v>
      </c>
      <c r="N33" s="9">
        <v>0.13</v>
      </c>
      <c r="O33" s="9">
        <v>1.06</v>
      </c>
      <c r="P33" s="9">
        <v>0.92</v>
      </c>
      <c r="Q33" s="9">
        <v>9.6300000000000008</v>
      </c>
      <c r="R33" s="9">
        <v>0.65</v>
      </c>
      <c r="S33" s="9">
        <v>2.88</v>
      </c>
      <c r="T33" s="9">
        <v>2.23</v>
      </c>
      <c r="U33" s="12" t="s">
        <v>295</v>
      </c>
      <c r="V33" s="9">
        <v>7.81</v>
      </c>
      <c r="W33" s="9">
        <v>7.91</v>
      </c>
      <c r="X33" s="9">
        <v>0.10000000000000053</v>
      </c>
      <c r="Y33" s="9"/>
      <c r="Z33" s="18" t="str">
        <f t="shared" si="0"/>
        <v>Pathway</v>
      </c>
      <c r="AA33" s="18" t="str">
        <f t="shared" si="2"/>
        <v>Google</v>
      </c>
      <c r="AB33" s="10" t="str">
        <f t="shared" si="1"/>
        <v>Bing</v>
      </c>
      <c r="AC33" s="13" t="s">
        <v>2166</v>
      </c>
      <c r="AD33">
        <v>39.122220506200001</v>
      </c>
      <c r="AE33">
        <v>-84.192537701299997</v>
      </c>
      <c r="AF33">
        <v>39.1229426373</v>
      </c>
      <c r="AG33">
        <v>-84.190934351500005</v>
      </c>
    </row>
    <row r="34" spans="1:33" x14ac:dyDescent="0.25">
      <c r="A34" s="12">
        <v>31</v>
      </c>
      <c r="B34" s="9">
        <v>3</v>
      </c>
      <c r="C34" s="9" t="s">
        <v>102</v>
      </c>
      <c r="D34" s="9" t="s">
        <v>695</v>
      </c>
      <c r="E34" s="9" t="s">
        <v>4</v>
      </c>
      <c r="F34" s="9" t="s">
        <v>190</v>
      </c>
      <c r="G34" s="9" t="s">
        <v>1597</v>
      </c>
      <c r="H34" s="13" t="s">
        <v>694</v>
      </c>
      <c r="I34" s="12">
        <v>15.13</v>
      </c>
      <c r="J34" s="9">
        <v>2.65</v>
      </c>
      <c r="K34" s="9">
        <v>13.39</v>
      </c>
      <c r="L34" s="9">
        <v>10.73</v>
      </c>
      <c r="M34" s="9">
        <v>0.95</v>
      </c>
      <c r="N34" s="9">
        <v>0.18</v>
      </c>
      <c r="O34" s="9">
        <v>0.61</v>
      </c>
      <c r="P34" s="9">
        <v>0.43</v>
      </c>
      <c r="Q34" s="9">
        <v>5.67</v>
      </c>
      <c r="R34" s="9">
        <v>0.98</v>
      </c>
      <c r="S34" s="9">
        <v>3.62</v>
      </c>
      <c r="T34" s="9">
        <v>2.64</v>
      </c>
      <c r="U34" s="12" t="s">
        <v>207</v>
      </c>
      <c r="V34" s="9">
        <v>18.8</v>
      </c>
      <c r="W34" s="9">
        <v>18.899999999999999</v>
      </c>
      <c r="X34" s="9">
        <v>9.9999999999997868E-2</v>
      </c>
      <c r="Y34" s="9"/>
      <c r="Z34" s="18" t="str">
        <f t="shared" si="0"/>
        <v>Pathway</v>
      </c>
      <c r="AA34" s="18" t="str">
        <f t="shared" si="2"/>
        <v>Google</v>
      </c>
      <c r="AB34" s="10" t="str">
        <f t="shared" si="1"/>
        <v>Bing</v>
      </c>
      <c r="AC34" s="13" t="s">
        <v>2076</v>
      </c>
      <c r="AD34">
        <v>41.136143732000001</v>
      </c>
      <c r="AE34">
        <v>-81.731411220200002</v>
      </c>
      <c r="AF34">
        <v>41.136136368599999</v>
      </c>
      <c r="AG34">
        <v>-81.729486401299994</v>
      </c>
    </row>
    <row r="35" spans="1:33" x14ac:dyDescent="0.25">
      <c r="A35" s="12">
        <v>32</v>
      </c>
      <c r="B35" s="9">
        <v>3</v>
      </c>
      <c r="C35" s="9" t="s">
        <v>102</v>
      </c>
      <c r="D35" s="9" t="s">
        <v>695</v>
      </c>
      <c r="E35" s="9" t="s">
        <v>4</v>
      </c>
      <c r="F35" s="9" t="s">
        <v>190</v>
      </c>
      <c r="G35" s="9" t="s">
        <v>1597</v>
      </c>
      <c r="H35" s="13" t="s">
        <v>694</v>
      </c>
      <c r="I35" s="12">
        <v>15.13</v>
      </c>
      <c r="J35" s="9">
        <v>2.65</v>
      </c>
      <c r="K35" s="9">
        <v>13.39</v>
      </c>
      <c r="L35" s="9">
        <v>10.73</v>
      </c>
      <c r="M35" s="9">
        <v>0.95</v>
      </c>
      <c r="N35" s="9">
        <v>0.18</v>
      </c>
      <c r="O35" s="9">
        <v>0.61</v>
      </c>
      <c r="P35" s="9">
        <v>0.43</v>
      </c>
      <c r="Q35" s="9">
        <v>3.78</v>
      </c>
      <c r="R35" s="9">
        <v>0.98</v>
      </c>
      <c r="S35" s="9">
        <v>2.56</v>
      </c>
      <c r="T35" s="9">
        <v>1.58</v>
      </c>
      <c r="U35" s="12" t="s">
        <v>207</v>
      </c>
      <c r="V35" s="9">
        <v>19.399999999999999</v>
      </c>
      <c r="W35" s="9">
        <v>19.5</v>
      </c>
      <c r="X35" s="9">
        <v>0.10000000000000142</v>
      </c>
      <c r="Y35" s="9"/>
      <c r="Z35" s="18" t="str">
        <f t="shared" si="0"/>
        <v>Pathway</v>
      </c>
      <c r="AA35" s="18" t="str">
        <f t="shared" si="2"/>
        <v>Google</v>
      </c>
      <c r="AB35" s="10" t="str">
        <f t="shared" si="1"/>
        <v>Bing</v>
      </c>
      <c r="AC35" s="13" t="s">
        <v>2174</v>
      </c>
      <c r="AD35">
        <v>41.136100819299998</v>
      </c>
      <c r="AE35">
        <v>-81.719893135600003</v>
      </c>
      <c r="AF35">
        <v>41.136094608400001</v>
      </c>
      <c r="AG35">
        <v>-81.717996343099998</v>
      </c>
    </row>
    <row r="36" spans="1:33" x14ac:dyDescent="0.25">
      <c r="A36" s="12">
        <v>33</v>
      </c>
      <c r="B36" s="9">
        <v>6</v>
      </c>
      <c r="C36" s="9" t="s">
        <v>270</v>
      </c>
      <c r="D36" s="9" t="s">
        <v>649</v>
      </c>
      <c r="E36" s="9" t="s">
        <v>4</v>
      </c>
      <c r="F36" s="9" t="s">
        <v>151</v>
      </c>
      <c r="G36" s="9" t="s">
        <v>1597</v>
      </c>
      <c r="H36" s="13" t="s">
        <v>622</v>
      </c>
      <c r="I36" s="12">
        <v>19.329999999999998</v>
      </c>
      <c r="J36" s="9">
        <v>1.86</v>
      </c>
      <c r="K36" s="9">
        <v>12.59</v>
      </c>
      <c r="L36" s="9">
        <v>10.73</v>
      </c>
      <c r="M36" s="9">
        <v>0.92</v>
      </c>
      <c r="N36" s="9">
        <v>0.15</v>
      </c>
      <c r="O36" s="9">
        <v>0.36</v>
      </c>
      <c r="P36" s="9">
        <v>0.21</v>
      </c>
      <c r="Q36" s="9">
        <v>10.15</v>
      </c>
      <c r="R36" s="9">
        <v>0.71</v>
      </c>
      <c r="S36" s="9">
        <v>3.3</v>
      </c>
      <c r="T36" s="9">
        <v>2.6</v>
      </c>
      <c r="U36" s="12" t="s">
        <v>402</v>
      </c>
      <c r="V36" s="9">
        <v>1.95</v>
      </c>
      <c r="W36" s="9">
        <v>2.0499999999999998</v>
      </c>
      <c r="X36" s="9">
        <v>9.9999999999999867E-2</v>
      </c>
      <c r="Y36" s="9"/>
      <c r="Z36" s="18" t="str">
        <f t="shared" si="0"/>
        <v>Pathway</v>
      </c>
      <c r="AA36" s="18" t="str">
        <f t="shared" si="2"/>
        <v>Google</v>
      </c>
      <c r="AB36" s="10" t="str">
        <f t="shared" si="1"/>
        <v>Bing</v>
      </c>
      <c r="AC36" s="13" t="s">
        <v>2175</v>
      </c>
      <c r="AD36">
        <v>40.381679097199999</v>
      </c>
      <c r="AE36">
        <v>-82.828478828100003</v>
      </c>
      <c r="AF36">
        <v>40.383128947899998</v>
      </c>
      <c r="AG36">
        <v>-82.828293848599998</v>
      </c>
    </row>
    <row r="37" spans="1:33" x14ac:dyDescent="0.25">
      <c r="A37" s="12">
        <v>34</v>
      </c>
      <c r="B37" s="9">
        <v>11</v>
      </c>
      <c r="C37" s="9" t="s">
        <v>358</v>
      </c>
      <c r="D37" s="9" t="s">
        <v>822</v>
      </c>
      <c r="E37" s="9" t="s">
        <v>4</v>
      </c>
      <c r="F37" s="9" t="s">
        <v>151</v>
      </c>
      <c r="G37" s="9" t="s">
        <v>1597</v>
      </c>
      <c r="H37" s="13" t="s">
        <v>805</v>
      </c>
      <c r="I37" s="12">
        <v>18.62</v>
      </c>
      <c r="J37" s="9">
        <v>2.36</v>
      </c>
      <c r="K37" s="9">
        <v>13.02</v>
      </c>
      <c r="L37" s="9">
        <v>10.65</v>
      </c>
      <c r="M37" s="9">
        <v>0.98</v>
      </c>
      <c r="N37" s="9">
        <v>0.19</v>
      </c>
      <c r="O37" s="9">
        <v>0.43</v>
      </c>
      <c r="P37" s="9">
        <v>0.25</v>
      </c>
      <c r="Q37" s="9">
        <v>6.86</v>
      </c>
      <c r="R37" s="9">
        <v>0.89</v>
      </c>
      <c r="S37" s="9">
        <v>2.74</v>
      </c>
      <c r="T37" s="9">
        <v>1.85</v>
      </c>
      <c r="U37" s="12" t="s">
        <v>357</v>
      </c>
      <c r="V37" s="9">
        <v>18.96</v>
      </c>
      <c r="W37" s="9">
        <v>19.059999999999999</v>
      </c>
      <c r="X37" s="9">
        <v>9.9999999999997868E-2</v>
      </c>
      <c r="Y37" s="9"/>
      <c r="Z37" s="18" t="str">
        <f t="shared" si="0"/>
        <v>Pathway</v>
      </c>
      <c r="AA37" s="18" t="str">
        <f t="shared" si="2"/>
        <v>Google</v>
      </c>
      <c r="AB37" s="10" t="str">
        <f t="shared" si="1"/>
        <v>Bing</v>
      </c>
      <c r="AC37" s="13" t="s">
        <v>2142</v>
      </c>
      <c r="AD37">
        <v>40.544396544400001</v>
      </c>
      <c r="AE37">
        <v>-81.917004503399994</v>
      </c>
      <c r="AF37">
        <v>40.5458248865</v>
      </c>
      <c r="AG37">
        <v>-81.917326853999995</v>
      </c>
    </row>
    <row r="38" spans="1:33" x14ac:dyDescent="0.25">
      <c r="A38" s="12">
        <v>35</v>
      </c>
      <c r="B38" s="9">
        <v>9</v>
      </c>
      <c r="C38" s="9" t="s">
        <v>258</v>
      </c>
      <c r="D38" s="9" t="s">
        <v>787</v>
      </c>
      <c r="E38" s="9" t="s">
        <v>4</v>
      </c>
      <c r="F38" s="9" t="s">
        <v>151</v>
      </c>
      <c r="G38" s="9" t="s">
        <v>1597</v>
      </c>
      <c r="H38" s="13" t="s">
        <v>788</v>
      </c>
      <c r="I38" s="12">
        <v>23.13</v>
      </c>
      <c r="J38" s="9">
        <v>1.1499999999999999</v>
      </c>
      <c r="K38" s="9">
        <v>11.8</v>
      </c>
      <c r="L38" s="9">
        <v>10.65</v>
      </c>
      <c r="M38" s="9">
        <v>1.93</v>
      </c>
      <c r="N38" s="9">
        <v>0.09</v>
      </c>
      <c r="O38" s="9">
        <v>0.43</v>
      </c>
      <c r="P38" s="9">
        <v>0.34</v>
      </c>
      <c r="Q38" s="9">
        <v>4.82</v>
      </c>
      <c r="R38" s="9">
        <v>0.45</v>
      </c>
      <c r="S38" s="9">
        <v>1.26</v>
      </c>
      <c r="T38" s="9">
        <v>0.81</v>
      </c>
      <c r="U38" s="12" t="s">
        <v>380</v>
      </c>
      <c r="V38" s="9">
        <v>7.24</v>
      </c>
      <c r="W38" s="9">
        <v>7.34</v>
      </c>
      <c r="X38" s="9">
        <v>9.9999999999999645E-2</v>
      </c>
      <c r="Y38" s="9"/>
      <c r="Z38" s="18" t="str">
        <f t="shared" si="0"/>
        <v>Pathway</v>
      </c>
      <c r="AA38" s="18" t="str">
        <f t="shared" si="2"/>
        <v>Google</v>
      </c>
      <c r="AB38" s="10" t="str">
        <f t="shared" si="1"/>
        <v>Bing</v>
      </c>
      <c r="AC38" s="13" t="s">
        <v>1498</v>
      </c>
      <c r="AD38">
        <v>38.784100494900002</v>
      </c>
      <c r="AE38">
        <v>-82.775540100900002</v>
      </c>
      <c r="AF38">
        <v>38.785505000999997</v>
      </c>
      <c r="AG38">
        <v>-82.775462498899998</v>
      </c>
    </row>
    <row r="39" spans="1:33" x14ac:dyDescent="0.25">
      <c r="A39" s="12">
        <v>36</v>
      </c>
      <c r="B39" s="9">
        <v>3</v>
      </c>
      <c r="C39" s="9" t="s">
        <v>50</v>
      </c>
      <c r="D39" s="9" t="s">
        <v>530</v>
      </c>
      <c r="E39" s="9" t="s">
        <v>4</v>
      </c>
      <c r="F39" s="9" t="s">
        <v>151</v>
      </c>
      <c r="G39" s="9" t="s">
        <v>1597</v>
      </c>
      <c r="H39" s="13" t="s">
        <v>531</v>
      </c>
      <c r="I39" s="12">
        <v>18.82</v>
      </c>
      <c r="J39" s="9">
        <v>2.02</v>
      </c>
      <c r="K39" s="9">
        <v>12.59</v>
      </c>
      <c r="L39" s="9">
        <v>10.57</v>
      </c>
      <c r="M39" s="9">
        <v>0.94</v>
      </c>
      <c r="N39" s="9">
        <v>0.16</v>
      </c>
      <c r="O39" s="9">
        <v>0.38</v>
      </c>
      <c r="P39" s="9">
        <v>0.22</v>
      </c>
      <c r="Q39" s="9">
        <v>4.71</v>
      </c>
      <c r="R39" s="9">
        <v>0.77</v>
      </c>
      <c r="S39" s="9">
        <v>1.9</v>
      </c>
      <c r="T39" s="9">
        <v>1.1299999999999999</v>
      </c>
      <c r="U39" s="12" t="s">
        <v>146</v>
      </c>
      <c r="V39" s="9">
        <v>6.69</v>
      </c>
      <c r="W39" s="9">
        <v>6.79</v>
      </c>
      <c r="X39" s="9">
        <v>9.9999999999999645E-2</v>
      </c>
      <c r="Y39" s="9"/>
      <c r="Z39" s="18" t="str">
        <f t="shared" si="0"/>
        <v>Pathway</v>
      </c>
      <c r="AA39" s="18" t="str">
        <f t="shared" si="2"/>
        <v>Google</v>
      </c>
      <c r="AB39" s="10" t="str">
        <f t="shared" si="1"/>
        <v>Bing</v>
      </c>
      <c r="AC39" s="13" t="s">
        <v>1498</v>
      </c>
      <c r="AD39">
        <v>41.265797603400003</v>
      </c>
      <c r="AE39">
        <v>-82.215440815799994</v>
      </c>
      <c r="AF39">
        <v>41.2660861508</v>
      </c>
      <c r="AG39">
        <v>-82.213567210500003</v>
      </c>
    </row>
    <row r="40" spans="1:33" x14ac:dyDescent="0.25">
      <c r="A40" s="12">
        <v>37</v>
      </c>
      <c r="B40" s="9">
        <v>3</v>
      </c>
      <c r="C40" s="9" t="s">
        <v>50</v>
      </c>
      <c r="D40" s="9" t="s">
        <v>1085</v>
      </c>
      <c r="E40" s="9" t="s">
        <v>4</v>
      </c>
      <c r="F40" s="9" t="s">
        <v>151</v>
      </c>
      <c r="G40" s="9" t="s">
        <v>1597</v>
      </c>
      <c r="H40" s="13" t="s">
        <v>555</v>
      </c>
      <c r="I40" s="12">
        <v>19.18</v>
      </c>
      <c r="J40" s="9">
        <v>2.04</v>
      </c>
      <c r="K40" s="9">
        <v>12.58</v>
      </c>
      <c r="L40" s="9">
        <v>10.54</v>
      </c>
      <c r="M40" s="9">
        <v>1.01</v>
      </c>
      <c r="N40" s="9">
        <v>0.16</v>
      </c>
      <c r="O40" s="9">
        <v>0.39</v>
      </c>
      <c r="P40" s="9">
        <v>0.23</v>
      </c>
      <c r="Q40" s="9">
        <v>9.07</v>
      </c>
      <c r="R40" s="9">
        <v>0.78</v>
      </c>
      <c r="S40" s="9">
        <v>3.06</v>
      </c>
      <c r="T40" s="9">
        <v>2.2799999999999998</v>
      </c>
      <c r="U40" s="12" t="s">
        <v>1109</v>
      </c>
      <c r="V40" s="9">
        <v>9.1999999999999993</v>
      </c>
      <c r="W40" s="9">
        <v>9.3000000000000007</v>
      </c>
      <c r="X40" s="9">
        <v>0.10000000000000142</v>
      </c>
      <c r="Y40" s="9"/>
      <c r="Z40" s="18" t="str">
        <f t="shared" si="0"/>
        <v>Pathway</v>
      </c>
      <c r="AA40" s="18" t="str">
        <f t="shared" si="2"/>
        <v>Google</v>
      </c>
      <c r="AB40" s="10" t="str">
        <f t="shared" si="1"/>
        <v>Bing</v>
      </c>
      <c r="AC40" s="13" t="s">
        <v>2130</v>
      </c>
      <c r="AD40">
        <v>41.312531299699998</v>
      </c>
      <c r="AE40">
        <v>-81.894222681900004</v>
      </c>
      <c r="AF40">
        <v>41.312544118700004</v>
      </c>
      <c r="AG40">
        <v>-81.892304975399995</v>
      </c>
    </row>
    <row r="41" spans="1:33" x14ac:dyDescent="0.25">
      <c r="A41" s="12">
        <v>38</v>
      </c>
      <c r="B41" s="9">
        <v>1</v>
      </c>
      <c r="C41" s="9" t="s">
        <v>340</v>
      </c>
      <c r="D41" s="9" t="s">
        <v>848</v>
      </c>
      <c r="E41" s="9" t="s">
        <v>4</v>
      </c>
      <c r="F41" s="9" t="s">
        <v>190</v>
      </c>
      <c r="G41" s="9" t="s">
        <v>1597</v>
      </c>
      <c r="H41" s="13" t="s">
        <v>496</v>
      </c>
      <c r="I41" s="12">
        <v>14.66</v>
      </c>
      <c r="J41" s="9">
        <v>1.46</v>
      </c>
      <c r="K41" s="9">
        <v>11.85</v>
      </c>
      <c r="L41" s="9">
        <v>10.39</v>
      </c>
      <c r="M41" s="9">
        <v>0</v>
      </c>
      <c r="N41" s="9">
        <v>0</v>
      </c>
      <c r="O41" s="9">
        <v>0</v>
      </c>
      <c r="P41" s="9">
        <v>0</v>
      </c>
      <c r="Q41" s="9">
        <v>0.83</v>
      </c>
      <c r="R41" s="9">
        <v>0.43</v>
      </c>
      <c r="S41" s="9">
        <v>0.59</v>
      </c>
      <c r="T41" s="9">
        <v>0.16</v>
      </c>
      <c r="U41" s="12" t="s">
        <v>414</v>
      </c>
      <c r="V41" s="9">
        <v>2.7</v>
      </c>
      <c r="W41" s="9">
        <v>2.8</v>
      </c>
      <c r="X41" s="9">
        <v>9.9999999999999645E-2</v>
      </c>
      <c r="Y41" s="9"/>
      <c r="Z41" s="18" t="str">
        <f t="shared" si="0"/>
        <v>Pathway</v>
      </c>
      <c r="AA41" s="18" t="str">
        <f t="shared" si="2"/>
        <v>Google</v>
      </c>
      <c r="AB41" s="10" t="str">
        <f t="shared" si="1"/>
        <v>Bing</v>
      </c>
      <c r="AC41" s="13" t="s">
        <v>1498</v>
      </c>
      <c r="AD41">
        <v>41.293705004099998</v>
      </c>
      <c r="AE41">
        <v>-84.761724608500003</v>
      </c>
      <c r="AF41">
        <v>41.294668365</v>
      </c>
      <c r="AG41">
        <v>-84.760286790099997</v>
      </c>
    </row>
    <row r="42" spans="1:33" x14ac:dyDescent="0.25">
      <c r="A42" s="12">
        <v>39</v>
      </c>
      <c r="B42" s="9">
        <v>5</v>
      </c>
      <c r="C42" s="9" t="s">
        <v>70</v>
      </c>
      <c r="D42" s="9" t="s">
        <v>565</v>
      </c>
      <c r="E42" s="9" t="s">
        <v>4</v>
      </c>
      <c r="F42" s="9" t="s">
        <v>298</v>
      </c>
      <c r="G42" s="9" t="s">
        <v>1597</v>
      </c>
      <c r="H42" s="13" t="s">
        <v>526</v>
      </c>
      <c r="I42" s="12">
        <v>18.760000000000002</v>
      </c>
      <c r="J42" s="9">
        <v>3.09</v>
      </c>
      <c r="K42" s="9">
        <v>13.26</v>
      </c>
      <c r="L42" s="9">
        <v>10.18</v>
      </c>
      <c r="M42" s="9">
        <v>1.01</v>
      </c>
      <c r="N42" s="9">
        <v>0.22</v>
      </c>
      <c r="O42" s="9">
        <v>0.37</v>
      </c>
      <c r="P42" s="9">
        <v>0.16</v>
      </c>
      <c r="Q42" s="9">
        <v>9.07</v>
      </c>
      <c r="R42" s="9">
        <v>1.1399999999999999</v>
      </c>
      <c r="S42" s="9">
        <v>2.74</v>
      </c>
      <c r="T42" s="9">
        <v>1.6</v>
      </c>
      <c r="U42" s="12" t="s">
        <v>346</v>
      </c>
      <c r="V42" s="9">
        <v>6.67</v>
      </c>
      <c r="W42" s="9">
        <v>6.77</v>
      </c>
      <c r="X42" s="9">
        <v>9.9999999999999645E-2</v>
      </c>
      <c r="Y42" s="9"/>
      <c r="Z42" s="18" t="str">
        <f t="shared" si="0"/>
        <v>Pathway</v>
      </c>
      <c r="AA42" s="18" t="str">
        <f t="shared" si="2"/>
        <v>Google</v>
      </c>
      <c r="AB42" s="10" t="str">
        <f t="shared" si="1"/>
        <v>Bing</v>
      </c>
      <c r="AC42" s="13" t="s">
        <v>2170</v>
      </c>
      <c r="AD42">
        <v>39.798500990100003</v>
      </c>
      <c r="AE42">
        <v>-82.706639559199999</v>
      </c>
      <c r="AF42">
        <v>39.7973409867</v>
      </c>
      <c r="AG42">
        <v>-82.705366795800003</v>
      </c>
    </row>
    <row r="43" spans="1:33" x14ac:dyDescent="0.25">
      <c r="A43" s="12">
        <v>40</v>
      </c>
      <c r="B43" s="9">
        <v>5</v>
      </c>
      <c r="C43" s="9" t="s">
        <v>70</v>
      </c>
      <c r="D43" s="9" t="s">
        <v>565</v>
      </c>
      <c r="E43" s="9" t="s">
        <v>4</v>
      </c>
      <c r="F43" s="9" t="s">
        <v>298</v>
      </c>
      <c r="G43" s="9" t="s">
        <v>1597</v>
      </c>
      <c r="H43" s="13" t="s">
        <v>526</v>
      </c>
      <c r="I43" s="12">
        <v>18.760000000000002</v>
      </c>
      <c r="J43" s="9">
        <v>3.09</v>
      </c>
      <c r="K43" s="9">
        <v>13.26</v>
      </c>
      <c r="L43" s="9">
        <v>10.18</v>
      </c>
      <c r="M43" s="9">
        <v>1.01</v>
      </c>
      <c r="N43" s="9">
        <v>0.22</v>
      </c>
      <c r="O43" s="9">
        <v>0.37</v>
      </c>
      <c r="P43" s="9">
        <v>0.16</v>
      </c>
      <c r="Q43" s="9">
        <v>6.05</v>
      </c>
      <c r="R43" s="9">
        <v>1.1399999999999999</v>
      </c>
      <c r="S43" s="9">
        <v>2.13</v>
      </c>
      <c r="T43" s="9">
        <v>0.99</v>
      </c>
      <c r="U43" s="12" t="s">
        <v>346</v>
      </c>
      <c r="V43" s="9">
        <v>6.37</v>
      </c>
      <c r="W43" s="9">
        <v>6.47</v>
      </c>
      <c r="X43" s="9">
        <v>9.9999999999999645E-2</v>
      </c>
      <c r="Y43" s="9"/>
      <c r="Z43" s="18" t="str">
        <f t="shared" si="0"/>
        <v>Pathway</v>
      </c>
      <c r="AA43" s="18" t="str">
        <f t="shared" si="2"/>
        <v>Google</v>
      </c>
      <c r="AB43" s="10" t="str">
        <f t="shared" si="1"/>
        <v>Bing</v>
      </c>
      <c r="AC43" s="13" t="s">
        <v>2170</v>
      </c>
      <c r="AD43">
        <v>39.802139905499999</v>
      </c>
      <c r="AE43">
        <v>-82.709796448000006</v>
      </c>
      <c r="AF43">
        <v>39.8009096404</v>
      </c>
      <c r="AG43">
        <v>-82.708859892800007</v>
      </c>
    </row>
    <row r="44" spans="1:33" x14ac:dyDescent="0.25">
      <c r="A44" s="12">
        <v>41</v>
      </c>
      <c r="B44" s="9">
        <v>6</v>
      </c>
      <c r="C44" s="9" t="s">
        <v>242</v>
      </c>
      <c r="D44" s="9" t="s">
        <v>806</v>
      </c>
      <c r="E44" s="9" t="s">
        <v>4</v>
      </c>
      <c r="F44" s="9" t="s">
        <v>151</v>
      </c>
      <c r="G44" s="9" t="s">
        <v>1597</v>
      </c>
      <c r="H44" s="13" t="s">
        <v>578</v>
      </c>
      <c r="I44" s="12">
        <v>17.98</v>
      </c>
      <c r="J44" s="9">
        <v>1.85</v>
      </c>
      <c r="K44" s="9">
        <v>12.01</v>
      </c>
      <c r="L44" s="9">
        <v>10.16</v>
      </c>
      <c r="M44" s="9">
        <v>2.59</v>
      </c>
      <c r="N44" s="9">
        <v>0.15</v>
      </c>
      <c r="O44" s="9">
        <v>0.85</v>
      </c>
      <c r="P44" s="9">
        <v>0.7</v>
      </c>
      <c r="Q44" s="9">
        <v>6.04</v>
      </c>
      <c r="R44" s="9">
        <v>0.7</v>
      </c>
      <c r="S44" s="9">
        <v>2.2400000000000002</v>
      </c>
      <c r="T44" s="9">
        <v>1.53</v>
      </c>
      <c r="U44" s="12" t="s">
        <v>338</v>
      </c>
      <c r="V44" s="9">
        <v>12.6</v>
      </c>
      <c r="W44" s="9">
        <v>12.7</v>
      </c>
      <c r="X44" s="9">
        <v>9.9999999999999645E-2</v>
      </c>
      <c r="Y44" s="9"/>
      <c r="Z44" s="18" t="str">
        <f t="shared" si="0"/>
        <v>Pathway</v>
      </c>
      <c r="AA44" s="18" t="str">
        <f t="shared" si="2"/>
        <v>Google</v>
      </c>
      <c r="AB44" s="10" t="str">
        <f t="shared" si="1"/>
        <v>Bing</v>
      </c>
      <c r="AC44" s="13" t="s">
        <v>2176</v>
      </c>
      <c r="AD44">
        <v>39.951544344699997</v>
      </c>
      <c r="AE44">
        <v>-83.380115548399999</v>
      </c>
      <c r="AF44">
        <v>39.952614730400001</v>
      </c>
      <c r="AG44">
        <v>-83.378863119399995</v>
      </c>
    </row>
    <row r="45" spans="1:33" x14ac:dyDescent="0.25">
      <c r="A45" s="12">
        <v>42</v>
      </c>
      <c r="B45" s="9">
        <v>11</v>
      </c>
      <c r="C45" s="9" t="s">
        <v>358</v>
      </c>
      <c r="D45" s="9" t="s">
        <v>822</v>
      </c>
      <c r="E45" s="9" t="s">
        <v>4</v>
      </c>
      <c r="F45" s="9" t="s">
        <v>151</v>
      </c>
      <c r="G45" s="9" t="s">
        <v>1597</v>
      </c>
      <c r="H45" s="13" t="s">
        <v>805</v>
      </c>
      <c r="I45" s="12">
        <v>17.64</v>
      </c>
      <c r="J45" s="9">
        <v>2.36</v>
      </c>
      <c r="K45" s="9">
        <v>12.37</v>
      </c>
      <c r="L45" s="9">
        <v>10.01</v>
      </c>
      <c r="M45" s="9">
        <v>0</v>
      </c>
      <c r="N45" s="9">
        <v>0.19</v>
      </c>
      <c r="O45" s="9">
        <v>0.13</v>
      </c>
      <c r="P45" s="9">
        <v>0</v>
      </c>
      <c r="Q45" s="9">
        <v>2.94</v>
      </c>
      <c r="R45" s="9">
        <v>0.89</v>
      </c>
      <c r="S45" s="9">
        <v>1.53</v>
      </c>
      <c r="T45" s="9">
        <v>0.63</v>
      </c>
      <c r="U45" s="12" t="s">
        <v>357</v>
      </c>
      <c r="V45" s="9">
        <v>19.16</v>
      </c>
      <c r="W45" s="9">
        <v>19.260000000000002</v>
      </c>
      <c r="X45" s="9">
        <v>0.10000000000000142</v>
      </c>
      <c r="Y45" s="9"/>
      <c r="Z45" s="18" t="str">
        <f t="shared" si="0"/>
        <v>Pathway</v>
      </c>
      <c r="AA45" s="18" t="str">
        <f t="shared" si="2"/>
        <v>Google</v>
      </c>
      <c r="AB45" s="10" t="str">
        <f t="shared" si="1"/>
        <v>Bing</v>
      </c>
      <c r="AC45" s="13" t="s">
        <v>2142</v>
      </c>
      <c r="AD45">
        <v>40.547242241900001</v>
      </c>
      <c r="AE45">
        <v>-81.917647214799999</v>
      </c>
      <c r="AF45">
        <v>40.548668152600001</v>
      </c>
      <c r="AG45">
        <v>-81.917970802300005</v>
      </c>
    </row>
    <row r="46" spans="1:33" x14ac:dyDescent="0.25">
      <c r="A46" s="12">
        <v>43</v>
      </c>
      <c r="B46" s="9">
        <v>6</v>
      </c>
      <c r="C46" s="9" t="s">
        <v>41</v>
      </c>
      <c r="D46" s="9" t="s">
        <v>855</v>
      </c>
      <c r="E46" s="9" t="s">
        <v>4</v>
      </c>
      <c r="F46" s="9" t="s">
        <v>190</v>
      </c>
      <c r="G46" s="9" t="s">
        <v>1597</v>
      </c>
      <c r="H46" s="13" t="s">
        <v>538</v>
      </c>
      <c r="I46" s="12">
        <v>14.37</v>
      </c>
      <c r="J46" s="9">
        <v>2.91</v>
      </c>
      <c r="K46" s="9">
        <v>12.87</v>
      </c>
      <c r="L46" s="9">
        <v>9.9600000000000009</v>
      </c>
      <c r="M46" s="9">
        <v>0.96</v>
      </c>
      <c r="N46" s="9">
        <v>0.21</v>
      </c>
      <c r="O46" s="9">
        <v>0.65</v>
      </c>
      <c r="P46" s="9">
        <v>0.44</v>
      </c>
      <c r="Q46" s="9">
        <v>4.8099999999999996</v>
      </c>
      <c r="R46" s="9">
        <v>1.1100000000000001</v>
      </c>
      <c r="S46" s="9">
        <v>3.29</v>
      </c>
      <c r="T46" s="9">
        <v>2.1800000000000002</v>
      </c>
      <c r="U46" s="12" t="s">
        <v>100</v>
      </c>
      <c r="V46" s="9">
        <v>15.59</v>
      </c>
      <c r="W46" s="9">
        <v>15.69</v>
      </c>
      <c r="X46" s="9">
        <v>9.9999999999999645E-2</v>
      </c>
      <c r="Y46" s="9"/>
      <c r="Z46" s="18" t="str">
        <f t="shared" si="0"/>
        <v>Pathway</v>
      </c>
      <c r="AA46" s="18" t="str">
        <f t="shared" si="2"/>
        <v>Google</v>
      </c>
      <c r="AB46" s="10" t="str">
        <f t="shared" si="1"/>
        <v>Bing</v>
      </c>
      <c r="AC46" s="13" t="s">
        <v>2172</v>
      </c>
      <c r="AD46">
        <v>40.349505200700001</v>
      </c>
      <c r="AE46">
        <v>-83.074027524800002</v>
      </c>
      <c r="AF46">
        <v>40.350973785999997</v>
      </c>
      <c r="AG46">
        <v>-83.074014736400002</v>
      </c>
    </row>
    <row r="47" spans="1:33" x14ac:dyDescent="0.25">
      <c r="A47" s="12">
        <v>44</v>
      </c>
      <c r="B47" s="9">
        <v>3</v>
      </c>
      <c r="C47" s="9" t="s">
        <v>102</v>
      </c>
      <c r="D47" s="9" t="s">
        <v>695</v>
      </c>
      <c r="E47" s="9" t="s">
        <v>4</v>
      </c>
      <c r="F47" s="9" t="s">
        <v>190</v>
      </c>
      <c r="G47" s="9" t="s">
        <v>1597</v>
      </c>
      <c r="H47" s="13" t="s">
        <v>694</v>
      </c>
      <c r="I47" s="12">
        <v>14.19</v>
      </c>
      <c r="J47" s="9">
        <v>2.65</v>
      </c>
      <c r="K47" s="9">
        <v>12.57</v>
      </c>
      <c r="L47" s="9">
        <v>9.92</v>
      </c>
      <c r="M47" s="9">
        <v>1.89</v>
      </c>
      <c r="N47" s="9">
        <v>0.18</v>
      </c>
      <c r="O47" s="9">
        <v>1.1399999999999999</v>
      </c>
      <c r="P47" s="9">
        <v>0.96</v>
      </c>
      <c r="Q47" s="9">
        <v>2.84</v>
      </c>
      <c r="R47" s="9">
        <v>0.98</v>
      </c>
      <c r="S47" s="9">
        <v>2.02</v>
      </c>
      <c r="T47" s="9">
        <v>1.04</v>
      </c>
      <c r="U47" s="12" t="s">
        <v>207</v>
      </c>
      <c r="V47" s="9">
        <v>19.8</v>
      </c>
      <c r="W47" s="9">
        <v>19.899999999999999</v>
      </c>
      <c r="X47" s="9">
        <v>9.9999999999997868E-2</v>
      </c>
      <c r="Y47" s="9"/>
      <c r="Z47" s="18" t="str">
        <f t="shared" si="0"/>
        <v>Pathway</v>
      </c>
      <c r="AA47" s="18" t="str">
        <f t="shared" si="2"/>
        <v>Google</v>
      </c>
      <c r="AB47" s="10" t="str">
        <f t="shared" si="1"/>
        <v>Bing</v>
      </c>
      <c r="AC47" s="13" t="s">
        <v>2174</v>
      </c>
      <c r="AD47">
        <v>41.136071813400001</v>
      </c>
      <c r="AE47">
        <v>-81.712242040600003</v>
      </c>
      <c r="AF47">
        <v>41.136063000999997</v>
      </c>
      <c r="AG47">
        <v>-81.710305294999998</v>
      </c>
    </row>
    <row r="48" spans="1:33" x14ac:dyDescent="0.25">
      <c r="A48" s="12">
        <v>45</v>
      </c>
      <c r="B48" s="9">
        <v>12</v>
      </c>
      <c r="C48" s="9" t="s">
        <v>67</v>
      </c>
      <c r="D48" s="9" t="s">
        <v>720</v>
      </c>
      <c r="E48" s="9" t="s">
        <v>4</v>
      </c>
      <c r="F48" s="9" t="s">
        <v>151</v>
      </c>
      <c r="G48" s="9" t="s">
        <v>1597</v>
      </c>
      <c r="H48" s="13" t="s">
        <v>708</v>
      </c>
      <c r="I48" s="12">
        <v>21.15</v>
      </c>
      <c r="J48" s="9">
        <v>1.85</v>
      </c>
      <c r="K48" s="9">
        <v>11.66</v>
      </c>
      <c r="L48" s="9">
        <v>9.81</v>
      </c>
      <c r="M48" s="9">
        <v>0</v>
      </c>
      <c r="N48" s="9">
        <v>0.15</v>
      </c>
      <c r="O48" s="9">
        <v>0.12</v>
      </c>
      <c r="P48" s="9">
        <v>0</v>
      </c>
      <c r="Q48" s="9">
        <v>6.95</v>
      </c>
      <c r="R48" s="9">
        <v>0.71</v>
      </c>
      <c r="S48" s="9">
        <v>1.96</v>
      </c>
      <c r="T48" s="9">
        <v>1.25</v>
      </c>
      <c r="U48" s="12" t="s">
        <v>325</v>
      </c>
      <c r="V48" s="9">
        <v>4.47</v>
      </c>
      <c r="W48" s="9">
        <v>4.57</v>
      </c>
      <c r="X48" s="9">
        <v>0.10000000000000053</v>
      </c>
      <c r="Y48" s="9"/>
      <c r="Z48" s="18" t="str">
        <f t="shared" si="0"/>
        <v>Pathway</v>
      </c>
      <c r="AA48" s="18" t="str">
        <f t="shared" si="2"/>
        <v>Google</v>
      </c>
      <c r="AB48" s="10" t="str">
        <f t="shared" si="1"/>
        <v>Bing</v>
      </c>
      <c r="AC48" s="13" t="s">
        <v>2177</v>
      </c>
      <c r="AD48">
        <v>41.691768698700002</v>
      </c>
      <c r="AE48">
        <v>-81.192356758800003</v>
      </c>
      <c r="AF48">
        <v>41.691540871500003</v>
      </c>
      <c r="AG48">
        <v>-81.190474516799995</v>
      </c>
    </row>
    <row r="49" spans="1:33" x14ac:dyDescent="0.25">
      <c r="A49" s="12">
        <v>46</v>
      </c>
      <c r="B49" s="9">
        <v>1</v>
      </c>
      <c r="C49" s="9" t="s">
        <v>340</v>
      </c>
      <c r="D49" s="9" t="s">
        <v>848</v>
      </c>
      <c r="E49" s="9" t="s">
        <v>4</v>
      </c>
      <c r="F49" s="9" t="s">
        <v>190</v>
      </c>
      <c r="G49" s="9" t="s">
        <v>1597</v>
      </c>
      <c r="H49" s="13" t="s">
        <v>496</v>
      </c>
      <c r="I49" s="12">
        <v>13.79</v>
      </c>
      <c r="J49" s="9">
        <v>1.46</v>
      </c>
      <c r="K49" s="9">
        <v>11.17</v>
      </c>
      <c r="L49" s="9">
        <v>9.7200000000000006</v>
      </c>
      <c r="M49" s="9">
        <v>0</v>
      </c>
      <c r="N49" s="9">
        <v>0</v>
      </c>
      <c r="O49" s="9">
        <v>0</v>
      </c>
      <c r="P49" s="9">
        <v>0</v>
      </c>
      <c r="Q49" s="9">
        <v>0.83</v>
      </c>
      <c r="R49" s="9">
        <v>0.43</v>
      </c>
      <c r="S49" s="9">
        <v>0.59</v>
      </c>
      <c r="T49" s="9">
        <v>0.16</v>
      </c>
      <c r="U49" s="12" t="s">
        <v>414</v>
      </c>
      <c r="V49" s="9">
        <v>2.65</v>
      </c>
      <c r="W49" s="9">
        <v>2.75</v>
      </c>
      <c r="X49" s="9">
        <v>0.10000000000000009</v>
      </c>
      <c r="Y49" s="9"/>
      <c r="Z49" s="18" t="str">
        <f t="shared" si="0"/>
        <v>Pathway</v>
      </c>
      <c r="AA49" s="18" t="str">
        <f t="shared" si="2"/>
        <v>Google</v>
      </c>
      <c r="AB49" s="10" t="str">
        <f t="shared" si="1"/>
        <v>Bing</v>
      </c>
      <c r="AC49" s="13" t="s">
        <v>2162</v>
      </c>
      <c r="AD49">
        <v>41.293221168400002</v>
      </c>
      <c r="AE49">
        <v>-84.762439009900007</v>
      </c>
      <c r="AF49">
        <v>41.294187257200001</v>
      </c>
      <c r="AG49">
        <v>-84.761006734999995</v>
      </c>
    </row>
    <row r="50" spans="1:33" x14ac:dyDescent="0.25">
      <c r="A50" s="12">
        <v>47</v>
      </c>
      <c r="B50" s="9">
        <v>8</v>
      </c>
      <c r="C50" s="9" t="s">
        <v>80</v>
      </c>
      <c r="D50" s="9" t="s">
        <v>820</v>
      </c>
      <c r="E50" s="9" t="s">
        <v>4</v>
      </c>
      <c r="F50" s="9" t="s">
        <v>151</v>
      </c>
      <c r="G50" s="9" t="s">
        <v>1597</v>
      </c>
      <c r="H50" s="13" t="s">
        <v>501</v>
      </c>
      <c r="I50" s="12">
        <v>17.64</v>
      </c>
      <c r="J50" s="9">
        <v>1.75</v>
      </c>
      <c r="K50" s="9">
        <v>11.25</v>
      </c>
      <c r="L50" s="9">
        <v>9.5</v>
      </c>
      <c r="M50" s="9">
        <v>0.93</v>
      </c>
      <c r="N50" s="9">
        <v>0.14000000000000001</v>
      </c>
      <c r="O50" s="9">
        <v>0.35</v>
      </c>
      <c r="P50" s="9">
        <v>0.21</v>
      </c>
      <c r="Q50" s="9">
        <v>5.58</v>
      </c>
      <c r="R50" s="9">
        <v>0.67</v>
      </c>
      <c r="S50" s="9">
        <v>1.96</v>
      </c>
      <c r="T50" s="9">
        <v>1.29</v>
      </c>
      <c r="U50" s="12" t="s">
        <v>376</v>
      </c>
      <c r="V50" s="9">
        <v>5.64</v>
      </c>
      <c r="W50" s="9">
        <v>5.74</v>
      </c>
      <c r="X50" s="9">
        <v>0.10000000000000053</v>
      </c>
      <c r="Y50" s="9"/>
      <c r="Z50" s="18" t="str">
        <f t="shared" si="0"/>
        <v>Pathway</v>
      </c>
      <c r="AA50" s="18" t="str">
        <f t="shared" si="2"/>
        <v>Google</v>
      </c>
      <c r="AB50" s="10" t="str">
        <f t="shared" si="1"/>
        <v>Bing</v>
      </c>
      <c r="AC50" s="13" t="s">
        <v>2076</v>
      </c>
      <c r="AD50">
        <v>39.632365526000001</v>
      </c>
      <c r="AE50">
        <v>-83.895712272400004</v>
      </c>
      <c r="AF50">
        <v>39.633692155699997</v>
      </c>
      <c r="AG50">
        <v>-83.896508831899993</v>
      </c>
    </row>
    <row r="51" spans="1:33" x14ac:dyDescent="0.25">
      <c r="A51" s="12">
        <v>48</v>
      </c>
      <c r="B51" s="9">
        <v>9</v>
      </c>
      <c r="C51" s="9" t="s">
        <v>411</v>
      </c>
      <c r="D51" s="9" t="s">
        <v>765</v>
      </c>
      <c r="E51" s="9" t="s">
        <v>4</v>
      </c>
      <c r="F51" s="9" t="s">
        <v>151</v>
      </c>
      <c r="G51" s="9" t="s">
        <v>1597</v>
      </c>
      <c r="H51" s="13" t="s">
        <v>766</v>
      </c>
      <c r="I51" s="12">
        <v>21.9</v>
      </c>
      <c r="J51" s="9">
        <v>0.93</v>
      </c>
      <c r="K51" s="9">
        <v>10.29</v>
      </c>
      <c r="L51" s="9">
        <v>9.36</v>
      </c>
      <c r="M51" s="9">
        <v>1.83</v>
      </c>
      <c r="N51" s="9">
        <v>0.08</v>
      </c>
      <c r="O51" s="9">
        <v>0.36</v>
      </c>
      <c r="P51" s="9">
        <v>0.28999999999999998</v>
      </c>
      <c r="Q51" s="9">
        <v>8.24</v>
      </c>
      <c r="R51" s="9">
        <v>0.36</v>
      </c>
      <c r="S51" s="9">
        <v>1.66</v>
      </c>
      <c r="T51" s="9">
        <v>1.29</v>
      </c>
      <c r="U51" s="12" t="s">
        <v>412</v>
      </c>
      <c r="V51" s="9">
        <v>8.58</v>
      </c>
      <c r="W51" s="9">
        <v>8.68</v>
      </c>
      <c r="X51" s="9">
        <v>9.9999999999999645E-2</v>
      </c>
      <c r="Y51" s="9"/>
      <c r="Z51" s="18" t="str">
        <f t="shared" si="0"/>
        <v>Pathway</v>
      </c>
      <c r="AA51" s="18" t="str">
        <f t="shared" si="2"/>
        <v>Google</v>
      </c>
      <c r="AB51" s="10" t="str">
        <f t="shared" si="1"/>
        <v>Bing</v>
      </c>
      <c r="AC51" s="13" t="s">
        <v>1498</v>
      </c>
      <c r="AD51">
        <v>38.811271232599999</v>
      </c>
      <c r="AE51">
        <v>-83.546729772800006</v>
      </c>
      <c r="AF51">
        <v>38.812142254000001</v>
      </c>
      <c r="AG51">
        <v>-83.548203666899994</v>
      </c>
    </row>
    <row r="52" spans="1:33" x14ac:dyDescent="0.25">
      <c r="A52" s="12">
        <v>49</v>
      </c>
      <c r="B52" s="9">
        <v>3</v>
      </c>
      <c r="C52" s="9" t="s">
        <v>102</v>
      </c>
      <c r="D52" s="9" t="s">
        <v>613</v>
      </c>
      <c r="E52" s="9" t="s">
        <v>4</v>
      </c>
      <c r="F52" s="9" t="s">
        <v>151</v>
      </c>
      <c r="G52" s="9" t="s">
        <v>1597</v>
      </c>
      <c r="H52" s="13" t="s">
        <v>614</v>
      </c>
      <c r="I52" s="12">
        <v>18.41</v>
      </c>
      <c r="J52" s="9">
        <v>1.51</v>
      </c>
      <c r="K52" s="9">
        <v>10.82</v>
      </c>
      <c r="L52" s="9">
        <v>9.31</v>
      </c>
      <c r="M52" s="9">
        <v>0</v>
      </c>
      <c r="N52" s="9">
        <v>0.12</v>
      </c>
      <c r="O52" s="9">
        <v>0.09</v>
      </c>
      <c r="P52" s="9">
        <v>0</v>
      </c>
      <c r="Q52" s="9">
        <v>4.8499999999999996</v>
      </c>
      <c r="R52" s="9">
        <v>0.57999999999999996</v>
      </c>
      <c r="S52" s="9">
        <v>1.55</v>
      </c>
      <c r="T52" s="9">
        <v>0.97</v>
      </c>
      <c r="U52" s="12" t="s">
        <v>262</v>
      </c>
      <c r="V52" s="9">
        <v>11.1</v>
      </c>
      <c r="W52" s="9">
        <v>11.2</v>
      </c>
      <c r="X52" s="9">
        <v>9.9999999999999645E-2</v>
      </c>
      <c r="Y52" s="9"/>
      <c r="Z52" s="18" t="str">
        <f t="shared" si="0"/>
        <v>Pathway</v>
      </c>
      <c r="AA52" s="18" t="str">
        <f t="shared" si="2"/>
        <v>Google</v>
      </c>
      <c r="AB52" s="10" t="str">
        <f t="shared" si="1"/>
        <v>Bing</v>
      </c>
      <c r="AC52" s="13" t="s">
        <v>2178</v>
      </c>
      <c r="AD52">
        <v>41.143947748099997</v>
      </c>
      <c r="AE52">
        <v>-81.736054075799998</v>
      </c>
      <c r="AF52">
        <v>41.145384402300003</v>
      </c>
      <c r="AG52">
        <v>-81.736048516599993</v>
      </c>
    </row>
    <row r="53" spans="1:33" x14ac:dyDescent="0.25">
      <c r="A53" s="12">
        <v>50</v>
      </c>
      <c r="B53" s="9">
        <v>5</v>
      </c>
      <c r="C53" s="9" t="s">
        <v>95</v>
      </c>
      <c r="D53" s="9" t="s">
        <v>804</v>
      </c>
      <c r="E53" s="9" t="s">
        <v>4</v>
      </c>
      <c r="F53" s="9" t="s">
        <v>151</v>
      </c>
      <c r="G53" s="9" t="s">
        <v>1597</v>
      </c>
      <c r="H53" s="13" t="s">
        <v>805</v>
      </c>
      <c r="I53" s="12">
        <v>16.23</v>
      </c>
      <c r="J53" s="9">
        <v>2.4900000000000002</v>
      </c>
      <c r="K53" s="9">
        <v>11.74</v>
      </c>
      <c r="L53" s="9">
        <v>9.25</v>
      </c>
      <c r="M53" s="9">
        <v>0</v>
      </c>
      <c r="N53" s="9">
        <v>0.2</v>
      </c>
      <c r="O53" s="9">
        <v>0.13</v>
      </c>
      <c r="P53" s="9">
        <v>0</v>
      </c>
      <c r="Q53" s="9">
        <v>3.82</v>
      </c>
      <c r="R53" s="9">
        <v>0.94</v>
      </c>
      <c r="S53" s="9">
        <v>1.88</v>
      </c>
      <c r="T53" s="9">
        <v>0.94</v>
      </c>
      <c r="U53" s="12" t="s">
        <v>324</v>
      </c>
      <c r="V53" s="9">
        <v>3.64</v>
      </c>
      <c r="W53" s="9">
        <v>3.74</v>
      </c>
      <c r="X53" s="9">
        <v>0.10000000000000009</v>
      </c>
      <c r="Y53" s="9"/>
      <c r="Z53" s="18" t="str">
        <f t="shared" si="0"/>
        <v>Pathway</v>
      </c>
      <c r="AA53" s="18" t="str">
        <f t="shared" si="2"/>
        <v>Google</v>
      </c>
      <c r="AB53" s="10" t="str">
        <f t="shared" si="1"/>
        <v>Bing</v>
      </c>
      <c r="AC53" s="13" t="s">
        <v>2150</v>
      </c>
      <c r="AD53">
        <v>40.146750194900001</v>
      </c>
      <c r="AE53">
        <v>-82.702777638300006</v>
      </c>
      <c r="AF53">
        <v>40.147470028900003</v>
      </c>
      <c r="AG53">
        <v>-82.7011639965</v>
      </c>
    </row>
    <row r="54" spans="1:33" x14ac:dyDescent="0.25">
      <c r="A54" s="12">
        <v>51</v>
      </c>
      <c r="B54" s="9">
        <v>1</v>
      </c>
      <c r="C54" s="9" t="s">
        <v>69</v>
      </c>
      <c r="D54" s="9" t="s">
        <v>1540</v>
      </c>
      <c r="E54" s="9" t="s">
        <v>4</v>
      </c>
      <c r="F54" s="9" t="s">
        <v>151</v>
      </c>
      <c r="G54" s="9" t="s">
        <v>1597</v>
      </c>
      <c r="H54" s="13" t="s">
        <v>581</v>
      </c>
      <c r="I54" s="12">
        <v>21.25</v>
      </c>
      <c r="J54" s="9">
        <v>1.1399999999999999</v>
      </c>
      <c r="K54" s="9">
        <v>10.34</v>
      </c>
      <c r="L54" s="9">
        <v>9.1999999999999993</v>
      </c>
      <c r="M54" s="9">
        <v>0</v>
      </c>
      <c r="N54" s="9">
        <v>0.09</v>
      </c>
      <c r="O54" s="9">
        <v>0.08</v>
      </c>
      <c r="P54" s="9">
        <v>0</v>
      </c>
      <c r="Q54" s="9">
        <v>4.24</v>
      </c>
      <c r="R54" s="9">
        <v>0.44</v>
      </c>
      <c r="S54" s="9">
        <v>1.0900000000000001</v>
      </c>
      <c r="T54" s="9">
        <v>0.65</v>
      </c>
      <c r="U54" s="12" t="s">
        <v>1655</v>
      </c>
      <c r="V54" s="9">
        <v>5.0999999999999996</v>
      </c>
      <c r="W54" s="9">
        <v>5.2</v>
      </c>
      <c r="X54" s="9">
        <v>0.10000000000000053</v>
      </c>
      <c r="Y54" s="9"/>
      <c r="Z54" s="18" t="str">
        <f t="shared" si="0"/>
        <v>Pathway</v>
      </c>
      <c r="AA54" s="18" t="str">
        <f t="shared" si="2"/>
        <v>Google</v>
      </c>
      <c r="AB54" s="10" t="str">
        <f t="shared" si="1"/>
        <v>Bing</v>
      </c>
      <c r="AC54" s="13" t="s">
        <v>2179</v>
      </c>
      <c r="AD54">
        <v>40.9997162429</v>
      </c>
      <c r="AE54">
        <v>-83.586359304200002</v>
      </c>
      <c r="AF54">
        <v>40.998823524000002</v>
      </c>
      <c r="AG54">
        <v>-83.5849398095</v>
      </c>
    </row>
    <row r="55" spans="1:33" x14ac:dyDescent="0.25">
      <c r="A55" s="12">
        <v>52</v>
      </c>
      <c r="B55" s="9">
        <v>7</v>
      </c>
      <c r="C55" s="9" t="s">
        <v>165</v>
      </c>
      <c r="D55" s="9" t="s">
        <v>757</v>
      </c>
      <c r="E55" s="9" t="s">
        <v>4</v>
      </c>
      <c r="F55" s="9" t="s">
        <v>151</v>
      </c>
      <c r="G55" s="9" t="s">
        <v>1597</v>
      </c>
      <c r="H55" s="13" t="s">
        <v>616</v>
      </c>
      <c r="I55" s="12">
        <v>17.32</v>
      </c>
      <c r="J55" s="9">
        <v>1.74</v>
      </c>
      <c r="K55" s="9">
        <v>10.89</v>
      </c>
      <c r="L55" s="9">
        <v>9.16</v>
      </c>
      <c r="M55" s="9">
        <v>0</v>
      </c>
      <c r="N55" s="9">
        <v>0.14000000000000001</v>
      </c>
      <c r="O55" s="9">
        <v>0.1</v>
      </c>
      <c r="P55" s="9">
        <v>0</v>
      </c>
      <c r="Q55" s="9">
        <v>0</v>
      </c>
      <c r="R55" s="9">
        <v>0.66</v>
      </c>
      <c r="S55" s="9">
        <v>0.5</v>
      </c>
      <c r="T55" s="9">
        <v>0</v>
      </c>
      <c r="U55" s="12" t="s">
        <v>250</v>
      </c>
      <c r="V55" s="9">
        <v>19.350000000000001</v>
      </c>
      <c r="W55" s="9">
        <v>19.45</v>
      </c>
      <c r="X55" s="9">
        <v>9.9999999999997868E-2</v>
      </c>
      <c r="Y55" s="9"/>
      <c r="Z55" s="18" t="str">
        <f t="shared" si="0"/>
        <v>Pathway</v>
      </c>
      <c r="AA55" s="18" t="str">
        <f t="shared" si="2"/>
        <v>Google</v>
      </c>
      <c r="AB55" s="10" t="str">
        <f t="shared" si="1"/>
        <v>Bing</v>
      </c>
      <c r="AC55" s="13" t="s">
        <v>2180</v>
      </c>
      <c r="AD55">
        <v>40.119230632899999</v>
      </c>
      <c r="AE55">
        <v>-84.354682464999996</v>
      </c>
      <c r="AF55">
        <v>40.120682004999999</v>
      </c>
      <c r="AG55">
        <v>-84.354723505199999</v>
      </c>
    </row>
    <row r="56" spans="1:33" x14ac:dyDescent="0.25">
      <c r="A56" s="12">
        <v>53</v>
      </c>
      <c r="B56" s="9">
        <v>3</v>
      </c>
      <c r="C56" s="9" t="s">
        <v>102</v>
      </c>
      <c r="D56" s="9" t="s">
        <v>695</v>
      </c>
      <c r="E56" s="9" t="s">
        <v>4</v>
      </c>
      <c r="F56" s="9" t="s">
        <v>190</v>
      </c>
      <c r="G56" s="9" t="s">
        <v>1597</v>
      </c>
      <c r="H56" s="13" t="s">
        <v>694</v>
      </c>
      <c r="I56" s="12">
        <v>13.24</v>
      </c>
      <c r="J56" s="9">
        <v>2.65</v>
      </c>
      <c r="K56" s="9">
        <v>11.76</v>
      </c>
      <c r="L56" s="9">
        <v>9.11</v>
      </c>
      <c r="M56" s="9">
        <v>0</v>
      </c>
      <c r="N56" s="9">
        <v>0</v>
      </c>
      <c r="O56" s="9">
        <v>0</v>
      </c>
      <c r="P56" s="9">
        <v>0</v>
      </c>
      <c r="Q56" s="9">
        <v>3.78</v>
      </c>
      <c r="R56" s="9">
        <v>0.98</v>
      </c>
      <c r="S56" s="9">
        <v>2.56</v>
      </c>
      <c r="T56" s="9">
        <v>1.58</v>
      </c>
      <c r="U56" s="12" t="s">
        <v>207</v>
      </c>
      <c r="V56" s="9">
        <v>20.399999999999999</v>
      </c>
      <c r="W56" s="9">
        <v>20.5</v>
      </c>
      <c r="X56" s="9">
        <v>0.10000000000000142</v>
      </c>
      <c r="Y56" s="9"/>
      <c r="Z56" s="18" t="str">
        <f t="shared" si="0"/>
        <v>Pathway</v>
      </c>
      <c r="AA56" s="18" t="str">
        <f t="shared" si="2"/>
        <v>Google</v>
      </c>
      <c r="AB56" s="10" t="str">
        <f t="shared" si="1"/>
        <v>Bing</v>
      </c>
      <c r="AC56" s="13" t="s">
        <v>2181</v>
      </c>
      <c r="AD56">
        <v>41.136019898299999</v>
      </c>
      <c r="AE56">
        <v>-81.700928332700002</v>
      </c>
      <c r="AF56">
        <v>41.136010988999999</v>
      </c>
      <c r="AG56">
        <v>-81.699022075200006</v>
      </c>
    </row>
    <row r="57" spans="1:33" x14ac:dyDescent="0.25">
      <c r="A57" s="12">
        <v>54</v>
      </c>
      <c r="B57" s="9">
        <v>8</v>
      </c>
      <c r="C57" s="9" t="s">
        <v>32</v>
      </c>
      <c r="D57" s="9" t="s">
        <v>821</v>
      </c>
      <c r="E57" s="9" t="s">
        <v>4</v>
      </c>
      <c r="F57" s="9" t="s">
        <v>151</v>
      </c>
      <c r="G57" s="9" t="s">
        <v>1597</v>
      </c>
      <c r="H57" s="13" t="s">
        <v>576</v>
      </c>
      <c r="I57" s="12">
        <v>17.329999999999998</v>
      </c>
      <c r="J57" s="9">
        <v>1.68</v>
      </c>
      <c r="K57" s="9">
        <v>10.76</v>
      </c>
      <c r="L57" s="9">
        <v>9.07</v>
      </c>
      <c r="M57" s="9">
        <v>3.85</v>
      </c>
      <c r="N57" s="9">
        <v>0.13</v>
      </c>
      <c r="O57" s="9">
        <v>1.06</v>
      </c>
      <c r="P57" s="9">
        <v>0.92</v>
      </c>
      <c r="Q57" s="9">
        <v>10.6</v>
      </c>
      <c r="R57" s="9">
        <v>0.65</v>
      </c>
      <c r="S57" s="9">
        <v>3.12</v>
      </c>
      <c r="T57" s="9">
        <v>2.4700000000000002</v>
      </c>
      <c r="U57" s="12" t="s">
        <v>295</v>
      </c>
      <c r="V57" s="9">
        <v>7.71</v>
      </c>
      <c r="W57" s="9">
        <v>7.81</v>
      </c>
      <c r="X57" s="9">
        <v>9.9999999999999645E-2</v>
      </c>
      <c r="Y57" s="9"/>
      <c r="Z57" s="18" t="str">
        <f t="shared" si="0"/>
        <v>Pathway</v>
      </c>
      <c r="AA57" s="18" t="str">
        <f t="shared" si="2"/>
        <v>Google</v>
      </c>
      <c r="AB57" s="10" t="str">
        <f t="shared" si="1"/>
        <v>Bing</v>
      </c>
      <c r="AC57" s="13" t="s">
        <v>2166</v>
      </c>
      <c r="AD57">
        <v>39.122074492800003</v>
      </c>
      <c r="AE57">
        <v>-84.194355114100006</v>
      </c>
      <c r="AF57">
        <v>39.122220506200001</v>
      </c>
      <c r="AG57">
        <v>-84.192537701299997</v>
      </c>
    </row>
    <row r="58" spans="1:33" x14ac:dyDescent="0.25">
      <c r="A58" s="12">
        <v>55</v>
      </c>
      <c r="B58" s="9">
        <v>3</v>
      </c>
      <c r="C58" s="9" t="s">
        <v>93</v>
      </c>
      <c r="D58" s="9" t="s">
        <v>753</v>
      </c>
      <c r="E58" s="9" t="s">
        <v>4</v>
      </c>
      <c r="F58" s="9" t="s">
        <v>190</v>
      </c>
      <c r="G58" s="9" t="s">
        <v>1597</v>
      </c>
      <c r="H58" s="13" t="s">
        <v>611</v>
      </c>
      <c r="I58" s="12">
        <v>12.7</v>
      </c>
      <c r="J58" s="9">
        <v>1.82</v>
      </c>
      <c r="K58" s="9">
        <v>10.68</v>
      </c>
      <c r="L58" s="9">
        <v>8.86</v>
      </c>
      <c r="M58" s="9">
        <v>0</v>
      </c>
      <c r="N58" s="9">
        <v>0</v>
      </c>
      <c r="O58" s="9">
        <v>0</v>
      </c>
      <c r="P58" s="9">
        <v>0</v>
      </c>
      <c r="Q58" s="9">
        <v>3.57</v>
      </c>
      <c r="R58" s="9">
        <v>0.59</v>
      </c>
      <c r="S58" s="9">
        <v>1.93</v>
      </c>
      <c r="T58" s="9">
        <v>1.34</v>
      </c>
      <c r="U58" s="12" t="s">
        <v>371</v>
      </c>
      <c r="V58" s="9">
        <v>9.07</v>
      </c>
      <c r="W58" s="9">
        <v>9.17</v>
      </c>
      <c r="X58" s="9">
        <v>9.9999999999999645E-2</v>
      </c>
      <c r="Y58" s="9"/>
      <c r="Z58" s="18" t="str">
        <f t="shared" si="0"/>
        <v>Pathway</v>
      </c>
      <c r="AA58" s="18" t="str">
        <f t="shared" si="2"/>
        <v>Google</v>
      </c>
      <c r="AB58" s="10" t="str">
        <f t="shared" si="1"/>
        <v>Bing</v>
      </c>
      <c r="AC58" s="13" t="s">
        <v>2182</v>
      </c>
      <c r="AD58">
        <v>40.821140743800001</v>
      </c>
      <c r="AE58">
        <v>-82.593623669099998</v>
      </c>
      <c r="AF58">
        <v>40.819769168800001</v>
      </c>
      <c r="AG58">
        <v>-82.593008830399995</v>
      </c>
    </row>
    <row r="59" spans="1:33" x14ac:dyDescent="0.25">
      <c r="A59" s="12">
        <v>56</v>
      </c>
      <c r="B59" s="9">
        <v>12</v>
      </c>
      <c r="C59" s="9" t="s">
        <v>169</v>
      </c>
      <c r="D59" s="9" t="s">
        <v>640</v>
      </c>
      <c r="E59" s="9" t="s">
        <v>4</v>
      </c>
      <c r="F59" s="9" t="s">
        <v>151</v>
      </c>
      <c r="G59" s="9" t="s">
        <v>1597</v>
      </c>
      <c r="H59" s="13" t="s">
        <v>641</v>
      </c>
      <c r="I59" s="12">
        <v>21.53</v>
      </c>
      <c r="J59" s="9">
        <v>0.89</v>
      </c>
      <c r="K59" s="9">
        <v>9.74</v>
      </c>
      <c r="L59" s="9">
        <v>8.85</v>
      </c>
      <c r="M59" s="9">
        <v>3.75</v>
      </c>
      <c r="N59" s="9">
        <v>7.0000000000000007E-2</v>
      </c>
      <c r="O59" s="9">
        <v>0.64</v>
      </c>
      <c r="P59" s="9">
        <v>0.56999999999999995</v>
      </c>
      <c r="Q59" s="9">
        <v>14.07</v>
      </c>
      <c r="R59" s="9">
        <v>0.35</v>
      </c>
      <c r="S59" s="9">
        <v>2.48</v>
      </c>
      <c r="T59" s="9">
        <v>2.13</v>
      </c>
      <c r="U59" s="12" t="s">
        <v>426</v>
      </c>
      <c r="V59" s="9">
        <v>21.66</v>
      </c>
      <c r="W59" s="9">
        <v>21.76</v>
      </c>
      <c r="X59" s="9">
        <v>0.10000000000000142</v>
      </c>
      <c r="Y59" s="9"/>
      <c r="Z59" s="18" t="str">
        <f t="shared" si="0"/>
        <v>Pathway</v>
      </c>
      <c r="AA59" s="18" t="str">
        <f t="shared" si="2"/>
        <v>Google</v>
      </c>
      <c r="AB59" s="10" t="str">
        <f t="shared" si="1"/>
        <v>Bing</v>
      </c>
      <c r="AC59" s="13" t="s">
        <v>2183</v>
      </c>
      <c r="AD59">
        <v>41.6820145302</v>
      </c>
      <c r="AE59">
        <v>-81.045010663699998</v>
      </c>
      <c r="AF59">
        <v>41.6832867663</v>
      </c>
      <c r="AG59">
        <v>-81.045908585800007</v>
      </c>
    </row>
    <row r="60" spans="1:33" x14ac:dyDescent="0.25">
      <c r="A60" s="12">
        <v>57</v>
      </c>
      <c r="B60" s="9">
        <v>6</v>
      </c>
      <c r="C60" s="9" t="s">
        <v>242</v>
      </c>
      <c r="D60" s="9" t="s">
        <v>806</v>
      </c>
      <c r="E60" s="9" t="s">
        <v>4</v>
      </c>
      <c r="F60" s="9" t="s">
        <v>151</v>
      </c>
      <c r="G60" s="9" t="s">
        <v>1597</v>
      </c>
      <c r="H60" s="13" t="s">
        <v>578</v>
      </c>
      <c r="I60" s="12">
        <v>16.57</v>
      </c>
      <c r="J60" s="9">
        <v>2.25</v>
      </c>
      <c r="K60" s="9">
        <v>11.07</v>
      </c>
      <c r="L60" s="9">
        <v>8.82</v>
      </c>
      <c r="M60" s="9">
        <v>0</v>
      </c>
      <c r="N60" s="9">
        <v>0.18</v>
      </c>
      <c r="O60" s="9">
        <v>0.13</v>
      </c>
      <c r="P60" s="9">
        <v>0</v>
      </c>
      <c r="Q60" s="9">
        <v>4.4400000000000004</v>
      </c>
      <c r="R60" s="9">
        <v>0.85</v>
      </c>
      <c r="S60" s="9">
        <v>1.84</v>
      </c>
      <c r="T60" s="9">
        <v>0.98</v>
      </c>
      <c r="U60" s="12" t="s">
        <v>338</v>
      </c>
      <c r="V60" s="9">
        <v>12.7</v>
      </c>
      <c r="W60" s="9">
        <v>12.78</v>
      </c>
      <c r="X60" s="9">
        <v>8.0000000000000071E-2</v>
      </c>
      <c r="Y60" s="9"/>
      <c r="Z60" s="18" t="str">
        <f t="shared" si="0"/>
        <v>Pathway</v>
      </c>
      <c r="AA60" s="18" t="str">
        <f t="shared" si="2"/>
        <v>Google</v>
      </c>
      <c r="AB60" s="10" t="str">
        <f t="shared" si="1"/>
        <v>Bing</v>
      </c>
      <c r="AC60" s="13" t="s">
        <v>2176</v>
      </c>
      <c r="AD60">
        <v>39.952614730400001</v>
      </c>
      <c r="AE60">
        <v>-83.378863119399995</v>
      </c>
      <c r="AF60">
        <v>39.953494969399998</v>
      </c>
      <c r="AG60">
        <v>-83.3778987683</v>
      </c>
    </row>
    <row r="61" spans="1:33" x14ac:dyDescent="0.25">
      <c r="A61" s="12">
        <v>58</v>
      </c>
      <c r="B61" s="9">
        <v>11</v>
      </c>
      <c r="C61" s="9" t="s">
        <v>171</v>
      </c>
      <c r="D61" s="9" t="s">
        <v>541</v>
      </c>
      <c r="E61" s="9" t="s">
        <v>4</v>
      </c>
      <c r="F61" s="9" t="s">
        <v>298</v>
      </c>
      <c r="G61" s="9" t="s">
        <v>1597</v>
      </c>
      <c r="H61" s="13" t="s">
        <v>542</v>
      </c>
      <c r="I61" s="12">
        <v>23.42</v>
      </c>
      <c r="J61" s="9">
        <v>1.0900000000000001</v>
      </c>
      <c r="K61" s="9">
        <v>9.86</v>
      </c>
      <c r="L61" s="9">
        <v>8.77</v>
      </c>
      <c r="M61" s="9">
        <v>0</v>
      </c>
      <c r="N61" s="9">
        <v>0.05</v>
      </c>
      <c r="O61" s="9">
        <v>0.05</v>
      </c>
      <c r="P61" s="9">
        <v>0</v>
      </c>
      <c r="Q61" s="9">
        <v>10.220000000000001</v>
      </c>
      <c r="R61" s="9">
        <v>0.28000000000000003</v>
      </c>
      <c r="S61" s="9">
        <v>0.85</v>
      </c>
      <c r="T61" s="9">
        <v>0.56999999999999995</v>
      </c>
      <c r="U61" s="12" t="s">
        <v>170</v>
      </c>
      <c r="V61" s="9">
        <v>6.92</v>
      </c>
      <c r="W61" s="9">
        <v>7.02</v>
      </c>
      <c r="X61" s="9">
        <v>9.9999999999999645E-2</v>
      </c>
      <c r="Y61" s="9"/>
      <c r="Z61" s="18" t="str">
        <f t="shared" si="0"/>
        <v>Pathway</v>
      </c>
      <c r="AA61" s="18" t="str">
        <f t="shared" si="2"/>
        <v>Google</v>
      </c>
      <c r="AB61" s="10" t="str">
        <f t="shared" si="1"/>
        <v>Bing</v>
      </c>
      <c r="AC61" s="13" t="s">
        <v>2184</v>
      </c>
      <c r="AD61">
        <v>39.923817960000001</v>
      </c>
      <c r="AE61">
        <v>-80.783185194400005</v>
      </c>
      <c r="AF61">
        <v>39.923402809700001</v>
      </c>
      <c r="AG61">
        <v>-80.781302743500007</v>
      </c>
    </row>
    <row r="62" spans="1:33" x14ac:dyDescent="0.25">
      <c r="A62" s="12">
        <v>59</v>
      </c>
      <c r="B62" s="9">
        <v>5</v>
      </c>
      <c r="C62" s="9" t="s">
        <v>70</v>
      </c>
      <c r="D62" s="9" t="s">
        <v>565</v>
      </c>
      <c r="E62" s="9" t="s">
        <v>4</v>
      </c>
      <c r="F62" s="9" t="s">
        <v>298</v>
      </c>
      <c r="G62" s="9" t="s">
        <v>1597</v>
      </c>
      <c r="H62" s="13" t="s">
        <v>526</v>
      </c>
      <c r="I62" s="12">
        <v>16.55</v>
      </c>
      <c r="J62" s="9">
        <v>3.09</v>
      </c>
      <c r="K62" s="9">
        <v>11.83</v>
      </c>
      <c r="L62" s="9">
        <v>8.74</v>
      </c>
      <c r="M62" s="9">
        <v>3.02</v>
      </c>
      <c r="N62" s="9">
        <v>0.22</v>
      </c>
      <c r="O62" s="9">
        <v>0.78</v>
      </c>
      <c r="P62" s="9">
        <v>0.56000000000000005</v>
      </c>
      <c r="Q62" s="9">
        <v>7.05</v>
      </c>
      <c r="R62" s="9">
        <v>1.1399999999999999</v>
      </c>
      <c r="S62" s="9">
        <v>2.33</v>
      </c>
      <c r="T62" s="9">
        <v>1.19</v>
      </c>
      <c r="U62" s="12" t="s">
        <v>346</v>
      </c>
      <c r="V62" s="9">
        <v>6.07</v>
      </c>
      <c r="W62" s="9">
        <v>6.17</v>
      </c>
      <c r="X62" s="9">
        <v>9.9999999999999645E-2</v>
      </c>
      <c r="Y62" s="9"/>
      <c r="Z62" s="18" t="str">
        <f t="shared" si="0"/>
        <v>Pathway</v>
      </c>
      <c r="AA62" s="18" t="str">
        <f t="shared" si="2"/>
        <v>Google</v>
      </c>
      <c r="AB62" s="10" t="str">
        <f t="shared" si="1"/>
        <v>Bing</v>
      </c>
      <c r="AC62" s="13" t="s">
        <v>2170</v>
      </c>
      <c r="AD62">
        <v>39.806031635499998</v>
      </c>
      <c r="AE62">
        <v>-82.712089426299997</v>
      </c>
      <c r="AF62">
        <v>39.804702439300002</v>
      </c>
      <c r="AG62">
        <v>-82.711421468200001</v>
      </c>
    </row>
    <row r="63" spans="1:33" x14ac:dyDescent="0.25">
      <c r="A63" s="12">
        <v>60</v>
      </c>
      <c r="B63" s="9">
        <v>5</v>
      </c>
      <c r="C63" s="9" t="s">
        <v>70</v>
      </c>
      <c r="D63" s="9" t="s">
        <v>565</v>
      </c>
      <c r="E63" s="9" t="s">
        <v>4</v>
      </c>
      <c r="F63" s="9" t="s">
        <v>298</v>
      </c>
      <c r="G63" s="9" t="s">
        <v>1597</v>
      </c>
      <c r="H63" s="13" t="s">
        <v>526</v>
      </c>
      <c r="I63" s="12">
        <v>16.55</v>
      </c>
      <c r="J63" s="9">
        <v>3.09</v>
      </c>
      <c r="K63" s="9">
        <v>11.83</v>
      </c>
      <c r="L63" s="9">
        <v>8.74</v>
      </c>
      <c r="M63" s="9">
        <v>0</v>
      </c>
      <c r="N63" s="9">
        <v>0.22</v>
      </c>
      <c r="O63" s="9">
        <v>0.17</v>
      </c>
      <c r="P63" s="9">
        <v>0</v>
      </c>
      <c r="Q63" s="9">
        <v>5.04</v>
      </c>
      <c r="R63" s="9">
        <v>1.1399999999999999</v>
      </c>
      <c r="S63" s="9">
        <v>1.93</v>
      </c>
      <c r="T63" s="9">
        <v>0.78</v>
      </c>
      <c r="U63" s="12" t="s">
        <v>346</v>
      </c>
      <c r="V63" s="9">
        <v>6.77</v>
      </c>
      <c r="W63" s="9">
        <v>6.87</v>
      </c>
      <c r="X63" s="9">
        <v>0.10000000000000053</v>
      </c>
      <c r="Y63" s="9"/>
      <c r="Z63" s="18" t="str">
        <f t="shared" si="0"/>
        <v>Pathway</v>
      </c>
      <c r="AA63" s="18" t="str">
        <f t="shared" si="2"/>
        <v>Google</v>
      </c>
      <c r="AB63" s="10" t="str">
        <f t="shared" si="1"/>
        <v>Bing</v>
      </c>
      <c r="AC63" s="13" t="s">
        <v>2170</v>
      </c>
      <c r="AD63">
        <v>39.7973409867</v>
      </c>
      <c r="AE63">
        <v>-82.705366795800003</v>
      </c>
      <c r="AF63">
        <v>39.796240692799998</v>
      </c>
      <c r="AG63">
        <v>-82.704006598099994</v>
      </c>
    </row>
    <row r="64" spans="1:33" x14ac:dyDescent="0.25">
      <c r="A64" s="12">
        <v>61</v>
      </c>
      <c r="B64" s="9">
        <v>4</v>
      </c>
      <c r="C64" s="9" t="s">
        <v>74</v>
      </c>
      <c r="D64" s="9" t="s">
        <v>592</v>
      </c>
      <c r="E64" s="9" t="s">
        <v>4</v>
      </c>
      <c r="F64" s="9" t="s">
        <v>151</v>
      </c>
      <c r="G64" s="9" t="s">
        <v>1597</v>
      </c>
      <c r="H64" s="13" t="s">
        <v>593</v>
      </c>
      <c r="I64" s="12">
        <v>15.57</v>
      </c>
      <c r="J64" s="9">
        <v>1.95</v>
      </c>
      <c r="K64" s="9">
        <v>10.68</v>
      </c>
      <c r="L64" s="9">
        <v>8.7200000000000006</v>
      </c>
      <c r="M64" s="9">
        <v>0</v>
      </c>
      <c r="N64" s="9">
        <v>0.15</v>
      </c>
      <c r="O64" s="9">
        <v>0.11</v>
      </c>
      <c r="P64" s="9">
        <v>0</v>
      </c>
      <c r="Q64" s="9">
        <v>3.48</v>
      </c>
      <c r="R64" s="9">
        <v>0.74</v>
      </c>
      <c r="S64" s="9">
        <v>1.56</v>
      </c>
      <c r="T64" s="9">
        <v>0.81</v>
      </c>
      <c r="U64" s="12" t="s">
        <v>252</v>
      </c>
      <c r="V64" s="9">
        <v>17.829999999999998</v>
      </c>
      <c r="W64" s="9">
        <v>17.93</v>
      </c>
      <c r="X64" s="9">
        <v>0.10000000000000142</v>
      </c>
      <c r="Y64" s="9"/>
      <c r="Z64" s="18" t="str">
        <f t="shared" si="0"/>
        <v>Pathway</v>
      </c>
      <c r="AA64" s="18" t="str">
        <f t="shared" si="2"/>
        <v>Google</v>
      </c>
      <c r="AB64" s="10" t="str">
        <f t="shared" si="1"/>
        <v>Bing</v>
      </c>
      <c r="AC64" s="13" t="s">
        <v>2185</v>
      </c>
      <c r="AD64">
        <v>41.102025902100003</v>
      </c>
      <c r="AE64">
        <v>-81.151381860900003</v>
      </c>
      <c r="AF64">
        <v>41.100999617900001</v>
      </c>
      <c r="AG64">
        <v>-81.150026308899996</v>
      </c>
    </row>
    <row r="65" spans="1:33" x14ac:dyDescent="0.25">
      <c r="A65" s="12">
        <v>62</v>
      </c>
      <c r="B65" s="9">
        <v>4</v>
      </c>
      <c r="C65" s="9" t="s">
        <v>82</v>
      </c>
      <c r="D65" s="9" t="s">
        <v>826</v>
      </c>
      <c r="E65" s="9" t="s">
        <v>4</v>
      </c>
      <c r="F65" s="9" t="s">
        <v>151</v>
      </c>
      <c r="G65" s="9" t="s">
        <v>1597</v>
      </c>
      <c r="H65" s="13" t="s">
        <v>542</v>
      </c>
      <c r="I65" s="12">
        <v>16.07</v>
      </c>
      <c r="J65" s="9">
        <v>1.92</v>
      </c>
      <c r="K65" s="9">
        <v>10.62</v>
      </c>
      <c r="L65" s="9">
        <v>8.7100000000000009</v>
      </c>
      <c r="M65" s="9">
        <v>0</v>
      </c>
      <c r="N65" s="9">
        <v>0.15</v>
      </c>
      <c r="O65" s="9">
        <v>0.11</v>
      </c>
      <c r="P65" s="9">
        <v>0</v>
      </c>
      <c r="Q65" s="9">
        <v>3.79</v>
      </c>
      <c r="R65" s="9">
        <v>0.73</v>
      </c>
      <c r="S65" s="9">
        <v>1.57</v>
      </c>
      <c r="T65" s="9">
        <v>0.84</v>
      </c>
      <c r="U65" s="12" t="s">
        <v>221</v>
      </c>
      <c r="V65" s="9">
        <v>3.49</v>
      </c>
      <c r="W65" s="9">
        <v>3.59</v>
      </c>
      <c r="X65" s="9">
        <v>9.9999999999999645E-2</v>
      </c>
      <c r="Y65" s="9"/>
      <c r="Z65" s="18" t="str">
        <f t="shared" si="0"/>
        <v>Pathway</v>
      </c>
      <c r="AA65" s="18" t="str">
        <f t="shared" si="2"/>
        <v>Google</v>
      </c>
      <c r="AB65" s="10" t="str">
        <f t="shared" si="1"/>
        <v>Bing</v>
      </c>
      <c r="AC65" s="13" t="s">
        <v>2118</v>
      </c>
      <c r="AD65">
        <v>40.948767994699999</v>
      </c>
      <c r="AE65">
        <v>-80.658562311500006</v>
      </c>
      <c r="AF65">
        <v>40.950187045200003</v>
      </c>
      <c r="AG65">
        <v>-80.658810654800007</v>
      </c>
    </row>
    <row r="66" spans="1:33" x14ac:dyDescent="0.25">
      <c r="A66" s="12">
        <v>63</v>
      </c>
      <c r="B66" s="9">
        <v>5</v>
      </c>
      <c r="C66" s="9" t="s">
        <v>95</v>
      </c>
      <c r="D66" s="9" t="s">
        <v>804</v>
      </c>
      <c r="E66" s="9" t="s">
        <v>4</v>
      </c>
      <c r="F66" s="9" t="s">
        <v>151</v>
      </c>
      <c r="G66" s="9" t="s">
        <v>1597</v>
      </c>
      <c r="H66" s="13" t="s">
        <v>805</v>
      </c>
      <c r="I66" s="12">
        <v>15.28</v>
      </c>
      <c r="J66" s="9">
        <v>2.4900000000000002</v>
      </c>
      <c r="K66" s="9">
        <v>11.1</v>
      </c>
      <c r="L66" s="9">
        <v>8.61</v>
      </c>
      <c r="M66" s="9">
        <v>0</v>
      </c>
      <c r="N66" s="9">
        <v>0.2</v>
      </c>
      <c r="O66" s="9">
        <v>0.13</v>
      </c>
      <c r="P66" s="9">
        <v>0</v>
      </c>
      <c r="Q66" s="9">
        <v>3.82</v>
      </c>
      <c r="R66" s="9">
        <v>0.94</v>
      </c>
      <c r="S66" s="9">
        <v>1.88</v>
      </c>
      <c r="T66" s="9">
        <v>0.94</v>
      </c>
      <c r="U66" s="12" t="s">
        <v>324</v>
      </c>
      <c r="V66" s="9">
        <v>4.5</v>
      </c>
      <c r="W66" s="9">
        <v>4.5999999999999996</v>
      </c>
      <c r="X66" s="9">
        <v>9.9999999999999645E-2</v>
      </c>
      <c r="Y66" s="9"/>
      <c r="Z66" s="18" t="str">
        <f t="shared" si="0"/>
        <v>Pathway</v>
      </c>
      <c r="AA66" s="18" t="str">
        <f t="shared" si="2"/>
        <v>Google</v>
      </c>
      <c r="AB66" s="10" t="str">
        <f t="shared" si="1"/>
        <v>Bing</v>
      </c>
      <c r="AC66" s="13" t="s">
        <v>456</v>
      </c>
      <c r="AD66">
        <v>40.151906394500003</v>
      </c>
      <c r="AE66">
        <v>-82.6882360181</v>
      </c>
      <c r="AF66">
        <v>40.152825061400002</v>
      </c>
      <c r="AG66">
        <v>-82.686633086800001</v>
      </c>
    </row>
    <row r="67" spans="1:33" x14ac:dyDescent="0.25">
      <c r="A67" s="12">
        <v>64</v>
      </c>
      <c r="B67" s="9">
        <v>3</v>
      </c>
      <c r="C67" s="9" t="s">
        <v>102</v>
      </c>
      <c r="D67" s="9" t="s">
        <v>577</v>
      </c>
      <c r="E67" s="9" t="s">
        <v>4</v>
      </c>
      <c r="F67" s="9" t="s">
        <v>151</v>
      </c>
      <c r="G67" s="9" t="s">
        <v>1597</v>
      </c>
      <c r="H67" s="13" t="s">
        <v>578</v>
      </c>
      <c r="I67" s="12">
        <v>15.28</v>
      </c>
      <c r="J67" s="9">
        <v>1.87</v>
      </c>
      <c r="K67" s="9">
        <v>10.39</v>
      </c>
      <c r="L67" s="9">
        <v>8.52</v>
      </c>
      <c r="M67" s="9">
        <v>0</v>
      </c>
      <c r="N67" s="9">
        <v>0.15</v>
      </c>
      <c r="O67" s="9">
        <v>0.11</v>
      </c>
      <c r="P67" s="9">
        <v>0</v>
      </c>
      <c r="Q67" s="9">
        <v>3.42</v>
      </c>
      <c r="R67" s="9">
        <v>0.72</v>
      </c>
      <c r="S67" s="9">
        <v>1.5</v>
      </c>
      <c r="T67" s="9">
        <v>0.79</v>
      </c>
      <c r="U67" s="12" t="s">
        <v>182</v>
      </c>
      <c r="V67" s="9">
        <v>19.46</v>
      </c>
      <c r="W67" s="9">
        <v>19.559999999999999</v>
      </c>
      <c r="X67" s="9">
        <v>9.9999999999997868E-2</v>
      </c>
      <c r="Y67" s="9"/>
      <c r="Z67" s="18" t="str">
        <f t="shared" si="0"/>
        <v>Pathway</v>
      </c>
      <c r="AA67" s="18" t="str">
        <f t="shared" si="2"/>
        <v>Google</v>
      </c>
      <c r="AB67" s="10" t="str">
        <f t="shared" si="1"/>
        <v>Bing</v>
      </c>
      <c r="AC67" s="13" t="s">
        <v>1498</v>
      </c>
      <c r="AD67">
        <v>41.172503318899999</v>
      </c>
      <c r="AE67">
        <v>-81.8596473339</v>
      </c>
      <c r="AF67">
        <v>41.173832030299998</v>
      </c>
      <c r="AG67">
        <v>-81.858927838100001</v>
      </c>
    </row>
    <row r="68" spans="1:33" x14ac:dyDescent="0.25">
      <c r="A68" s="12">
        <v>65</v>
      </c>
      <c r="B68" s="9">
        <v>11</v>
      </c>
      <c r="C68" s="9" t="s">
        <v>442</v>
      </c>
      <c r="D68" s="9" t="s">
        <v>796</v>
      </c>
      <c r="E68" s="9" t="s">
        <v>4</v>
      </c>
      <c r="F68" s="9" t="s">
        <v>151</v>
      </c>
      <c r="G68" s="9" t="s">
        <v>1597</v>
      </c>
      <c r="H68" s="13" t="s">
        <v>772</v>
      </c>
      <c r="I68" s="12">
        <v>19.7</v>
      </c>
      <c r="J68" s="9">
        <v>1.1000000000000001</v>
      </c>
      <c r="K68" s="9">
        <v>9.59</v>
      </c>
      <c r="L68" s="9">
        <v>8.49</v>
      </c>
      <c r="M68" s="9">
        <v>0</v>
      </c>
      <c r="N68" s="9">
        <v>0.09</v>
      </c>
      <c r="O68" s="9">
        <v>7.0000000000000007E-2</v>
      </c>
      <c r="P68" s="9">
        <v>0</v>
      </c>
      <c r="Q68" s="9">
        <v>6.21</v>
      </c>
      <c r="R68" s="9">
        <v>0.43</v>
      </c>
      <c r="S68" s="9">
        <v>1.41</v>
      </c>
      <c r="T68" s="9">
        <v>0.98</v>
      </c>
      <c r="U68" s="12" t="s">
        <v>441</v>
      </c>
      <c r="V68" s="9">
        <v>3.2</v>
      </c>
      <c r="W68" s="9">
        <v>3.3</v>
      </c>
      <c r="X68" s="9">
        <v>9.9999999999999645E-2</v>
      </c>
      <c r="Y68" s="9"/>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1498</v>
      </c>
      <c r="AD68">
        <v>40.201799034700002</v>
      </c>
      <c r="AE68">
        <v>-80.994465108399993</v>
      </c>
      <c r="AF68">
        <v>40.203176980199999</v>
      </c>
      <c r="AG68">
        <v>-80.994741484900004</v>
      </c>
    </row>
    <row r="69" spans="1:33" x14ac:dyDescent="0.25">
      <c r="A69" s="12">
        <v>66</v>
      </c>
      <c r="B69" s="9">
        <v>3</v>
      </c>
      <c r="C69" s="9" t="s">
        <v>102</v>
      </c>
      <c r="D69" s="9" t="s">
        <v>695</v>
      </c>
      <c r="E69" s="9" t="s">
        <v>4</v>
      </c>
      <c r="F69" s="9" t="s">
        <v>190</v>
      </c>
      <c r="G69" s="9" t="s">
        <v>1597</v>
      </c>
      <c r="H69" s="13" t="s">
        <v>694</v>
      </c>
      <c r="I69" s="12">
        <v>12.29</v>
      </c>
      <c r="J69" s="9">
        <v>2.65</v>
      </c>
      <c r="K69" s="9">
        <v>10.95</v>
      </c>
      <c r="L69" s="9">
        <v>8.2899999999999991</v>
      </c>
      <c r="M69" s="9">
        <v>0</v>
      </c>
      <c r="N69" s="9">
        <v>0</v>
      </c>
      <c r="O69" s="9">
        <v>0</v>
      </c>
      <c r="P69" s="9">
        <v>0</v>
      </c>
      <c r="Q69" s="9">
        <v>5.67</v>
      </c>
      <c r="R69" s="9">
        <v>0.98</v>
      </c>
      <c r="S69" s="9">
        <v>3.62</v>
      </c>
      <c r="T69" s="9">
        <v>2.64</v>
      </c>
      <c r="U69" s="12" t="s">
        <v>207</v>
      </c>
      <c r="V69" s="9">
        <v>18.600000000000001</v>
      </c>
      <c r="W69" s="9">
        <v>18.7</v>
      </c>
      <c r="X69" s="9">
        <v>9.9999999999997868E-2</v>
      </c>
      <c r="Y69" s="9"/>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2076</v>
      </c>
      <c r="AD69">
        <v>41.1361579573</v>
      </c>
      <c r="AE69">
        <v>-81.735258620300002</v>
      </c>
      <c r="AF69">
        <v>41.136151095400002</v>
      </c>
      <c r="AG69">
        <v>-81.733336039199997</v>
      </c>
    </row>
    <row r="70" spans="1:33" x14ac:dyDescent="0.25">
      <c r="A70" s="12">
        <v>67</v>
      </c>
      <c r="B70" s="9">
        <v>3</v>
      </c>
      <c r="C70" s="9" t="s">
        <v>102</v>
      </c>
      <c r="D70" s="9" t="s">
        <v>695</v>
      </c>
      <c r="E70" s="9" t="s">
        <v>4</v>
      </c>
      <c r="F70" s="9" t="s">
        <v>190</v>
      </c>
      <c r="G70" s="9" t="s">
        <v>1597</v>
      </c>
      <c r="H70" s="13" t="s">
        <v>694</v>
      </c>
      <c r="I70" s="12">
        <v>12.29</v>
      </c>
      <c r="J70" s="9">
        <v>2.65</v>
      </c>
      <c r="K70" s="9">
        <v>10.95</v>
      </c>
      <c r="L70" s="9">
        <v>8.2899999999999991</v>
      </c>
      <c r="M70" s="9">
        <v>0</v>
      </c>
      <c r="N70" s="9">
        <v>0</v>
      </c>
      <c r="O70" s="9">
        <v>0</v>
      </c>
      <c r="P70" s="9">
        <v>0</v>
      </c>
      <c r="Q70" s="9">
        <v>3.78</v>
      </c>
      <c r="R70" s="9">
        <v>0.98</v>
      </c>
      <c r="S70" s="9">
        <v>2.56</v>
      </c>
      <c r="T70" s="9">
        <v>1.58</v>
      </c>
      <c r="U70" s="12" t="s">
        <v>207</v>
      </c>
      <c r="V70" s="9">
        <v>20.3</v>
      </c>
      <c r="W70" s="9">
        <v>20.399999999999999</v>
      </c>
      <c r="X70" s="9">
        <v>9.9999999999997868E-2</v>
      </c>
      <c r="Y70" s="9"/>
      <c r="Z70" s="18" t="str">
        <f t="shared" si="3"/>
        <v>Pathway</v>
      </c>
      <c r="AA70" s="18" t="str">
        <f t="shared" si="5"/>
        <v>Google</v>
      </c>
      <c r="AB70" s="10" t="str">
        <f t="shared" si="4"/>
        <v>Bing</v>
      </c>
      <c r="AC70" s="13" t="s">
        <v>2076</v>
      </c>
      <c r="AD70">
        <v>41.136028807700001</v>
      </c>
      <c r="AE70">
        <v>-81.702834590099997</v>
      </c>
      <c r="AF70">
        <v>41.136019898299999</v>
      </c>
      <c r="AG70">
        <v>-81.700928332700002</v>
      </c>
    </row>
    <row r="71" spans="1:33" x14ac:dyDescent="0.25">
      <c r="A71" s="12">
        <v>68</v>
      </c>
      <c r="B71" s="9">
        <v>3</v>
      </c>
      <c r="C71" s="9" t="s">
        <v>102</v>
      </c>
      <c r="D71" s="9" t="s">
        <v>695</v>
      </c>
      <c r="E71" s="9" t="s">
        <v>4</v>
      </c>
      <c r="F71" s="9" t="s">
        <v>190</v>
      </c>
      <c r="G71" s="9" t="s">
        <v>1597</v>
      </c>
      <c r="H71" s="13" t="s">
        <v>694</v>
      </c>
      <c r="I71" s="12">
        <v>12.29</v>
      </c>
      <c r="J71" s="9">
        <v>2.65</v>
      </c>
      <c r="K71" s="9">
        <v>10.95</v>
      </c>
      <c r="L71" s="9">
        <v>8.2899999999999991</v>
      </c>
      <c r="M71" s="9">
        <v>0</v>
      </c>
      <c r="N71" s="9">
        <v>0</v>
      </c>
      <c r="O71" s="9">
        <v>0</v>
      </c>
      <c r="P71" s="9">
        <v>0</v>
      </c>
      <c r="Q71" s="9">
        <v>2.84</v>
      </c>
      <c r="R71" s="9">
        <v>0.98</v>
      </c>
      <c r="S71" s="9">
        <v>2.02</v>
      </c>
      <c r="T71" s="9">
        <v>1.04</v>
      </c>
      <c r="U71" s="12" t="s">
        <v>207</v>
      </c>
      <c r="V71" s="9">
        <v>19.5</v>
      </c>
      <c r="W71" s="9">
        <v>19.600000000000001</v>
      </c>
      <c r="X71" s="9">
        <v>0.10000000000000142</v>
      </c>
      <c r="Y71" s="9"/>
      <c r="Z71" s="18" t="str">
        <f t="shared" si="3"/>
        <v>Pathway</v>
      </c>
      <c r="AA71" s="18" t="str">
        <f t="shared" si="5"/>
        <v>Google</v>
      </c>
      <c r="AB71" s="10" t="str">
        <f t="shared" si="4"/>
        <v>Bing</v>
      </c>
      <c r="AC71" s="13" t="s">
        <v>456</v>
      </c>
      <c r="AD71">
        <v>41.136094608400001</v>
      </c>
      <c r="AE71">
        <v>-81.717996343099998</v>
      </c>
      <c r="AF71">
        <v>41.136088397599998</v>
      </c>
      <c r="AG71">
        <v>-81.716099550600006</v>
      </c>
    </row>
    <row r="72" spans="1:33" x14ac:dyDescent="0.25">
      <c r="A72" s="12">
        <v>69</v>
      </c>
      <c r="B72" s="9">
        <v>4</v>
      </c>
      <c r="C72" s="9" t="s">
        <v>74</v>
      </c>
      <c r="D72" s="9" t="s">
        <v>592</v>
      </c>
      <c r="E72" s="9" t="s">
        <v>4</v>
      </c>
      <c r="F72" s="9" t="s">
        <v>151</v>
      </c>
      <c r="G72" s="9" t="s">
        <v>1597</v>
      </c>
      <c r="H72" s="13" t="s">
        <v>593</v>
      </c>
      <c r="I72" s="12">
        <v>15.21</v>
      </c>
      <c r="J72" s="9">
        <v>1.79</v>
      </c>
      <c r="K72" s="9">
        <v>10.02</v>
      </c>
      <c r="L72" s="9">
        <v>8.2200000000000006</v>
      </c>
      <c r="M72" s="9">
        <v>1.8</v>
      </c>
      <c r="N72" s="9">
        <v>0.14000000000000001</v>
      </c>
      <c r="O72" s="9">
        <v>0.6</v>
      </c>
      <c r="P72" s="9">
        <v>0.45</v>
      </c>
      <c r="Q72" s="9">
        <v>6.29</v>
      </c>
      <c r="R72" s="9">
        <v>0.69</v>
      </c>
      <c r="S72" s="9">
        <v>2.2200000000000002</v>
      </c>
      <c r="T72" s="9">
        <v>1.53</v>
      </c>
      <c r="U72" s="12" t="s">
        <v>252</v>
      </c>
      <c r="V72" s="9">
        <v>15.29</v>
      </c>
      <c r="W72" s="9">
        <v>15.39</v>
      </c>
      <c r="X72" s="9">
        <v>0.10000000000000142</v>
      </c>
      <c r="Y72" s="9"/>
      <c r="Z72" s="18" t="str">
        <f t="shared" si="3"/>
        <v>Pathway</v>
      </c>
      <c r="AA72" s="18" t="str">
        <f t="shared" si="5"/>
        <v>Google</v>
      </c>
      <c r="AB72" s="10" t="str">
        <f t="shared" si="4"/>
        <v>Bing</v>
      </c>
      <c r="AC72" s="13" t="s">
        <v>456</v>
      </c>
      <c r="AD72">
        <v>41.128629977400003</v>
      </c>
      <c r="AE72">
        <v>-81.184832647999997</v>
      </c>
      <c r="AF72">
        <v>41.1275498814</v>
      </c>
      <c r="AG72">
        <v>-81.183558093399995</v>
      </c>
    </row>
    <row r="73" spans="1:33" x14ac:dyDescent="0.25">
      <c r="A73" s="12">
        <v>70</v>
      </c>
      <c r="B73" s="9">
        <v>3</v>
      </c>
      <c r="C73" s="9" t="s">
        <v>102</v>
      </c>
      <c r="D73" s="9" t="s">
        <v>695</v>
      </c>
      <c r="E73" s="9" t="s">
        <v>4</v>
      </c>
      <c r="F73" s="9" t="s">
        <v>190</v>
      </c>
      <c r="G73" s="9" t="s">
        <v>1597</v>
      </c>
      <c r="H73" s="13" t="s">
        <v>694</v>
      </c>
      <c r="I73" s="12">
        <v>12.07</v>
      </c>
      <c r="J73" s="9">
        <v>2.5499999999999998</v>
      </c>
      <c r="K73" s="9">
        <v>10.72</v>
      </c>
      <c r="L73" s="9">
        <v>8.17</v>
      </c>
      <c r="M73" s="9">
        <v>0.92</v>
      </c>
      <c r="N73" s="9">
        <v>0.17</v>
      </c>
      <c r="O73" s="9">
        <v>0.59</v>
      </c>
      <c r="P73" s="9">
        <v>0.42</v>
      </c>
      <c r="Q73" s="9">
        <v>1.85</v>
      </c>
      <c r="R73" s="9">
        <v>0.93</v>
      </c>
      <c r="S73" s="9">
        <v>1.44</v>
      </c>
      <c r="T73" s="9">
        <v>0.51</v>
      </c>
      <c r="U73" s="12" t="s">
        <v>207</v>
      </c>
      <c r="V73" s="9">
        <v>16.11</v>
      </c>
      <c r="W73" s="9">
        <v>16.21</v>
      </c>
      <c r="X73" s="9">
        <v>0.10000000000000142</v>
      </c>
      <c r="Y73" s="9"/>
      <c r="Z73" s="18" t="str">
        <f t="shared" si="3"/>
        <v>Pathway</v>
      </c>
      <c r="AA73" s="18" t="str">
        <f t="shared" si="5"/>
        <v>Google</v>
      </c>
      <c r="AB73" s="10" t="str">
        <f t="shared" si="4"/>
        <v>Bing</v>
      </c>
      <c r="AC73" s="13" t="s">
        <v>2076</v>
      </c>
      <c r="AD73">
        <v>41.1362344024</v>
      </c>
      <c r="AE73">
        <v>-81.782881064400001</v>
      </c>
      <c r="AF73">
        <v>41.1362335257</v>
      </c>
      <c r="AG73">
        <v>-81.780954537499994</v>
      </c>
    </row>
    <row r="74" spans="1:33" x14ac:dyDescent="0.25">
      <c r="A74" s="12">
        <v>71</v>
      </c>
      <c r="B74" s="9">
        <v>3</v>
      </c>
      <c r="C74" s="9" t="s">
        <v>93</v>
      </c>
      <c r="D74" s="9" t="s">
        <v>753</v>
      </c>
      <c r="E74" s="9" t="s">
        <v>4</v>
      </c>
      <c r="F74" s="9" t="s">
        <v>190</v>
      </c>
      <c r="G74" s="9" t="s">
        <v>1597</v>
      </c>
      <c r="H74" s="13" t="s">
        <v>611</v>
      </c>
      <c r="I74" s="12">
        <v>11.79</v>
      </c>
      <c r="J74" s="9">
        <v>1.82</v>
      </c>
      <c r="K74" s="9">
        <v>9.94</v>
      </c>
      <c r="L74" s="9">
        <v>8.1199999999999992</v>
      </c>
      <c r="M74" s="9">
        <v>0</v>
      </c>
      <c r="N74" s="9">
        <v>0</v>
      </c>
      <c r="O74" s="9">
        <v>0</v>
      </c>
      <c r="P74" s="9">
        <v>0</v>
      </c>
      <c r="Q74" s="9">
        <v>7.14</v>
      </c>
      <c r="R74" s="9">
        <v>0.59</v>
      </c>
      <c r="S74" s="9">
        <v>3.53</v>
      </c>
      <c r="T74" s="9">
        <v>2.94</v>
      </c>
      <c r="U74" s="12" t="s">
        <v>371</v>
      </c>
      <c r="V74" s="9">
        <v>9.67</v>
      </c>
      <c r="W74" s="9">
        <v>9.77</v>
      </c>
      <c r="X74" s="9">
        <v>9.9999999999999645E-2</v>
      </c>
      <c r="Y74" s="9"/>
      <c r="Z74" s="18" t="str">
        <f t="shared" si="3"/>
        <v>Pathway</v>
      </c>
      <c r="AA74" s="18" t="str">
        <f t="shared" si="5"/>
        <v>Google</v>
      </c>
      <c r="AB74" s="10" t="str">
        <f t="shared" si="4"/>
        <v>Bing</v>
      </c>
      <c r="AC74" s="13" t="s">
        <v>2076</v>
      </c>
      <c r="AD74">
        <v>40.812789649599999</v>
      </c>
      <c r="AE74">
        <v>-82.590561546999993</v>
      </c>
      <c r="AF74">
        <v>40.811347918800003</v>
      </c>
      <c r="AG74">
        <v>-82.590359518300005</v>
      </c>
    </row>
    <row r="75" spans="1:33" x14ac:dyDescent="0.25">
      <c r="A75" s="12">
        <v>72</v>
      </c>
      <c r="B75" s="9">
        <v>9</v>
      </c>
      <c r="C75" s="9" t="s">
        <v>258</v>
      </c>
      <c r="D75" s="9" t="s">
        <v>1541</v>
      </c>
      <c r="E75" s="9" t="s">
        <v>4</v>
      </c>
      <c r="F75" s="9" t="s">
        <v>151</v>
      </c>
      <c r="G75" s="9" t="s">
        <v>1597</v>
      </c>
      <c r="H75" s="13" t="s">
        <v>1605</v>
      </c>
      <c r="I75" s="12">
        <v>17.46</v>
      </c>
      <c r="J75" s="9">
        <v>1.23</v>
      </c>
      <c r="K75" s="9">
        <v>9.33</v>
      </c>
      <c r="L75" s="9">
        <v>8.11</v>
      </c>
      <c r="M75" s="9">
        <v>0.97</v>
      </c>
      <c r="N75" s="9">
        <v>0.1</v>
      </c>
      <c r="O75" s="9">
        <v>0.27</v>
      </c>
      <c r="P75" s="9">
        <v>0.17</v>
      </c>
      <c r="Q75" s="9">
        <v>8.73</v>
      </c>
      <c r="R75" s="9">
        <v>0.47</v>
      </c>
      <c r="S75" s="9">
        <v>2.08</v>
      </c>
      <c r="T75" s="9">
        <v>1.61</v>
      </c>
      <c r="U75" s="12" t="s">
        <v>1656</v>
      </c>
      <c r="V75" s="9">
        <v>8.8000000000000007</v>
      </c>
      <c r="W75" s="9">
        <v>8.9</v>
      </c>
      <c r="X75" s="9">
        <v>9.9999999999999645E-2</v>
      </c>
      <c r="Y75" s="9"/>
      <c r="Z75" s="18" t="str">
        <f t="shared" si="3"/>
        <v>Pathway</v>
      </c>
      <c r="AA75" s="18" t="str">
        <f t="shared" si="5"/>
        <v>Google</v>
      </c>
      <c r="AB75" s="10" t="str">
        <f t="shared" si="4"/>
        <v>Bing</v>
      </c>
      <c r="AC75" s="13" t="s">
        <v>1498</v>
      </c>
      <c r="AD75">
        <v>38.8536724358</v>
      </c>
      <c r="AE75">
        <v>-82.856452750700001</v>
      </c>
      <c r="AF75">
        <v>38.8550896737</v>
      </c>
      <c r="AG75">
        <v>-82.856869037600006</v>
      </c>
    </row>
    <row r="76" spans="1:33" x14ac:dyDescent="0.25">
      <c r="A76" s="12">
        <v>73</v>
      </c>
      <c r="B76" s="9">
        <v>5</v>
      </c>
      <c r="C76" s="9" t="s">
        <v>95</v>
      </c>
      <c r="D76" s="9" t="s">
        <v>823</v>
      </c>
      <c r="E76" s="9" t="s">
        <v>4</v>
      </c>
      <c r="F76" s="9" t="s">
        <v>151</v>
      </c>
      <c r="G76" s="9" t="s">
        <v>1597</v>
      </c>
      <c r="H76" s="13" t="s">
        <v>585</v>
      </c>
      <c r="I76" s="12">
        <v>21.54</v>
      </c>
      <c r="J76" s="9">
        <v>2.16</v>
      </c>
      <c r="K76" s="9">
        <v>10.220000000000001</v>
      </c>
      <c r="L76" s="9">
        <v>8.06</v>
      </c>
      <c r="M76" s="9">
        <v>0</v>
      </c>
      <c r="N76" s="9">
        <v>0.17</v>
      </c>
      <c r="O76" s="9">
        <v>0.15</v>
      </c>
      <c r="P76" s="9">
        <v>0</v>
      </c>
      <c r="Q76" s="9">
        <v>7.19</v>
      </c>
      <c r="R76" s="9">
        <v>0.82</v>
      </c>
      <c r="S76" s="9">
        <v>1.74</v>
      </c>
      <c r="T76" s="9">
        <v>0.92</v>
      </c>
      <c r="U76" s="12" t="s">
        <v>341</v>
      </c>
      <c r="V76" s="9">
        <v>1.18</v>
      </c>
      <c r="W76" s="9">
        <v>1.22</v>
      </c>
      <c r="X76" s="9">
        <v>4.0000000000000036E-2</v>
      </c>
      <c r="Y76" s="9"/>
      <c r="Z76" s="18" t="str">
        <f t="shared" si="3"/>
        <v>Pathway</v>
      </c>
      <c r="AA76" s="18" t="str">
        <f t="shared" si="5"/>
        <v>Google</v>
      </c>
      <c r="AB76" s="10" t="str">
        <f t="shared" si="4"/>
        <v>Bing</v>
      </c>
      <c r="AC76" s="13" t="s">
        <v>1498</v>
      </c>
      <c r="AD76">
        <v>39.938943964499998</v>
      </c>
      <c r="AE76">
        <v>-82.408350181000003</v>
      </c>
      <c r="AF76">
        <v>39.939499485600003</v>
      </c>
      <c r="AG76">
        <v>-82.408251413499997</v>
      </c>
    </row>
    <row r="77" spans="1:33" x14ac:dyDescent="0.25">
      <c r="A77" s="12">
        <v>74</v>
      </c>
      <c r="B77" s="9">
        <v>8</v>
      </c>
      <c r="C77" s="9" t="s">
        <v>32</v>
      </c>
      <c r="D77" s="9" t="s">
        <v>821</v>
      </c>
      <c r="E77" s="9" t="s">
        <v>4</v>
      </c>
      <c r="F77" s="9" t="s">
        <v>151</v>
      </c>
      <c r="G77" s="9" t="s">
        <v>1597</v>
      </c>
      <c r="H77" s="13" t="s">
        <v>576</v>
      </c>
      <c r="I77" s="12">
        <v>15.4</v>
      </c>
      <c r="J77" s="9">
        <v>1.68</v>
      </c>
      <c r="K77" s="9">
        <v>9.64</v>
      </c>
      <c r="L77" s="9">
        <v>7.96</v>
      </c>
      <c r="M77" s="9">
        <v>0</v>
      </c>
      <c r="N77" s="9">
        <v>0.13</v>
      </c>
      <c r="O77" s="9">
        <v>0.1</v>
      </c>
      <c r="P77" s="9">
        <v>0</v>
      </c>
      <c r="Q77" s="9">
        <v>6.74</v>
      </c>
      <c r="R77" s="9">
        <v>0.65</v>
      </c>
      <c r="S77" s="9">
        <v>2.16</v>
      </c>
      <c r="T77" s="9">
        <v>1.51</v>
      </c>
      <c r="U77" s="12" t="s">
        <v>295</v>
      </c>
      <c r="V77" s="9">
        <v>8.01</v>
      </c>
      <c r="W77" s="9">
        <v>8.11</v>
      </c>
      <c r="X77" s="9">
        <v>9.9999999999999645E-2</v>
      </c>
      <c r="Y77" s="9"/>
      <c r="Z77" s="18" t="str">
        <f t="shared" si="3"/>
        <v>Pathway</v>
      </c>
      <c r="AA77" s="18" t="str">
        <f t="shared" si="5"/>
        <v>Google</v>
      </c>
      <c r="AB77" s="10" t="str">
        <f t="shared" si="4"/>
        <v>Bing</v>
      </c>
      <c r="AC77" s="13" t="s">
        <v>456</v>
      </c>
      <c r="AD77">
        <v>39.122923117600003</v>
      </c>
      <c r="AE77">
        <v>-84.189084586500002</v>
      </c>
      <c r="AF77">
        <v>39.121990712600002</v>
      </c>
      <c r="AG77">
        <v>-84.187744268200007</v>
      </c>
    </row>
    <row r="78" spans="1:33" x14ac:dyDescent="0.25">
      <c r="A78" s="12">
        <v>75</v>
      </c>
      <c r="B78" s="9">
        <v>12</v>
      </c>
      <c r="C78" s="9" t="s">
        <v>169</v>
      </c>
      <c r="D78" s="9" t="s">
        <v>570</v>
      </c>
      <c r="E78" s="9" t="s">
        <v>4</v>
      </c>
      <c r="F78" s="9" t="s">
        <v>151</v>
      </c>
      <c r="G78" s="9" t="s">
        <v>1597</v>
      </c>
      <c r="H78" s="13" t="s">
        <v>571</v>
      </c>
      <c r="I78" s="12">
        <v>14.19</v>
      </c>
      <c r="J78" s="9">
        <v>2.15</v>
      </c>
      <c r="K78" s="9">
        <v>10.06</v>
      </c>
      <c r="L78" s="9">
        <v>7.91</v>
      </c>
      <c r="M78" s="9">
        <v>0</v>
      </c>
      <c r="N78" s="9">
        <v>0.17</v>
      </c>
      <c r="O78" s="9">
        <v>0.12</v>
      </c>
      <c r="P78" s="9">
        <v>0</v>
      </c>
      <c r="Q78" s="9">
        <v>5.34</v>
      </c>
      <c r="R78" s="9">
        <v>0.82</v>
      </c>
      <c r="S78" s="9">
        <v>2.23</v>
      </c>
      <c r="T78" s="9">
        <v>1.41</v>
      </c>
      <c r="U78" s="12" t="s">
        <v>329</v>
      </c>
      <c r="V78" s="9">
        <v>12.33</v>
      </c>
      <c r="W78" s="9">
        <v>12.43</v>
      </c>
      <c r="X78" s="9">
        <v>9.9999999999999645E-2</v>
      </c>
      <c r="Y78" s="9"/>
      <c r="Z78" s="18" t="str">
        <f t="shared" si="3"/>
        <v>Pathway</v>
      </c>
      <c r="AA78" s="18" t="str">
        <f t="shared" si="5"/>
        <v>Google</v>
      </c>
      <c r="AB78" s="10" t="str">
        <f t="shared" si="4"/>
        <v>Bing</v>
      </c>
      <c r="AC78" s="13" t="s">
        <v>456</v>
      </c>
      <c r="AD78">
        <v>41.386675090200001</v>
      </c>
      <c r="AE78">
        <v>-81.156817403199994</v>
      </c>
      <c r="AF78">
        <v>41.386824279499997</v>
      </c>
      <c r="AG78">
        <v>-81.154895750199998</v>
      </c>
    </row>
    <row r="79" spans="1:33" x14ac:dyDescent="0.25">
      <c r="A79" s="12">
        <v>76</v>
      </c>
      <c r="B79" s="9">
        <v>6</v>
      </c>
      <c r="C79" s="9" t="s">
        <v>270</v>
      </c>
      <c r="D79" s="9" t="s">
        <v>649</v>
      </c>
      <c r="E79" s="9" t="s">
        <v>4</v>
      </c>
      <c r="F79" s="9" t="s">
        <v>151</v>
      </c>
      <c r="G79" s="9" t="s">
        <v>1597</v>
      </c>
      <c r="H79" s="13" t="s">
        <v>622</v>
      </c>
      <c r="I79" s="12">
        <v>14.73</v>
      </c>
      <c r="J79" s="9">
        <v>1.86</v>
      </c>
      <c r="K79" s="9">
        <v>9.76</v>
      </c>
      <c r="L79" s="9">
        <v>7.91</v>
      </c>
      <c r="M79" s="9">
        <v>0</v>
      </c>
      <c r="N79" s="9">
        <v>0.15</v>
      </c>
      <c r="O79" s="9">
        <v>0.11</v>
      </c>
      <c r="P79" s="9">
        <v>0</v>
      </c>
      <c r="Q79" s="9">
        <v>8.31</v>
      </c>
      <c r="R79" s="9">
        <v>0.71</v>
      </c>
      <c r="S79" s="9">
        <v>2.8</v>
      </c>
      <c r="T79" s="9">
        <v>2.09</v>
      </c>
      <c r="U79" s="12" t="s">
        <v>402</v>
      </c>
      <c r="V79" s="9">
        <v>1.75</v>
      </c>
      <c r="W79" s="9">
        <v>1.85</v>
      </c>
      <c r="X79" s="9">
        <v>0.10000000000000009</v>
      </c>
      <c r="Y79" s="9"/>
      <c r="Z79" s="18" t="str">
        <f t="shared" si="3"/>
        <v>Pathway</v>
      </c>
      <c r="AA79" s="18" t="str">
        <f t="shared" si="5"/>
        <v>Google</v>
      </c>
      <c r="AB79" s="10" t="str">
        <f t="shared" si="4"/>
        <v>Bing</v>
      </c>
      <c r="AC79" s="13" t="s">
        <v>456</v>
      </c>
      <c r="AD79">
        <v>40.378788044799997</v>
      </c>
      <c r="AE79">
        <v>-82.828880086400005</v>
      </c>
      <c r="AF79">
        <v>40.380243366999998</v>
      </c>
      <c r="AG79">
        <v>-82.828729050299998</v>
      </c>
    </row>
    <row r="80" spans="1:33" x14ac:dyDescent="0.25">
      <c r="A80" s="12">
        <v>77</v>
      </c>
      <c r="B80" s="9">
        <v>2</v>
      </c>
      <c r="C80" s="9" t="s">
        <v>343</v>
      </c>
      <c r="D80" s="9" t="s">
        <v>1539</v>
      </c>
      <c r="E80" s="9" t="s">
        <v>4</v>
      </c>
      <c r="F80" s="9" t="s">
        <v>151</v>
      </c>
      <c r="G80" s="9" t="s">
        <v>1597</v>
      </c>
      <c r="H80" s="13" t="s">
        <v>1604</v>
      </c>
      <c r="I80" s="12">
        <v>16.43</v>
      </c>
      <c r="J80" s="9">
        <v>1.32</v>
      </c>
      <c r="K80" s="9">
        <v>9.14</v>
      </c>
      <c r="L80" s="9">
        <v>7.83</v>
      </c>
      <c r="M80" s="9">
        <v>0</v>
      </c>
      <c r="N80" s="9">
        <v>0.11</v>
      </c>
      <c r="O80" s="9">
        <v>0.08</v>
      </c>
      <c r="P80" s="9">
        <v>0</v>
      </c>
      <c r="Q80" s="9">
        <v>1.93</v>
      </c>
      <c r="R80" s="9">
        <v>0.51</v>
      </c>
      <c r="S80" s="9">
        <v>0.8</v>
      </c>
      <c r="T80" s="9">
        <v>0.28999999999999998</v>
      </c>
      <c r="U80" s="12" t="s">
        <v>1654</v>
      </c>
      <c r="V80" s="9">
        <v>0.5</v>
      </c>
      <c r="W80" s="9">
        <v>0.6</v>
      </c>
      <c r="X80" s="9">
        <v>9.9999999999999978E-2</v>
      </c>
      <c r="Y80" s="9"/>
      <c r="Z80" s="18" t="str">
        <f t="shared" si="3"/>
        <v>Pathway</v>
      </c>
      <c r="AA80" s="18" t="str">
        <f t="shared" si="5"/>
        <v>Google</v>
      </c>
      <c r="AB80" s="10" t="str">
        <f t="shared" si="4"/>
        <v>Bing</v>
      </c>
      <c r="AC80" s="13" t="s">
        <v>456</v>
      </c>
      <c r="AD80">
        <v>41.493325245599998</v>
      </c>
      <c r="AE80">
        <v>-84.134147126599999</v>
      </c>
      <c r="AF80">
        <v>41.494774753199998</v>
      </c>
      <c r="AG80">
        <v>-84.134159748299993</v>
      </c>
    </row>
    <row r="81" spans="1:33" x14ac:dyDescent="0.25">
      <c r="A81" s="12">
        <v>78</v>
      </c>
      <c r="B81" s="9">
        <v>3</v>
      </c>
      <c r="C81" s="9" t="s">
        <v>50</v>
      </c>
      <c r="D81" s="9" t="s">
        <v>673</v>
      </c>
      <c r="E81" s="9" t="s">
        <v>4</v>
      </c>
      <c r="F81" s="9" t="s">
        <v>151</v>
      </c>
      <c r="G81" s="9" t="s">
        <v>1597</v>
      </c>
      <c r="H81" s="13" t="s">
        <v>674</v>
      </c>
      <c r="I81" s="12">
        <v>14.43</v>
      </c>
      <c r="J81" s="9">
        <v>2.09</v>
      </c>
      <c r="K81" s="9">
        <v>9.89</v>
      </c>
      <c r="L81" s="9">
        <v>7.8</v>
      </c>
      <c r="M81" s="9">
        <v>0.96</v>
      </c>
      <c r="N81" s="9">
        <v>0.17</v>
      </c>
      <c r="O81" s="9">
        <v>0.4</v>
      </c>
      <c r="P81" s="9">
        <v>0.23</v>
      </c>
      <c r="Q81" s="9">
        <v>6.74</v>
      </c>
      <c r="R81" s="9">
        <v>0.8</v>
      </c>
      <c r="S81" s="9">
        <v>2.52</v>
      </c>
      <c r="T81" s="9">
        <v>1.72</v>
      </c>
      <c r="U81" s="12" t="s">
        <v>296</v>
      </c>
      <c r="V81" s="9">
        <v>7.88</v>
      </c>
      <c r="W81" s="9">
        <v>7.98</v>
      </c>
      <c r="X81" s="9">
        <v>0.10000000000000053</v>
      </c>
      <c r="Y81" s="9"/>
      <c r="Z81" s="18" t="str">
        <f t="shared" si="3"/>
        <v>Pathway</v>
      </c>
      <c r="AA81" s="18" t="str">
        <f t="shared" si="5"/>
        <v>Google</v>
      </c>
      <c r="AB81" s="10" t="str">
        <f t="shared" si="4"/>
        <v>Bing</v>
      </c>
      <c r="AC81" s="13" t="s">
        <v>456</v>
      </c>
      <c r="AD81">
        <v>41.1780412703</v>
      </c>
      <c r="AE81">
        <v>-82.217280426299993</v>
      </c>
      <c r="AF81">
        <v>41.179511076700003</v>
      </c>
      <c r="AG81">
        <v>-82.217235916899995</v>
      </c>
    </row>
    <row r="82" spans="1:33" x14ac:dyDescent="0.25">
      <c r="A82" s="12">
        <v>79</v>
      </c>
      <c r="B82" s="9">
        <v>4</v>
      </c>
      <c r="C82" s="9" t="s">
        <v>162</v>
      </c>
      <c r="D82" s="9" t="s">
        <v>815</v>
      </c>
      <c r="E82" s="9" t="s">
        <v>4</v>
      </c>
      <c r="F82" s="9" t="s">
        <v>190</v>
      </c>
      <c r="G82" s="9" t="s">
        <v>1597</v>
      </c>
      <c r="H82" s="13" t="s">
        <v>531</v>
      </c>
      <c r="I82" s="12">
        <v>11.47</v>
      </c>
      <c r="J82" s="9">
        <v>1.71</v>
      </c>
      <c r="K82" s="9">
        <v>9.49</v>
      </c>
      <c r="L82" s="9">
        <v>7.78</v>
      </c>
      <c r="M82" s="9">
        <v>1.92</v>
      </c>
      <c r="N82" s="9">
        <v>0.1</v>
      </c>
      <c r="O82" s="9">
        <v>0.85</v>
      </c>
      <c r="P82" s="9">
        <v>0.75</v>
      </c>
      <c r="Q82" s="9">
        <v>4.79</v>
      </c>
      <c r="R82" s="9">
        <v>0.54</v>
      </c>
      <c r="S82" s="9">
        <v>2.29</v>
      </c>
      <c r="T82" s="9">
        <v>1.75</v>
      </c>
      <c r="U82" s="12" t="s">
        <v>177</v>
      </c>
      <c r="V82" s="9">
        <v>0.8</v>
      </c>
      <c r="W82" s="9">
        <v>0.9</v>
      </c>
      <c r="X82" s="9">
        <v>9.9999999999999978E-2</v>
      </c>
      <c r="Y82" s="9"/>
      <c r="Z82" s="18" t="str">
        <f t="shared" si="3"/>
        <v>Pathway</v>
      </c>
      <c r="AA82" s="18" t="str">
        <f t="shared" si="5"/>
        <v>Google</v>
      </c>
      <c r="AB82" s="10" t="str">
        <f t="shared" si="4"/>
        <v>Bing</v>
      </c>
      <c r="AC82" s="13" t="s">
        <v>456</v>
      </c>
      <c r="AD82">
        <v>41.800920324899998</v>
      </c>
      <c r="AE82">
        <v>-80.987071952999997</v>
      </c>
      <c r="AF82">
        <v>41.800809864500003</v>
      </c>
      <c r="AG82">
        <v>-80.985123760299999</v>
      </c>
    </row>
    <row r="83" spans="1:33" x14ac:dyDescent="0.25">
      <c r="A83" s="12">
        <v>80</v>
      </c>
      <c r="B83" s="9">
        <v>4</v>
      </c>
      <c r="C83" s="9" t="s">
        <v>162</v>
      </c>
      <c r="D83" s="9" t="s">
        <v>815</v>
      </c>
      <c r="E83" s="9" t="s">
        <v>4</v>
      </c>
      <c r="F83" s="9" t="s">
        <v>190</v>
      </c>
      <c r="G83" s="9" t="s">
        <v>1597</v>
      </c>
      <c r="H83" s="13" t="s">
        <v>531</v>
      </c>
      <c r="I83" s="12">
        <v>11.47</v>
      </c>
      <c r="J83" s="9">
        <v>1.71</v>
      </c>
      <c r="K83" s="9">
        <v>9.49</v>
      </c>
      <c r="L83" s="9">
        <v>7.78</v>
      </c>
      <c r="M83" s="9">
        <v>1.92</v>
      </c>
      <c r="N83" s="9">
        <v>0.1</v>
      </c>
      <c r="O83" s="9">
        <v>0.85</v>
      </c>
      <c r="P83" s="9">
        <v>0.75</v>
      </c>
      <c r="Q83" s="9">
        <v>3.84</v>
      </c>
      <c r="R83" s="9">
        <v>0.54</v>
      </c>
      <c r="S83" s="9">
        <v>1.89</v>
      </c>
      <c r="T83" s="9">
        <v>1.35</v>
      </c>
      <c r="U83" s="12" t="s">
        <v>177</v>
      </c>
      <c r="V83" s="9">
        <v>1.1000000000000001</v>
      </c>
      <c r="W83" s="9">
        <v>1.2</v>
      </c>
      <c r="X83" s="9">
        <v>9.9999999999999867E-2</v>
      </c>
      <c r="Y83" s="9"/>
      <c r="Z83" s="18" t="str">
        <f t="shared" si="3"/>
        <v>Pathway</v>
      </c>
      <c r="AA83" s="18" t="str">
        <f t="shared" si="5"/>
        <v>Google</v>
      </c>
      <c r="AB83" s="10" t="str">
        <f t="shared" si="4"/>
        <v>Bing</v>
      </c>
      <c r="AC83" s="13" t="s">
        <v>2076</v>
      </c>
      <c r="AD83">
        <v>41.800495037700003</v>
      </c>
      <c r="AE83">
        <v>-80.981338557000001</v>
      </c>
      <c r="AF83">
        <v>41.800308790400003</v>
      </c>
      <c r="AG83">
        <v>-80.979471240899997</v>
      </c>
    </row>
    <row r="84" spans="1:33" x14ac:dyDescent="0.25">
      <c r="A84" s="12">
        <v>81</v>
      </c>
      <c r="B84" s="9">
        <v>4</v>
      </c>
      <c r="C84" s="9" t="s">
        <v>37</v>
      </c>
      <c r="D84" s="9" t="s">
        <v>566</v>
      </c>
      <c r="E84" s="9" t="s">
        <v>4</v>
      </c>
      <c r="F84" s="9" t="s">
        <v>151</v>
      </c>
      <c r="G84" s="9" t="s">
        <v>1597</v>
      </c>
      <c r="H84" s="13" t="s">
        <v>544</v>
      </c>
      <c r="I84" s="12">
        <v>14.58</v>
      </c>
      <c r="J84" s="9">
        <v>2</v>
      </c>
      <c r="K84" s="9">
        <v>9.7799999999999994</v>
      </c>
      <c r="L84" s="9">
        <v>7.78</v>
      </c>
      <c r="M84" s="9">
        <v>0.97</v>
      </c>
      <c r="N84" s="9">
        <v>0.16</v>
      </c>
      <c r="O84" s="9">
        <v>0.38</v>
      </c>
      <c r="P84" s="9">
        <v>0.23</v>
      </c>
      <c r="Q84" s="9">
        <v>4.8600000000000003</v>
      </c>
      <c r="R84" s="9">
        <v>0.76</v>
      </c>
      <c r="S84" s="9">
        <v>1.9</v>
      </c>
      <c r="T84" s="9">
        <v>1.1399999999999999</v>
      </c>
      <c r="U84" s="12" t="s">
        <v>125</v>
      </c>
      <c r="V84" s="9">
        <v>32.92</v>
      </c>
      <c r="W84" s="9">
        <v>33.020000000000003</v>
      </c>
      <c r="X84" s="9">
        <v>0.10000000000000142</v>
      </c>
      <c r="Y84" s="9"/>
      <c r="Z84" s="18" t="str">
        <f t="shared" si="3"/>
        <v>Pathway</v>
      </c>
      <c r="AA84" s="18" t="str">
        <f t="shared" si="5"/>
        <v>Google</v>
      </c>
      <c r="AB84" s="10" t="str">
        <f t="shared" si="4"/>
        <v>Bing</v>
      </c>
      <c r="AC84" s="13" t="s">
        <v>456</v>
      </c>
      <c r="AD84">
        <v>40.734033338300002</v>
      </c>
      <c r="AE84">
        <v>-81.094716827200003</v>
      </c>
      <c r="AF84">
        <v>40.734916177099997</v>
      </c>
      <c r="AG84">
        <v>-81.093214489100006</v>
      </c>
    </row>
    <row r="85" spans="1:33" x14ac:dyDescent="0.25">
      <c r="A85" s="12">
        <v>82</v>
      </c>
      <c r="B85" s="9">
        <v>4</v>
      </c>
      <c r="C85" s="9" t="s">
        <v>74</v>
      </c>
      <c r="D85" s="9" t="s">
        <v>587</v>
      </c>
      <c r="E85" s="9" t="s">
        <v>4</v>
      </c>
      <c r="F85" s="9" t="s">
        <v>151</v>
      </c>
      <c r="G85" s="9" t="s">
        <v>1597</v>
      </c>
      <c r="H85" s="13" t="s">
        <v>588</v>
      </c>
      <c r="I85" s="12">
        <v>15.24</v>
      </c>
      <c r="J85" s="9">
        <v>1.54</v>
      </c>
      <c r="K85" s="9">
        <v>9.2200000000000006</v>
      </c>
      <c r="L85" s="9">
        <v>7.68</v>
      </c>
      <c r="M85" s="9">
        <v>1.91</v>
      </c>
      <c r="N85" s="9">
        <v>0.12</v>
      </c>
      <c r="O85" s="9">
        <v>0.54</v>
      </c>
      <c r="P85" s="9">
        <v>0.42</v>
      </c>
      <c r="Q85" s="9">
        <v>5.72</v>
      </c>
      <c r="R85" s="9">
        <v>0.59</v>
      </c>
      <c r="S85" s="9">
        <v>1.79</v>
      </c>
      <c r="T85" s="9">
        <v>1.2</v>
      </c>
      <c r="U85" s="12" t="s">
        <v>311</v>
      </c>
      <c r="V85" s="9">
        <v>16</v>
      </c>
      <c r="W85" s="9">
        <v>16.100000000000001</v>
      </c>
      <c r="X85" s="9">
        <v>0.10000000000000142</v>
      </c>
      <c r="Y85" s="9"/>
      <c r="Z85" s="18" t="str">
        <f t="shared" si="3"/>
        <v>Pathway</v>
      </c>
      <c r="AA85" s="18" t="str">
        <f t="shared" si="5"/>
        <v>Google</v>
      </c>
      <c r="AB85" s="10" t="str">
        <f t="shared" si="4"/>
        <v>Bing</v>
      </c>
      <c r="AC85" s="13" t="s">
        <v>456</v>
      </c>
      <c r="AD85">
        <v>41.195393559099998</v>
      </c>
      <c r="AE85">
        <v>-81.246186686300007</v>
      </c>
      <c r="AF85">
        <v>41.196842540200002</v>
      </c>
      <c r="AG85">
        <v>-81.246162416399997</v>
      </c>
    </row>
    <row r="86" spans="1:33" x14ac:dyDescent="0.25">
      <c r="A86" s="12">
        <v>83</v>
      </c>
      <c r="B86" s="9">
        <v>10</v>
      </c>
      <c r="C86" s="9" t="s">
        <v>178</v>
      </c>
      <c r="D86" s="9" t="s">
        <v>1091</v>
      </c>
      <c r="E86" s="9" t="s">
        <v>4</v>
      </c>
      <c r="F86" s="9" t="s">
        <v>151</v>
      </c>
      <c r="G86" s="9" t="s">
        <v>1597</v>
      </c>
      <c r="H86" s="13" t="s">
        <v>750</v>
      </c>
      <c r="I86" s="12">
        <v>27.01</v>
      </c>
      <c r="J86" s="9">
        <v>0.51</v>
      </c>
      <c r="K86" s="9">
        <v>8.11</v>
      </c>
      <c r="L86" s="9">
        <v>7.6</v>
      </c>
      <c r="M86" s="9">
        <v>4</v>
      </c>
      <c r="N86" s="9">
        <v>0.04</v>
      </c>
      <c r="O86" s="9">
        <v>0.4</v>
      </c>
      <c r="P86" s="9">
        <v>0.36</v>
      </c>
      <c r="Q86" s="9">
        <v>15</v>
      </c>
      <c r="R86" s="9">
        <v>0.2</v>
      </c>
      <c r="S86" s="9">
        <v>1.56</v>
      </c>
      <c r="T86" s="9">
        <v>1.35</v>
      </c>
      <c r="U86" s="12" t="s">
        <v>1115</v>
      </c>
      <c r="V86" s="9">
        <v>6.93</v>
      </c>
      <c r="W86" s="9">
        <v>7.03</v>
      </c>
      <c r="X86" s="9">
        <v>0.10000000000000053</v>
      </c>
      <c r="Y86" s="9"/>
      <c r="Z86" s="18" t="str">
        <f t="shared" si="3"/>
        <v>Pathway</v>
      </c>
      <c r="AA86" s="18" t="str">
        <f t="shared" si="5"/>
        <v>Google</v>
      </c>
      <c r="AB86" s="10" t="str">
        <f t="shared" si="4"/>
        <v>Bing</v>
      </c>
      <c r="AC86" s="13" t="s">
        <v>456</v>
      </c>
      <c r="AD86">
        <v>39.326110466499998</v>
      </c>
      <c r="AE86">
        <v>-82.199698516300003</v>
      </c>
      <c r="AF86">
        <v>39.325987486599999</v>
      </c>
      <c r="AG86">
        <v>-82.197839597599994</v>
      </c>
    </row>
    <row r="87" spans="1:33" x14ac:dyDescent="0.25">
      <c r="A87" s="12">
        <v>84</v>
      </c>
      <c r="B87" s="9">
        <v>8</v>
      </c>
      <c r="C87" s="9" t="s">
        <v>290</v>
      </c>
      <c r="D87" s="9" t="s">
        <v>716</v>
      </c>
      <c r="E87" s="9" t="s">
        <v>4</v>
      </c>
      <c r="F87" s="9" t="s">
        <v>151</v>
      </c>
      <c r="G87" s="9" t="s">
        <v>1597</v>
      </c>
      <c r="H87" s="13" t="s">
        <v>659</v>
      </c>
      <c r="I87" s="12">
        <v>14.88</v>
      </c>
      <c r="J87" s="9">
        <v>1.56</v>
      </c>
      <c r="K87" s="9">
        <v>9.14</v>
      </c>
      <c r="L87" s="9">
        <v>7.59</v>
      </c>
      <c r="M87" s="9">
        <v>0</v>
      </c>
      <c r="N87" s="9">
        <v>0.12</v>
      </c>
      <c r="O87" s="9">
        <v>0.09</v>
      </c>
      <c r="P87" s="9">
        <v>0</v>
      </c>
      <c r="Q87" s="9">
        <v>2.79</v>
      </c>
      <c r="R87" s="9">
        <v>0.6</v>
      </c>
      <c r="S87" s="9">
        <v>1.1299999999999999</v>
      </c>
      <c r="T87" s="9">
        <v>0.53</v>
      </c>
      <c r="U87" s="12" t="s">
        <v>436</v>
      </c>
      <c r="V87" s="9">
        <v>2.72</v>
      </c>
      <c r="W87" s="9">
        <v>2.82</v>
      </c>
      <c r="X87" s="9">
        <v>9.9999999999999645E-2</v>
      </c>
      <c r="Y87" s="9"/>
      <c r="Z87" s="18" t="str">
        <f t="shared" si="3"/>
        <v>Pathway</v>
      </c>
      <c r="AA87" s="18" t="str">
        <f t="shared" si="5"/>
        <v>Google</v>
      </c>
      <c r="AB87" s="10" t="str">
        <f t="shared" si="4"/>
        <v>Bing</v>
      </c>
      <c r="AC87" s="13" t="s">
        <v>456</v>
      </c>
      <c r="AD87">
        <v>39.484359876900001</v>
      </c>
      <c r="AE87">
        <v>-83.935695904200003</v>
      </c>
      <c r="AF87">
        <v>39.484152397000003</v>
      </c>
      <c r="AG87">
        <v>-83.933843371099996</v>
      </c>
    </row>
    <row r="88" spans="1:33" x14ac:dyDescent="0.25">
      <c r="A88" s="12">
        <v>85</v>
      </c>
      <c r="B88" s="9">
        <v>11</v>
      </c>
      <c r="C88" s="9" t="s">
        <v>442</v>
      </c>
      <c r="D88" s="9" t="s">
        <v>796</v>
      </c>
      <c r="E88" s="9" t="s">
        <v>4</v>
      </c>
      <c r="F88" s="9" t="s">
        <v>151</v>
      </c>
      <c r="G88" s="9" t="s">
        <v>1597</v>
      </c>
      <c r="H88" s="13" t="s">
        <v>772</v>
      </c>
      <c r="I88" s="12">
        <v>17.62</v>
      </c>
      <c r="J88" s="9">
        <v>1.1000000000000001</v>
      </c>
      <c r="K88" s="9">
        <v>8.64</v>
      </c>
      <c r="L88" s="9">
        <v>7.54</v>
      </c>
      <c r="M88" s="9">
        <v>0</v>
      </c>
      <c r="N88" s="9">
        <v>0.09</v>
      </c>
      <c r="O88" s="9">
        <v>7.0000000000000007E-2</v>
      </c>
      <c r="P88" s="9">
        <v>0</v>
      </c>
      <c r="Q88" s="9">
        <v>7.25</v>
      </c>
      <c r="R88" s="9">
        <v>0.43</v>
      </c>
      <c r="S88" s="9">
        <v>1.59</v>
      </c>
      <c r="T88" s="9">
        <v>1.1599999999999999</v>
      </c>
      <c r="U88" s="12" t="s">
        <v>441</v>
      </c>
      <c r="V88" s="9">
        <v>3.1</v>
      </c>
      <c r="W88" s="9">
        <v>3.2</v>
      </c>
      <c r="X88" s="9">
        <v>0.10000000000000009</v>
      </c>
      <c r="Y88" s="9"/>
      <c r="Z88" s="18" t="str">
        <f t="shared" si="3"/>
        <v>Pathway</v>
      </c>
      <c r="AA88" s="18" t="str">
        <f t="shared" si="5"/>
        <v>Google</v>
      </c>
      <c r="AB88" s="10" t="str">
        <f t="shared" si="4"/>
        <v>Bing</v>
      </c>
      <c r="AC88" s="13" t="s">
        <v>1498</v>
      </c>
      <c r="AD88">
        <v>40.2005977767</v>
      </c>
      <c r="AE88">
        <v>-80.995449346300006</v>
      </c>
      <c r="AF88">
        <v>40.201799034700002</v>
      </c>
      <c r="AG88">
        <v>-80.994465108399993</v>
      </c>
    </row>
    <row r="89" spans="1:33" x14ac:dyDescent="0.25">
      <c r="A89" s="12">
        <v>86</v>
      </c>
      <c r="B89" s="9">
        <v>4</v>
      </c>
      <c r="C89" s="9" t="s">
        <v>37</v>
      </c>
      <c r="D89" s="9" t="s">
        <v>845</v>
      </c>
      <c r="E89" s="9" t="s">
        <v>4</v>
      </c>
      <c r="F89" s="9" t="s">
        <v>298</v>
      </c>
      <c r="G89" s="9" t="s">
        <v>1597</v>
      </c>
      <c r="H89" s="13" t="s">
        <v>805</v>
      </c>
      <c r="I89" s="12">
        <v>15.74</v>
      </c>
      <c r="J89" s="9">
        <v>2.02</v>
      </c>
      <c r="K89" s="9">
        <v>9.4600000000000009</v>
      </c>
      <c r="L89" s="9">
        <v>7.45</v>
      </c>
      <c r="M89" s="9">
        <v>0</v>
      </c>
      <c r="N89" s="9">
        <v>0.12</v>
      </c>
      <c r="O89" s="9">
        <v>0.11</v>
      </c>
      <c r="P89" s="9">
        <v>0</v>
      </c>
      <c r="Q89" s="9">
        <v>4.1399999999999997</v>
      </c>
      <c r="R89" s="9">
        <v>0.64</v>
      </c>
      <c r="S89" s="9">
        <v>1.07</v>
      </c>
      <c r="T89" s="9">
        <v>0.42</v>
      </c>
      <c r="U89" s="12" t="s">
        <v>89</v>
      </c>
      <c r="V89" s="9">
        <v>35.1</v>
      </c>
      <c r="W89" s="9">
        <v>35.200000000000003</v>
      </c>
      <c r="X89" s="9">
        <v>0.10000000000000142</v>
      </c>
      <c r="Y89" s="9"/>
      <c r="Z89" s="18" t="str">
        <f t="shared" si="3"/>
        <v>Pathway</v>
      </c>
      <c r="AA89" s="18" t="str">
        <f t="shared" si="5"/>
        <v>Google</v>
      </c>
      <c r="AB89" s="10" t="str">
        <f t="shared" si="4"/>
        <v>Bing</v>
      </c>
      <c r="AC89" s="13" t="s">
        <v>456</v>
      </c>
      <c r="AD89">
        <v>40.896642145400001</v>
      </c>
      <c r="AE89">
        <v>-81.178018462599994</v>
      </c>
      <c r="AF89">
        <v>40.897477023500002</v>
      </c>
      <c r="AG89">
        <v>-81.176497684099999</v>
      </c>
    </row>
    <row r="90" spans="1:33" x14ac:dyDescent="0.25">
      <c r="A90" s="12">
        <v>87</v>
      </c>
      <c r="B90" s="9">
        <v>11</v>
      </c>
      <c r="C90" s="9" t="s">
        <v>358</v>
      </c>
      <c r="D90" s="9" t="s">
        <v>822</v>
      </c>
      <c r="E90" s="9" t="s">
        <v>4</v>
      </c>
      <c r="F90" s="9" t="s">
        <v>151</v>
      </c>
      <c r="G90" s="9" t="s">
        <v>1597</v>
      </c>
      <c r="H90" s="13" t="s">
        <v>805</v>
      </c>
      <c r="I90" s="12">
        <v>13.72</v>
      </c>
      <c r="J90" s="9">
        <v>2.36</v>
      </c>
      <c r="K90" s="9">
        <v>9.8000000000000007</v>
      </c>
      <c r="L90" s="9">
        <v>7.44</v>
      </c>
      <c r="M90" s="9">
        <v>0</v>
      </c>
      <c r="N90" s="9">
        <v>0.19</v>
      </c>
      <c r="O90" s="9">
        <v>0.13</v>
      </c>
      <c r="P90" s="9">
        <v>0</v>
      </c>
      <c r="Q90" s="9">
        <v>1.96</v>
      </c>
      <c r="R90" s="9">
        <v>0.89</v>
      </c>
      <c r="S90" s="9">
        <v>1.22</v>
      </c>
      <c r="T90" s="9">
        <v>0.33</v>
      </c>
      <c r="U90" s="12" t="s">
        <v>357</v>
      </c>
      <c r="V90" s="9">
        <v>18.73</v>
      </c>
      <c r="W90" s="9">
        <v>18.829999999999998</v>
      </c>
      <c r="X90" s="9">
        <v>9.9999999999997868E-2</v>
      </c>
      <c r="Y90" s="9"/>
      <c r="Z90" s="18" t="str">
        <f t="shared" si="3"/>
        <v>Pathway</v>
      </c>
      <c r="AA90" s="18" t="str">
        <f t="shared" si="5"/>
        <v>Google</v>
      </c>
      <c r="AB90" s="10" t="str">
        <f t="shared" si="4"/>
        <v>Bing</v>
      </c>
      <c r="AC90" s="13" t="s">
        <v>456</v>
      </c>
      <c r="AD90">
        <v>40.541111889299998</v>
      </c>
      <c r="AE90">
        <v>-81.916247966</v>
      </c>
      <c r="AF90">
        <v>40.542537088000003</v>
      </c>
      <c r="AG90">
        <v>-81.916584032399996</v>
      </c>
    </row>
    <row r="91" spans="1:33" x14ac:dyDescent="0.25">
      <c r="A91" s="12">
        <v>88</v>
      </c>
      <c r="B91" s="9">
        <v>4</v>
      </c>
      <c r="C91" s="9" t="s">
        <v>74</v>
      </c>
      <c r="D91" s="9" t="s">
        <v>1542</v>
      </c>
      <c r="E91" s="9" t="s">
        <v>4</v>
      </c>
      <c r="F91" s="9" t="s">
        <v>151</v>
      </c>
      <c r="G91" s="9" t="s">
        <v>1597</v>
      </c>
      <c r="H91" s="13" t="s">
        <v>676</v>
      </c>
      <c r="I91" s="12">
        <v>17.11</v>
      </c>
      <c r="J91" s="9">
        <v>1.04</v>
      </c>
      <c r="K91" s="9">
        <v>8.4700000000000006</v>
      </c>
      <c r="L91" s="9">
        <v>7.43</v>
      </c>
      <c r="M91" s="9">
        <v>0.95</v>
      </c>
      <c r="N91" s="9">
        <v>0.08</v>
      </c>
      <c r="O91" s="9">
        <v>0.23</v>
      </c>
      <c r="P91" s="9">
        <v>0.15</v>
      </c>
      <c r="Q91" s="9">
        <v>9.52</v>
      </c>
      <c r="R91" s="9">
        <v>0.4</v>
      </c>
      <c r="S91" s="9">
        <v>1.98</v>
      </c>
      <c r="T91" s="9">
        <v>1.58</v>
      </c>
      <c r="U91" s="12" t="s">
        <v>1657</v>
      </c>
      <c r="V91" s="9">
        <v>5.8</v>
      </c>
      <c r="W91" s="9">
        <v>5.9</v>
      </c>
      <c r="X91" s="9">
        <v>0.10000000000000053</v>
      </c>
      <c r="Y91" s="9"/>
      <c r="Z91" s="18" t="str">
        <f t="shared" si="3"/>
        <v>Pathway</v>
      </c>
      <c r="AA91" s="18" t="str">
        <f t="shared" si="5"/>
        <v>Google</v>
      </c>
      <c r="AB91" s="10" t="str">
        <f t="shared" si="4"/>
        <v>Bing</v>
      </c>
      <c r="AC91" s="13" t="s">
        <v>456</v>
      </c>
      <c r="AD91">
        <v>41.071718712500001</v>
      </c>
      <c r="AE91">
        <v>-81.145910240099994</v>
      </c>
      <c r="AF91">
        <v>41.073167955899997</v>
      </c>
      <c r="AG91">
        <v>-81.145904537800007</v>
      </c>
    </row>
    <row r="92" spans="1:33" x14ac:dyDescent="0.25">
      <c r="A92" s="12">
        <v>89</v>
      </c>
      <c r="B92" s="9">
        <v>11</v>
      </c>
      <c r="C92" s="9" t="s">
        <v>171</v>
      </c>
      <c r="D92" s="9" t="s">
        <v>767</v>
      </c>
      <c r="E92" s="9" t="s">
        <v>4</v>
      </c>
      <c r="F92" s="9" t="s">
        <v>151</v>
      </c>
      <c r="G92" s="9" t="s">
        <v>1597</v>
      </c>
      <c r="H92" s="13" t="s">
        <v>768</v>
      </c>
      <c r="I92" s="12">
        <v>14.73</v>
      </c>
      <c r="J92" s="9">
        <v>2.2999999999999998</v>
      </c>
      <c r="K92" s="9">
        <v>9.7100000000000009</v>
      </c>
      <c r="L92" s="9">
        <v>7.41</v>
      </c>
      <c r="M92" s="9">
        <v>0</v>
      </c>
      <c r="N92" s="9">
        <v>0.18</v>
      </c>
      <c r="O92" s="9">
        <v>0.13</v>
      </c>
      <c r="P92" s="9">
        <v>0</v>
      </c>
      <c r="Q92" s="9">
        <v>6.08</v>
      </c>
      <c r="R92" s="9">
        <v>0.87</v>
      </c>
      <c r="S92" s="9">
        <v>2.23</v>
      </c>
      <c r="T92" s="9">
        <v>1.36</v>
      </c>
      <c r="U92" s="12" t="s">
        <v>404</v>
      </c>
      <c r="V92" s="9">
        <v>14.58</v>
      </c>
      <c r="W92" s="9">
        <v>14.68</v>
      </c>
      <c r="X92" s="9">
        <v>9.9999999999999645E-2</v>
      </c>
      <c r="Y92" s="9"/>
      <c r="Z92" s="18" t="str">
        <f t="shared" si="3"/>
        <v>Pathway</v>
      </c>
      <c r="AA92" s="18" t="str">
        <f t="shared" si="5"/>
        <v>Google</v>
      </c>
      <c r="AB92" s="10" t="str">
        <f t="shared" si="4"/>
        <v>Bing</v>
      </c>
      <c r="AC92" s="13" t="s">
        <v>2076</v>
      </c>
      <c r="AD92">
        <v>40.078417528899998</v>
      </c>
      <c r="AE92">
        <v>-80.969418152599999</v>
      </c>
      <c r="AF92">
        <v>40.077050510100001</v>
      </c>
      <c r="AG92">
        <v>-80.968682225799995</v>
      </c>
    </row>
    <row r="93" spans="1:33" x14ac:dyDescent="0.25">
      <c r="A93" s="12">
        <v>90</v>
      </c>
      <c r="B93" s="9">
        <v>8</v>
      </c>
      <c r="C93" s="9" t="s">
        <v>32</v>
      </c>
      <c r="D93" s="9" t="s">
        <v>821</v>
      </c>
      <c r="E93" s="9" t="s">
        <v>4</v>
      </c>
      <c r="F93" s="9" t="s">
        <v>151</v>
      </c>
      <c r="G93" s="9" t="s">
        <v>1597</v>
      </c>
      <c r="H93" s="13" t="s">
        <v>576</v>
      </c>
      <c r="I93" s="12">
        <v>14.44</v>
      </c>
      <c r="J93" s="9">
        <v>1.68</v>
      </c>
      <c r="K93" s="9">
        <v>9.08</v>
      </c>
      <c r="L93" s="9">
        <v>7.4</v>
      </c>
      <c r="M93" s="9">
        <v>0.96</v>
      </c>
      <c r="N93" s="9">
        <v>0.13</v>
      </c>
      <c r="O93" s="9">
        <v>0.34</v>
      </c>
      <c r="P93" s="9">
        <v>0.21</v>
      </c>
      <c r="Q93" s="9">
        <v>3.85</v>
      </c>
      <c r="R93" s="9">
        <v>0.65</v>
      </c>
      <c r="S93" s="9">
        <v>1.44</v>
      </c>
      <c r="T93" s="9">
        <v>0.8</v>
      </c>
      <c r="U93" s="12" t="s">
        <v>295</v>
      </c>
      <c r="V93" s="9">
        <v>8.31</v>
      </c>
      <c r="W93" s="9">
        <v>8.41</v>
      </c>
      <c r="X93" s="9">
        <v>9.9999999999999645E-2</v>
      </c>
      <c r="Y93" s="9"/>
      <c r="Z93" s="18" t="str">
        <f t="shared" si="3"/>
        <v>Pathway</v>
      </c>
      <c r="AA93" s="18" t="str">
        <f t="shared" si="5"/>
        <v>Google</v>
      </c>
      <c r="AB93" s="10" t="str">
        <f t="shared" si="4"/>
        <v>Bing</v>
      </c>
      <c r="AC93" s="13" t="s">
        <v>456</v>
      </c>
      <c r="AD93">
        <v>39.119826488800001</v>
      </c>
      <c r="AE93">
        <v>-84.185350971899993</v>
      </c>
      <c r="AF93">
        <v>39.1188762349</v>
      </c>
      <c r="AG93">
        <v>-84.183961073800006</v>
      </c>
    </row>
    <row r="94" spans="1:33" x14ac:dyDescent="0.25">
      <c r="A94" s="12">
        <v>91</v>
      </c>
      <c r="B94" s="9">
        <v>3</v>
      </c>
      <c r="C94" s="9" t="s">
        <v>102</v>
      </c>
      <c r="D94" s="9" t="s">
        <v>1543</v>
      </c>
      <c r="E94" s="9" t="s">
        <v>4</v>
      </c>
      <c r="F94" s="9" t="s">
        <v>151</v>
      </c>
      <c r="G94" s="9" t="s">
        <v>1597</v>
      </c>
      <c r="H94" s="13" t="s">
        <v>773</v>
      </c>
      <c r="I94" s="12">
        <v>17.55</v>
      </c>
      <c r="J94" s="9">
        <v>0.99</v>
      </c>
      <c r="K94" s="9">
        <v>8.3800000000000008</v>
      </c>
      <c r="L94" s="9">
        <v>7.38</v>
      </c>
      <c r="M94" s="9">
        <v>1.95</v>
      </c>
      <c r="N94" s="9">
        <v>0.08</v>
      </c>
      <c r="O94" s="9">
        <v>0.39</v>
      </c>
      <c r="P94" s="9">
        <v>0.31</v>
      </c>
      <c r="Q94" s="9">
        <v>3.9</v>
      </c>
      <c r="R94" s="9">
        <v>0.39</v>
      </c>
      <c r="S94" s="9">
        <v>0.97</v>
      </c>
      <c r="T94" s="9">
        <v>0.57999999999999996</v>
      </c>
      <c r="U94" s="12" t="s">
        <v>1658</v>
      </c>
      <c r="V94" s="9">
        <v>20.91</v>
      </c>
      <c r="W94" s="9">
        <v>21.01</v>
      </c>
      <c r="X94" s="9">
        <v>0.10000000000000142</v>
      </c>
      <c r="Y94" s="9"/>
      <c r="Z94" s="18" t="str">
        <f t="shared" si="3"/>
        <v>Pathway</v>
      </c>
      <c r="AA94" s="18" t="str">
        <f t="shared" si="5"/>
        <v>Google</v>
      </c>
      <c r="AB94" s="10" t="str">
        <f t="shared" si="4"/>
        <v>Bing</v>
      </c>
      <c r="AC94" s="13" t="s">
        <v>456</v>
      </c>
      <c r="AD94">
        <v>41.106467661400004</v>
      </c>
      <c r="AE94">
        <v>-81.791284543299994</v>
      </c>
      <c r="AF94">
        <v>41.105395553299999</v>
      </c>
      <c r="AG94">
        <v>-81.790228540900003</v>
      </c>
    </row>
    <row r="95" spans="1:33" x14ac:dyDescent="0.25">
      <c r="A95" s="12">
        <v>92</v>
      </c>
      <c r="B95" s="9">
        <v>9</v>
      </c>
      <c r="C95" s="9" t="s">
        <v>411</v>
      </c>
      <c r="D95" s="9" t="s">
        <v>765</v>
      </c>
      <c r="E95" s="9" t="s">
        <v>4</v>
      </c>
      <c r="F95" s="9" t="s">
        <v>151</v>
      </c>
      <c r="G95" s="9" t="s">
        <v>1597</v>
      </c>
      <c r="H95" s="13" t="s">
        <v>766</v>
      </c>
      <c r="I95" s="12">
        <v>17.34</v>
      </c>
      <c r="J95" s="9">
        <v>0.93</v>
      </c>
      <c r="K95" s="9">
        <v>8.25</v>
      </c>
      <c r="L95" s="9">
        <v>7.32</v>
      </c>
      <c r="M95" s="9">
        <v>1.83</v>
      </c>
      <c r="N95" s="9">
        <v>0.08</v>
      </c>
      <c r="O95" s="9">
        <v>0.36</v>
      </c>
      <c r="P95" s="9">
        <v>0.28999999999999998</v>
      </c>
      <c r="Q95" s="9">
        <v>5.49</v>
      </c>
      <c r="R95" s="9">
        <v>0.36</v>
      </c>
      <c r="S95" s="9">
        <v>1.21</v>
      </c>
      <c r="T95" s="9">
        <v>0.84</v>
      </c>
      <c r="U95" s="12" t="s">
        <v>412</v>
      </c>
      <c r="V95" s="9">
        <v>8.68</v>
      </c>
      <c r="W95" s="9">
        <v>8.7799999999999994</v>
      </c>
      <c r="X95" s="9">
        <v>9.9999999999999645E-2</v>
      </c>
      <c r="Y95" s="9"/>
      <c r="Z95" s="18" t="str">
        <f t="shared" si="3"/>
        <v>Pathway</v>
      </c>
      <c r="AA95" s="18" t="str">
        <f t="shared" si="5"/>
        <v>Google</v>
      </c>
      <c r="AB95" s="10" t="str">
        <f t="shared" si="4"/>
        <v>Bing</v>
      </c>
      <c r="AC95" s="13" t="s">
        <v>456</v>
      </c>
      <c r="AD95">
        <v>38.812142254000001</v>
      </c>
      <c r="AE95">
        <v>-83.548203666899994</v>
      </c>
      <c r="AF95">
        <v>38.813339817500001</v>
      </c>
      <c r="AG95">
        <v>-83.549229912800001</v>
      </c>
    </row>
    <row r="96" spans="1:33" x14ac:dyDescent="0.25">
      <c r="A96" s="12">
        <v>93</v>
      </c>
      <c r="B96" s="9">
        <v>5</v>
      </c>
      <c r="C96" s="9" t="s">
        <v>70</v>
      </c>
      <c r="D96" s="9" t="s">
        <v>565</v>
      </c>
      <c r="E96" s="9" t="s">
        <v>4</v>
      </c>
      <c r="F96" s="9" t="s">
        <v>298</v>
      </c>
      <c r="G96" s="9" t="s">
        <v>1597</v>
      </c>
      <c r="H96" s="13" t="s">
        <v>526</v>
      </c>
      <c r="I96" s="12">
        <v>14.34</v>
      </c>
      <c r="J96" s="9">
        <v>3.09</v>
      </c>
      <c r="K96" s="9">
        <v>10.4</v>
      </c>
      <c r="L96" s="9">
        <v>7.31</v>
      </c>
      <c r="M96" s="9">
        <v>1.01</v>
      </c>
      <c r="N96" s="9">
        <v>0.22</v>
      </c>
      <c r="O96" s="9">
        <v>0.37</v>
      </c>
      <c r="P96" s="9">
        <v>0.16</v>
      </c>
      <c r="Q96" s="9">
        <v>6.05</v>
      </c>
      <c r="R96" s="9">
        <v>1.1399999999999999</v>
      </c>
      <c r="S96" s="9">
        <v>2.13</v>
      </c>
      <c r="T96" s="9">
        <v>0.99</v>
      </c>
      <c r="U96" s="12" t="s">
        <v>346</v>
      </c>
      <c r="V96" s="9">
        <v>2.87</v>
      </c>
      <c r="W96" s="9">
        <v>2.97</v>
      </c>
      <c r="X96" s="9">
        <v>0.10000000000000009</v>
      </c>
      <c r="Y96" s="9"/>
      <c r="Z96" s="18" t="str">
        <f t="shared" si="3"/>
        <v>Pathway</v>
      </c>
      <c r="AA96" s="18" t="str">
        <f t="shared" si="5"/>
        <v>Google</v>
      </c>
      <c r="AB96" s="10" t="str">
        <f t="shared" si="4"/>
        <v>Bing</v>
      </c>
      <c r="AC96" s="13" t="s">
        <v>1498</v>
      </c>
      <c r="AD96">
        <v>39.835720395700001</v>
      </c>
      <c r="AE96">
        <v>-82.750032508299995</v>
      </c>
      <c r="AF96">
        <v>39.835278116200001</v>
      </c>
      <c r="AG96">
        <v>-82.748252328600003</v>
      </c>
    </row>
    <row r="97" spans="1:33" x14ac:dyDescent="0.25">
      <c r="A97" s="12">
        <v>94</v>
      </c>
      <c r="B97" s="9">
        <v>5</v>
      </c>
      <c r="C97" s="9" t="s">
        <v>70</v>
      </c>
      <c r="D97" s="9" t="s">
        <v>565</v>
      </c>
      <c r="E97" s="9" t="s">
        <v>4</v>
      </c>
      <c r="F97" s="9" t="s">
        <v>298</v>
      </c>
      <c r="G97" s="9" t="s">
        <v>1597</v>
      </c>
      <c r="H97" s="13" t="s">
        <v>526</v>
      </c>
      <c r="I97" s="12">
        <v>14.34</v>
      </c>
      <c r="J97" s="9">
        <v>3.09</v>
      </c>
      <c r="K97" s="9">
        <v>10.4</v>
      </c>
      <c r="L97" s="9">
        <v>7.31</v>
      </c>
      <c r="M97" s="9">
        <v>1.01</v>
      </c>
      <c r="N97" s="9">
        <v>0.22</v>
      </c>
      <c r="O97" s="9">
        <v>0.37</v>
      </c>
      <c r="P97" s="9">
        <v>0.16</v>
      </c>
      <c r="Q97" s="9">
        <v>5.04</v>
      </c>
      <c r="R97" s="9">
        <v>1.1399999999999999</v>
      </c>
      <c r="S97" s="9">
        <v>1.93</v>
      </c>
      <c r="T97" s="9">
        <v>0.78</v>
      </c>
      <c r="U97" s="12" t="s">
        <v>346</v>
      </c>
      <c r="V97" s="9">
        <v>5.97</v>
      </c>
      <c r="W97" s="9">
        <v>6.07</v>
      </c>
      <c r="X97" s="9">
        <v>0.10000000000000053</v>
      </c>
      <c r="Y97" s="9"/>
      <c r="Z97" s="18" t="str">
        <f t="shared" si="3"/>
        <v>Pathway</v>
      </c>
      <c r="AA97" s="18" t="str">
        <f t="shared" si="5"/>
        <v>Google</v>
      </c>
      <c r="AB97" s="10" t="str">
        <f t="shared" si="4"/>
        <v>Bing</v>
      </c>
      <c r="AC97" s="13" t="s">
        <v>456</v>
      </c>
      <c r="AD97">
        <v>39.807385172799997</v>
      </c>
      <c r="AE97">
        <v>-82.712672650299993</v>
      </c>
      <c r="AF97">
        <v>39.806031635499998</v>
      </c>
      <c r="AG97">
        <v>-82.712089426299997</v>
      </c>
    </row>
    <row r="98" spans="1:33" x14ac:dyDescent="0.25">
      <c r="A98" s="12">
        <v>95</v>
      </c>
      <c r="B98" s="9">
        <v>8</v>
      </c>
      <c r="C98" s="9" t="s">
        <v>32</v>
      </c>
      <c r="D98" s="9" t="s">
        <v>821</v>
      </c>
      <c r="E98" s="9" t="s">
        <v>4</v>
      </c>
      <c r="F98" s="9" t="s">
        <v>151</v>
      </c>
      <c r="G98" s="9" t="s">
        <v>1597</v>
      </c>
      <c r="H98" s="13" t="s">
        <v>576</v>
      </c>
      <c r="I98" s="12">
        <v>16.329999999999998</v>
      </c>
      <c r="J98" s="9">
        <v>1.1100000000000001</v>
      </c>
      <c r="K98" s="9">
        <v>8.3699999999999992</v>
      </c>
      <c r="L98" s="9">
        <v>7.26</v>
      </c>
      <c r="M98" s="9">
        <v>1.92</v>
      </c>
      <c r="N98" s="9">
        <v>0.09</v>
      </c>
      <c r="O98" s="9">
        <v>0.42</v>
      </c>
      <c r="P98" s="9">
        <v>0.33</v>
      </c>
      <c r="Q98" s="9">
        <v>5.77</v>
      </c>
      <c r="R98" s="9">
        <v>0.43</v>
      </c>
      <c r="S98" s="9">
        <v>1.4</v>
      </c>
      <c r="T98" s="9">
        <v>0.97</v>
      </c>
      <c r="U98" s="12" t="s">
        <v>295</v>
      </c>
      <c r="V98" s="9">
        <v>17.21</v>
      </c>
      <c r="W98" s="9">
        <v>17.309999999999999</v>
      </c>
      <c r="X98" s="9">
        <v>9.9999999999997868E-2</v>
      </c>
      <c r="Y98" s="9"/>
      <c r="Z98" s="18" t="str">
        <f t="shared" si="3"/>
        <v>Pathway</v>
      </c>
      <c r="AA98" s="18" t="str">
        <f t="shared" si="5"/>
        <v>Google</v>
      </c>
      <c r="AB98" s="10" t="str">
        <f t="shared" si="4"/>
        <v>Bing</v>
      </c>
      <c r="AC98" s="13" t="s">
        <v>456</v>
      </c>
      <c r="AD98">
        <v>39.139116320600003</v>
      </c>
      <c r="AE98">
        <v>-84.024223852000006</v>
      </c>
      <c r="AF98">
        <v>39.139907577899997</v>
      </c>
      <c r="AG98">
        <v>-84.022606812700005</v>
      </c>
    </row>
    <row r="99" spans="1:33" x14ac:dyDescent="0.25">
      <c r="A99" s="12">
        <v>96</v>
      </c>
      <c r="B99" s="9">
        <v>4</v>
      </c>
      <c r="C99" s="9" t="s">
        <v>37</v>
      </c>
      <c r="D99" s="9" t="s">
        <v>656</v>
      </c>
      <c r="E99" s="9" t="s">
        <v>4</v>
      </c>
      <c r="F99" s="9" t="s">
        <v>151</v>
      </c>
      <c r="G99" s="9" t="s">
        <v>1597</v>
      </c>
      <c r="H99" s="13" t="s">
        <v>657</v>
      </c>
      <c r="I99" s="12">
        <v>16.32</v>
      </c>
      <c r="J99" s="9">
        <v>1.1000000000000001</v>
      </c>
      <c r="K99" s="9">
        <v>8.33</v>
      </c>
      <c r="L99" s="9">
        <v>7.23</v>
      </c>
      <c r="M99" s="9">
        <v>0.96</v>
      </c>
      <c r="N99" s="9">
        <v>0.09</v>
      </c>
      <c r="O99" s="9">
        <v>0.25</v>
      </c>
      <c r="P99" s="9">
        <v>0.16</v>
      </c>
      <c r="Q99" s="9">
        <v>7.69</v>
      </c>
      <c r="R99" s="9">
        <v>0.43</v>
      </c>
      <c r="S99" s="9">
        <v>1.74</v>
      </c>
      <c r="T99" s="9">
        <v>1.31</v>
      </c>
      <c r="U99" s="12" t="s">
        <v>350</v>
      </c>
      <c r="V99" s="9">
        <v>14.66</v>
      </c>
      <c r="W99" s="9">
        <v>14.76</v>
      </c>
      <c r="X99" s="9">
        <v>9.9999999999999645E-2</v>
      </c>
      <c r="Y99" s="9"/>
      <c r="Z99" s="18" t="str">
        <f t="shared" si="3"/>
        <v>Pathway</v>
      </c>
      <c r="AA99" s="18" t="str">
        <f t="shared" si="5"/>
        <v>Google</v>
      </c>
      <c r="AB99" s="10" t="str">
        <f t="shared" si="4"/>
        <v>Bing</v>
      </c>
      <c r="AC99" s="13" t="s">
        <v>1498</v>
      </c>
      <c r="AD99">
        <v>40.840365887499999</v>
      </c>
      <c r="AE99">
        <v>-81.601991780299997</v>
      </c>
      <c r="AF99">
        <v>40.841696842700003</v>
      </c>
      <c r="AG99">
        <v>-81.602634663000003</v>
      </c>
    </row>
    <row r="100" spans="1:33" x14ac:dyDescent="0.25">
      <c r="A100" s="12">
        <v>97</v>
      </c>
      <c r="B100" s="9">
        <v>10</v>
      </c>
      <c r="C100" s="9" t="s">
        <v>275</v>
      </c>
      <c r="D100" s="9" t="s">
        <v>737</v>
      </c>
      <c r="E100" s="9" t="s">
        <v>4</v>
      </c>
      <c r="F100" s="9" t="s">
        <v>190</v>
      </c>
      <c r="G100" s="9" t="s">
        <v>1597</v>
      </c>
      <c r="H100" s="13" t="s">
        <v>738</v>
      </c>
      <c r="I100" s="12">
        <v>10.79</v>
      </c>
      <c r="J100" s="9">
        <v>1.66</v>
      </c>
      <c r="K100" s="9">
        <v>8.85</v>
      </c>
      <c r="L100" s="9">
        <v>7.19</v>
      </c>
      <c r="M100" s="9">
        <v>0</v>
      </c>
      <c r="N100" s="9">
        <v>0</v>
      </c>
      <c r="O100" s="9">
        <v>0</v>
      </c>
      <c r="P100" s="9">
        <v>0</v>
      </c>
      <c r="Q100" s="9">
        <v>2.97</v>
      </c>
      <c r="R100" s="9">
        <v>0.52</v>
      </c>
      <c r="S100" s="9">
        <v>1.48</v>
      </c>
      <c r="T100" s="9">
        <v>0.96</v>
      </c>
      <c r="U100" s="12" t="s">
        <v>381</v>
      </c>
      <c r="V100" s="9">
        <v>3.71</v>
      </c>
      <c r="W100" s="9">
        <v>3.81</v>
      </c>
      <c r="X100" s="9">
        <v>0.10000000000000009</v>
      </c>
      <c r="Y100" s="9"/>
      <c r="Z100" s="18" t="str">
        <f t="shared" si="3"/>
        <v>Pathway</v>
      </c>
      <c r="AA100" s="18" t="str">
        <f t="shared" si="5"/>
        <v>Google</v>
      </c>
      <c r="AB100" s="10" t="str">
        <f t="shared" si="4"/>
        <v>Bing</v>
      </c>
      <c r="AC100" s="13" t="s">
        <v>456</v>
      </c>
      <c r="AD100">
        <v>38.850746690699999</v>
      </c>
      <c r="AE100">
        <v>-82.236974618800005</v>
      </c>
      <c r="AF100">
        <v>38.852101172700003</v>
      </c>
      <c r="AG100">
        <v>-82.237628065400003</v>
      </c>
    </row>
    <row r="101" spans="1:33" x14ac:dyDescent="0.25">
      <c r="A101" s="12">
        <v>98</v>
      </c>
      <c r="B101" s="9">
        <v>9</v>
      </c>
      <c r="C101" s="9" t="s">
        <v>258</v>
      </c>
      <c r="D101" s="9" t="s">
        <v>1541</v>
      </c>
      <c r="E101" s="9" t="s">
        <v>4</v>
      </c>
      <c r="F101" s="9" t="s">
        <v>151</v>
      </c>
      <c r="G101" s="9" t="s">
        <v>1597</v>
      </c>
      <c r="H101" s="13" t="s">
        <v>1605</v>
      </c>
      <c r="I101" s="12">
        <v>15.52</v>
      </c>
      <c r="J101" s="9">
        <v>1.23</v>
      </c>
      <c r="K101" s="9">
        <v>8.36</v>
      </c>
      <c r="L101" s="9">
        <v>7.14</v>
      </c>
      <c r="M101" s="9">
        <v>1.94</v>
      </c>
      <c r="N101" s="9">
        <v>0.1</v>
      </c>
      <c r="O101" s="9">
        <v>0.46</v>
      </c>
      <c r="P101" s="9">
        <v>0.36</v>
      </c>
      <c r="Q101" s="9">
        <v>6.79</v>
      </c>
      <c r="R101" s="9">
        <v>0.47</v>
      </c>
      <c r="S101" s="9">
        <v>1.7</v>
      </c>
      <c r="T101" s="9">
        <v>1.23</v>
      </c>
      <c r="U101" s="12" t="s">
        <v>1656</v>
      </c>
      <c r="V101" s="9">
        <v>8.9</v>
      </c>
      <c r="W101" s="9">
        <v>9</v>
      </c>
      <c r="X101" s="9">
        <v>9.9999999999999645E-2</v>
      </c>
      <c r="Y101" s="9"/>
      <c r="Z101" s="18" t="str">
        <f t="shared" si="3"/>
        <v>Pathway</v>
      </c>
      <c r="AA101" s="18" t="str">
        <f t="shared" si="5"/>
        <v>Google</v>
      </c>
      <c r="AB101" s="10" t="str">
        <f t="shared" si="4"/>
        <v>Bing</v>
      </c>
      <c r="AC101" s="13" t="s">
        <v>1498</v>
      </c>
      <c r="AD101">
        <v>38.8550896737</v>
      </c>
      <c r="AE101">
        <v>-82.856869037600006</v>
      </c>
      <c r="AF101">
        <v>38.8564976575</v>
      </c>
      <c r="AG101">
        <v>-82.857285683200004</v>
      </c>
    </row>
    <row r="102" spans="1:33" x14ac:dyDescent="0.25">
      <c r="A102" s="12">
        <v>99</v>
      </c>
      <c r="B102" s="9">
        <v>8</v>
      </c>
      <c r="C102" s="9" t="s">
        <v>60</v>
      </c>
      <c r="D102" s="9" t="s">
        <v>851</v>
      </c>
      <c r="E102" s="9" t="s">
        <v>4</v>
      </c>
      <c r="F102" s="9" t="s">
        <v>151</v>
      </c>
      <c r="G102" s="9" t="s">
        <v>1597</v>
      </c>
      <c r="H102" s="13" t="s">
        <v>517</v>
      </c>
      <c r="I102" s="12">
        <v>13.7</v>
      </c>
      <c r="J102" s="9">
        <v>2.11</v>
      </c>
      <c r="K102" s="9">
        <v>9.2100000000000009</v>
      </c>
      <c r="L102" s="9">
        <v>7.1</v>
      </c>
      <c r="M102" s="9">
        <v>1.05</v>
      </c>
      <c r="N102" s="9">
        <v>0.17</v>
      </c>
      <c r="O102" s="9">
        <v>0.41</v>
      </c>
      <c r="P102" s="9">
        <v>0.24</v>
      </c>
      <c r="Q102" s="9">
        <v>6.31</v>
      </c>
      <c r="R102" s="9">
        <v>0.8</v>
      </c>
      <c r="S102" s="9">
        <v>2.31</v>
      </c>
      <c r="T102" s="9">
        <v>1.5</v>
      </c>
      <c r="U102" s="12" t="s">
        <v>398</v>
      </c>
      <c r="V102" s="9">
        <v>7.8</v>
      </c>
      <c r="W102" s="9">
        <v>7.9</v>
      </c>
      <c r="X102" s="9">
        <v>0.10000000000000053</v>
      </c>
      <c r="Y102" s="9"/>
      <c r="Z102" s="18" t="str">
        <f t="shared" si="3"/>
        <v>Pathway</v>
      </c>
      <c r="AA102" s="18" t="str">
        <f t="shared" si="5"/>
        <v>Google</v>
      </c>
      <c r="AB102" s="10" t="str">
        <f t="shared" si="4"/>
        <v>Bing</v>
      </c>
      <c r="AC102" s="13" t="s">
        <v>456</v>
      </c>
      <c r="AD102">
        <v>39.407943960700003</v>
      </c>
      <c r="AE102">
        <v>-84.670155750500001</v>
      </c>
      <c r="AF102">
        <v>39.4090910631</v>
      </c>
      <c r="AG102">
        <v>-84.671318003300001</v>
      </c>
    </row>
    <row r="103" spans="1:33" x14ac:dyDescent="0.25">
      <c r="A103" s="12">
        <v>100</v>
      </c>
      <c r="B103" s="9">
        <v>3</v>
      </c>
      <c r="C103" s="9" t="s">
        <v>119</v>
      </c>
      <c r="D103" s="9" t="s">
        <v>863</v>
      </c>
      <c r="E103" s="9" t="s">
        <v>4</v>
      </c>
      <c r="F103" s="9" t="s">
        <v>151</v>
      </c>
      <c r="G103" s="9" t="s">
        <v>1597</v>
      </c>
      <c r="H103" s="13" t="s">
        <v>546</v>
      </c>
      <c r="I103" s="12">
        <v>13.46</v>
      </c>
      <c r="J103" s="9">
        <v>2.1800000000000002</v>
      </c>
      <c r="K103" s="9">
        <v>9.2100000000000009</v>
      </c>
      <c r="L103" s="9">
        <v>7.04</v>
      </c>
      <c r="M103" s="9">
        <v>2.0699999999999998</v>
      </c>
      <c r="N103" s="9">
        <v>0.17</v>
      </c>
      <c r="O103" s="9">
        <v>0.71</v>
      </c>
      <c r="P103" s="9">
        <v>0.54</v>
      </c>
      <c r="Q103" s="9">
        <v>5.16</v>
      </c>
      <c r="R103" s="9">
        <v>0.83</v>
      </c>
      <c r="S103" s="9">
        <v>2.0499999999999998</v>
      </c>
      <c r="T103" s="9">
        <v>1.23</v>
      </c>
      <c r="U103" s="12" t="s">
        <v>301</v>
      </c>
      <c r="V103" s="9">
        <v>6.95</v>
      </c>
      <c r="W103" s="9">
        <v>7.05</v>
      </c>
      <c r="X103" s="9">
        <v>9.9999999999999645E-2</v>
      </c>
      <c r="Y103" s="9"/>
      <c r="Z103" s="18" t="str">
        <f t="shared" si="3"/>
        <v>Pathway</v>
      </c>
      <c r="AA103" s="18" t="str">
        <f t="shared" si="5"/>
        <v>Google</v>
      </c>
      <c r="AB103" s="10" t="str">
        <f t="shared" si="4"/>
        <v>Bing</v>
      </c>
      <c r="AC103" s="13" t="s">
        <v>456</v>
      </c>
      <c r="AD103">
        <v>41.383497093899997</v>
      </c>
      <c r="AE103">
        <v>-82.738706855800004</v>
      </c>
      <c r="AF103">
        <v>41.384858469500003</v>
      </c>
      <c r="AG103">
        <v>-82.738049156499997</v>
      </c>
    </row>
    <row r="104" spans="1:33" x14ac:dyDescent="0.25">
      <c r="A104" s="12">
        <v>101</v>
      </c>
      <c r="B104" s="9">
        <v>4</v>
      </c>
      <c r="C104" s="9" t="s">
        <v>162</v>
      </c>
      <c r="D104" s="9" t="s">
        <v>815</v>
      </c>
      <c r="E104" s="9" t="s">
        <v>4</v>
      </c>
      <c r="F104" s="9" t="s">
        <v>190</v>
      </c>
      <c r="G104" s="9" t="s">
        <v>1597</v>
      </c>
      <c r="H104" s="13" t="s">
        <v>531</v>
      </c>
      <c r="I104" s="12">
        <v>10.52</v>
      </c>
      <c r="J104" s="9">
        <v>1.71</v>
      </c>
      <c r="K104" s="9">
        <v>8.73</v>
      </c>
      <c r="L104" s="9">
        <v>7.02</v>
      </c>
      <c r="M104" s="9">
        <v>1.92</v>
      </c>
      <c r="N104" s="9">
        <v>0.1</v>
      </c>
      <c r="O104" s="9">
        <v>0.85</v>
      </c>
      <c r="P104" s="9">
        <v>0.75</v>
      </c>
      <c r="Q104" s="9">
        <v>3.84</v>
      </c>
      <c r="R104" s="9">
        <v>0.54</v>
      </c>
      <c r="S104" s="9">
        <v>1.89</v>
      </c>
      <c r="T104" s="9">
        <v>1.35</v>
      </c>
      <c r="U104" s="12" t="s">
        <v>177</v>
      </c>
      <c r="V104" s="9">
        <v>0.5</v>
      </c>
      <c r="W104" s="9">
        <v>0.6</v>
      </c>
      <c r="X104" s="9">
        <v>9.9999999999999978E-2</v>
      </c>
      <c r="Y104" s="9"/>
      <c r="Z104" s="18" t="str">
        <f t="shared" si="3"/>
        <v>Pathway</v>
      </c>
      <c r="AA104" s="18" t="str">
        <f t="shared" si="5"/>
        <v>Google</v>
      </c>
      <c r="AB104" s="10" t="str">
        <f t="shared" si="4"/>
        <v>Bing</v>
      </c>
      <c r="AC104" s="13" t="s">
        <v>456</v>
      </c>
      <c r="AD104">
        <v>41.800878416400003</v>
      </c>
      <c r="AE104">
        <v>-80.992911595199999</v>
      </c>
      <c r="AF104">
        <v>41.8010431911</v>
      </c>
      <c r="AG104">
        <v>-80.9909721338</v>
      </c>
    </row>
    <row r="105" spans="1:33" x14ac:dyDescent="0.25">
      <c r="A105" s="12">
        <v>102</v>
      </c>
      <c r="B105" s="9">
        <v>3</v>
      </c>
      <c r="C105" s="9" t="s">
        <v>50</v>
      </c>
      <c r="D105" s="9" t="s">
        <v>530</v>
      </c>
      <c r="E105" s="9" t="s">
        <v>4</v>
      </c>
      <c r="F105" s="9" t="s">
        <v>151</v>
      </c>
      <c r="G105" s="9" t="s">
        <v>1597</v>
      </c>
      <c r="H105" s="13" t="s">
        <v>531</v>
      </c>
      <c r="I105" s="12">
        <v>13.17</v>
      </c>
      <c r="J105" s="9">
        <v>2.02</v>
      </c>
      <c r="K105" s="9">
        <v>9.0399999999999991</v>
      </c>
      <c r="L105" s="9">
        <v>7.02</v>
      </c>
      <c r="M105" s="9">
        <v>0</v>
      </c>
      <c r="N105" s="9">
        <v>0.16</v>
      </c>
      <c r="O105" s="9">
        <v>0.11</v>
      </c>
      <c r="P105" s="9">
        <v>0</v>
      </c>
      <c r="Q105" s="9">
        <v>7.54</v>
      </c>
      <c r="R105" s="9">
        <v>0.77</v>
      </c>
      <c r="S105" s="9">
        <v>2.71</v>
      </c>
      <c r="T105" s="9">
        <v>1.94</v>
      </c>
      <c r="U105" s="12" t="s">
        <v>146</v>
      </c>
      <c r="V105" s="9">
        <v>6.9</v>
      </c>
      <c r="W105" s="9">
        <v>7</v>
      </c>
      <c r="X105" s="9">
        <v>9.9999999999999645E-2</v>
      </c>
      <c r="Y105" s="9"/>
      <c r="Z105" s="18" t="str">
        <f t="shared" si="3"/>
        <v>Pathway</v>
      </c>
      <c r="AA105" s="18" t="str">
        <f t="shared" si="5"/>
        <v>Google</v>
      </c>
      <c r="AB105" s="10" t="str">
        <f t="shared" si="4"/>
        <v>Bing</v>
      </c>
      <c r="AC105" s="13" t="s">
        <v>1498</v>
      </c>
      <c r="AD105">
        <v>41.266500840799999</v>
      </c>
      <c r="AE105">
        <v>-82.211536362800004</v>
      </c>
      <c r="AF105">
        <v>41.266886931499997</v>
      </c>
      <c r="AG105">
        <v>-82.209692832800002</v>
      </c>
    </row>
    <row r="106" spans="1:33" x14ac:dyDescent="0.25">
      <c r="A106" s="12">
        <v>103</v>
      </c>
      <c r="B106" s="9">
        <v>6</v>
      </c>
      <c r="C106" s="9" t="s">
        <v>270</v>
      </c>
      <c r="D106" s="9" t="s">
        <v>649</v>
      </c>
      <c r="E106" s="9" t="s">
        <v>4</v>
      </c>
      <c r="F106" s="9" t="s">
        <v>151</v>
      </c>
      <c r="G106" s="9" t="s">
        <v>1597</v>
      </c>
      <c r="H106" s="13" t="s">
        <v>622</v>
      </c>
      <c r="I106" s="12">
        <v>13.79</v>
      </c>
      <c r="J106" s="9">
        <v>1.74</v>
      </c>
      <c r="K106" s="9">
        <v>8.76</v>
      </c>
      <c r="L106" s="9">
        <v>7.02</v>
      </c>
      <c r="M106" s="9">
        <v>0</v>
      </c>
      <c r="N106" s="9">
        <v>0.14000000000000001</v>
      </c>
      <c r="O106" s="9">
        <v>0.1</v>
      </c>
      <c r="P106" s="9">
        <v>0</v>
      </c>
      <c r="Q106" s="9">
        <v>2.95</v>
      </c>
      <c r="R106" s="9">
        <v>0.67</v>
      </c>
      <c r="S106" s="9">
        <v>1.24</v>
      </c>
      <c r="T106" s="9">
        <v>0.56999999999999995</v>
      </c>
      <c r="U106" s="12" t="s">
        <v>402</v>
      </c>
      <c r="V106" s="9">
        <v>1.52</v>
      </c>
      <c r="W106" s="9">
        <v>1.62</v>
      </c>
      <c r="X106" s="9">
        <v>0.10000000000000009</v>
      </c>
      <c r="Y106" s="9"/>
      <c r="Z106" s="18" t="str">
        <f t="shared" si="3"/>
        <v>Pathway</v>
      </c>
      <c r="AA106" s="18" t="str">
        <f t="shared" si="5"/>
        <v>Google</v>
      </c>
      <c r="AB106" s="10" t="str">
        <f t="shared" si="4"/>
        <v>Bing</v>
      </c>
      <c r="AC106" s="13" t="s">
        <v>2076</v>
      </c>
      <c r="AD106">
        <v>40.375465256200002</v>
      </c>
      <c r="AE106">
        <v>-82.829164505600005</v>
      </c>
      <c r="AF106">
        <v>40.376920116199997</v>
      </c>
      <c r="AG106">
        <v>-82.829040007299994</v>
      </c>
    </row>
    <row r="107" spans="1:33" x14ac:dyDescent="0.25">
      <c r="A107" s="12">
        <v>104</v>
      </c>
      <c r="B107" s="9">
        <v>3</v>
      </c>
      <c r="C107" s="9" t="s">
        <v>50</v>
      </c>
      <c r="D107" s="9" t="s">
        <v>1544</v>
      </c>
      <c r="E107" s="9" t="s">
        <v>4</v>
      </c>
      <c r="F107" s="9" t="s">
        <v>151</v>
      </c>
      <c r="G107" s="9" t="s">
        <v>1597</v>
      </c>
      <c r="H107" s="13" t="s">
        <v>1606</v>
      </c>
      <c r="I107" s="12">
        <v>13.68</v>
      </c>
      <c r="J107" s="9">
        <v>1.75</v>
      </c>
      <c r="K107" s="9">
        <v>8.74</v>
      </c>
      <c r="L107" s="9">
        <v>6.99</v>
      </c>
      <c r="M107" s="9">
        <v>0.98</v>
      </c>
      <c r="N107" s="9">
        <v>0.14000000000000001</v>
      </c>
      <c r="O107" s="9">
        <v>0.35</v>
      </c>
      <c r="P107" s="9">
        <v>0.21</v>
      </c>
      <c r="Q107" s="9">
        <v>6.84</v>
      </c>
      <c r="R107" s="9">
        <v>0.67</v>
      </c>
      <c r="S107" s="9">
        <v>2.23</v>
      </c>
      <c r="T107" s="9">
        <v>1.56</v>
      </c>
      <c r="U107" s="12" t="s">
        <v>1659</v>
      </c>
      <c r="V107" s="9">
        <v>11.93</v>
      </c>
      <c r="W107" s="9">
        <v>12.03</v>
      </c>
      <c r="X107" s="9">
        <v>9.9999999999999645E-2</v>
      </c>
      <c r="Y107" s="9"/>
      <c r="Z107" s="18" t="str">
        <f t="shared" si="3"/>
        <v>Pathway</v>
      </c>
      <c r="AA107" s="18" t="str">
        <f t="shared" si="5"/>
        <v>Google</v>
      </c>
      <c r="AB107" s="10" t="str">
        <f t="shared" si="4"/>
        <v>Bing</v>
      </c>
      <c r="AC107" s="13" t="s">
        <v>456</v>
      </c>
      <c r="AD107">
        <v>41.308900315899997</v>
      </c>
      <c r="AE107">
        <v>-82.117732281599999</v>
      </c>
      <c r="AF107">
        <v>41.310334554800001</v>
      </c>
      <c r="AG107">
        <v>-82.117708151200006</v>
      </c>
    </row>
    <row r="108" spans="1:33" x14ac:dyDescent="0.25">
      <c r="A108" s="12">
        <v>105</v>
      </c>
      <c r="B108" s="9">
        <v>4</v>
      </c>
      <c r="C108" s="9" t="s">
        <v>37</v>
      </c>
      <c r="D108" s="9" t="s">
        <v>675</v>
      </c>
      <c r="E108" s="9" t="s">
        <v>4</v>
      </c>
      <c r="F108" s="9" t="s">
        <v>151</v>
      </c>
      <c r="G108" s="9" t="s">
        <v>1597</v>
      </c>
      <c r="H108" s="13" t="s">
        <v>676</v>
      </c>
      <c r="I108" s="12">
        <v>14.51</v>
      </c>
      <c r="J108" s="9">
        <v>1.39</v>
      </c>
      <c r="K108" s="9">
        <v>8.35</v>
      </c>
      <c r="L108" s="9">
        <v>6.97</v>
      </c>
      <c r="M108" s="9">
        <v>3.87</v>
      </c>
      <c r="N108" s="9">
        <v>0.11</v>
      </c>
      <c r="O108" s="9">
        <v>0.92</v>
      </c>
      <c r="P108" s="9">
        <v>0.81</v>
      </c>
      <c r="Q108" s="9">
        <v>9.68</v>
      </c>
      <c r="R108" s="9">
        <v>0.54</v>
      </c>
      <c r="S108" s="9">
        <v>2.4900000000000002</v>
      </c>
      <c r="T108" s="9">
        <v>1.96</v>
      </c>
      <c r="U108" s="12" t="s">
        <v>396</v>
      </c>
      <c r="V108" s="9">
        <v>6.85</v>
      </c>
      <c r="W108" s="9">
        <v>6.95</v>
      </c>
      <c r="X108" s="9">
        <v>0.10000000000000053</v>
      </c>
      <c r="Y108" s="9"/>
      <c r="Z108" s="18" t="str">
        <f t="shared" si="3"/>
        <v>Pathway</v>
      </c>
      <c r="AA108" s="18" t="str">
        <f t="shared" si="5"/>
        <v>Google</v>
      </c>
      <c r="AB108" s="10" t="str">
        <f t="shared" si="4"/>
        <v>Bing</v>
      </c>
      <c r="AC108" s="13" t="s">
        <v>456</v>
      </c>
      <c r="AD108">
        <v>40.751518366600003</v>
      </c>
      <c r="AE108">
        <v>-81.091381623399997</v>
      </c>
      <c r="AF108">
        <v>40.752922619099998</v>
      </c>
      <c r="AG108">
        <v>-81.091576022799998</v>
      </c>
    </row>
    <row r="109" spans="1:33" x14ac:dyDescent="0.25">
      <c r="A109" s="12">
        <v>106</v>
      </c>
      <c r="B109" s="9">
        <v>8</v>
      </c>
      <c r="C109" s="9" t="s">
        <v>80</v>
      </c>
      <c r="D109" s="9" t="s">
        <v>1545</v>
      </c>
      <c r="E109" s="9" t="s">
        <v>4</v>
      </c>
      <c r="F109" s="9" t="s">
        <v>151</v>
      </c>
      <c r="G109" s="9" t="s">
        <v>1597</v>
      </c>
      <c r="H109" s="13" t="s">
        <v>574</v>
      </c>
      <c r="I109" s="12">
        <v>18.010000000000002</v>
      </c>
      <c r="J109" s="9">
        <v>0.77</v>
      </c>
      <c r="K109" s="9">
        <v>7.72</v>
      </c>
      <c r="L109" s="9">
        <v>6.95</v>
      </c>
      <c r="M109" s="9">
        <v>1.81</v>
      </c>
      <c r="N109" s="9">
        <v>0.06</v>
      </c>
      <c r="O109" s="9">
        <v>0.31</v>
      </c>
      <c r="P109" s="9">
        <v>0.25</v>
      </c>
      <c r="Q109" s="9">
        <v>9.94</v>
      </c>
      <c r="R109" s="9">
        <v>0.3</v>
      </c>
      <c r="S109" s="9">
        <v>1.67</v>
      </c>
      <c r="T109" s="9">
        <v>1.37</v>
      </c>
      <c r="U109" s="12" t="s">
        <v>1660</v>
      </c>
      <c r="V109" s="9">
        <v>13.8</v>
      </c>
      <c r="W109" s="9">
        <v>13.9</v>
      </c>
      <c r="X109" s="9">
        <v>9.9999999999999645E-2</v>
      </c>
      <c r="Y109" s="9"/>
      <c r="Z109" s="18" t="str">
        <f t="shared" si="3"/>
        <v>Pathway</v>
      </c>
      <c r="AA109" s="18" t="str">
        <f t="shared" si="5"/>
        <v>Google</v>
      </c>
      <c r="AB109" s="10" t="str">
        <f t="shared" si="4"/>
        <v>Bing</v>
      </c>
      <c r="AC109" s="13" t="s">
        <v>456</v>
      </c>
      <c r="AD109">
        <v>39.731703668400002</v>
      </c>
      <c r="AE109">
        <v>-83.789912127099996</v>
      </c>
      <c r="AF109">
        <v>39.732337711200003</v>
      </c>
      <c r="AG109">
        <v>-83.791605429300006</v>
      </c>
    </row>
    <row r="110" spans="1:33" x14ac:dyDescent="0.25">
      <c r="A110" s="12">
        <v>107</v>
      </c>
      <c r="B110" s="9">
        <v>11</v>
      </c>
      <c r="C110" s="9" t="s">
        <v>247</v>
      </c>
      <c r="D110" s="9" t="s">
        <v>669</v>
      </c>
      <c r="E110" s="9" t="s">
        <v>4</v>
      </c>
      <c r="F110" s="9" t="s">
        <v>151</v>
      </c>
      <c r="G110" s="9" t="s">
        <v>1597</v>
      </c>
      <c r="H110" s="13" t="s">
        <v>670</v>
      </c>
      <c r="I110" s="12">
        <v>14.9</v>
      </c>
      <c r="J110" s="9">
        <v>1.21</v>
      </c>
      <c r="K110" s="9">
        <v>8.15</v>
      </c>
      <c r="L110" s="9">
        <v>6.94</v>
      </c>
      <c r="M110" s="9">
        <v>1.87</v>
      </c>
      <c r="N110" s="9">
        <v>0.1</v>
      </c>
      <c r="O110" s="9">
        <v>0.45</v>
      </c>
      <c r="P110" s="9">
        <v>0.35</v>
      </c>
      <c r="Q110" s="9">
        <v>5.6</v>
      </c>
      <c r="R110" s="9">
        <v>0.47</v>
      </c>
      <c r="S110" s="9">
        <v>1.49</v>
      </c>
      <c r="T110" s="9">
        <v>1.02</v>
      </c>
      <c r="U110" s="12" t="s">
        <v>403</v>
      </c>
      <c r="V110" s="9">
        <v>5.19</v>
      </c>
      <c r="W110" s="9">
        <v>5.29</v>
      </c>
      <c r="X110" s="9">
        <v>9.9999999999999645E-2</v>
      </c>
      <c r="Y110" s="9"/>
      <c r="Z110" s="18" t="str">
        <f t="shared" si="3"/>
        <v>Pathway</v>
      </c>
      <c r="AA110" s="18" t="str">
        <f t="shared" si="5"/>
        <v>Google</v>
      </c>
      <c r="AB110" s="10" t="str">
        <f t="shared" si="4"/>
        <v>Bing</v>
      </c>
      <c r="AC110" s="13" t="s">
        <v>456</v>
      </c>
      <c r="AD110">
        <v>40.622908960399997</v>
      </c>
      <c r="AE110">
        <v>-81.433753704300003</v>
      </c>
      <c r="AF110">
        <v>40.621850158599997</v>
      </c>
      <c r="AG110">
        <v>-81.432602297800003</v>
      </c>
    </row>
    <row r="111" spans="1:33" x14ac:dyDescent="0.25">
      <c r="A111" s="12">
        <v>108</v>
      </c>
      <c r="B111" s="9">
        <v>5</v>
      </c>
      <c r="C111" s="9" t="s">
        <v>321</v>
      </c>
      <c r="D111" s="9" t="s">
        <v>734</v>
      </c>
      <c r="E111" s="9" t="s">
        <v>4</v>
      </c>
      <c r="F111" s="9" t="s">
        <v>151</v>
      </c>
      <c r="G111" s="9" t="s">
        <v>1597</v>
      </c>
      <c r="H111" s="13" t="s">
        <v>735</v>
      </c>
      <c r="I111" s="12">
        <v>14.95</v>
      </c>
      <c r="J111" s="9">
        <v>1.3</v>
      </c>
      <c r="K111" s="9">
        <v>8.2200000000000006</v>
      </c>
      <c r="L111" s="9">
        <v>6.92</v>
      </c>
      <c r="M111" s="9">
        <v>0</v>
      </c>
      <c r="N111" s="9">
        <v>0.1</v>
      </c>
      <c r="O111" s="9">
        <v>0.08</v>
      </c>
      <c r="P111" s="9">
        <v>0</v>
      </c>
      <c r="Q111" s="9">
        <v>1</v>
      </c>
      <c r="R111" s="9">
        <v>0.5</v>
      </c>
      <c r="S111" s="9">
        <v>0.6</v>
      </c>
      <c r="T111" s="9">
        <v>0.1</v>
      </c>
      <c r="U111" s="12" t="s">
        <v>370</v>
      </c>
      <c r="V111" s="9">
        <v>0.38</v>
      </c>
      <c r="W111" s="9">
        <v>0.48</v>
      </c>
      <c r="X111" s="9">
        <v>9.9999999999999978E-2</v>
      </c>
      <c r="Y111" s="9"/>
      <c r="Z111" s="18" t="str">
        <f t="shared" si="3"/>
        <v>Pathway</v>
      </c>
      <c r="AA111" s="18" t="str">
        <f t="shared" si="5"/>
        <v>Google</v>
      </c>
      <c r="AB111" s="10" t="str">
        <f t="shared" si="4"/>
        <v>Bing</v>
      </c>
      <c r="AC111" s="13" t="s">
        <v>456</v>
      </c>
      <c r="AD111">
        <v>39.721393143</v>
      </c>
      <c r="AE111">
        <v>-82.205327751599995</v>
      </c>
      <c r="AF111">
        <v>39.722849662000002</v>
      </c>
      <c r="AG111">
        <v>-82.205195856399996</v>
      </c>
    </row>
    <row r="112" spans="1:33" x14ac:dyDescent="0.25">
      <c r="A112" s="12">
        <v>109</v>
      </c>
      <c r="B112" s="9">
        <v>2</v>
      </c>
      <c r="C112" s="9" t="s">
        <v>203</v>
      </c>
      <c r="D112" s="9" t="s">
        <v>731</v>
      </c>
      <c r="E112" s="9" t="s">
        <v>4</v>
      </c>
      <c r="F112" s="9" t="s">
        <v>151</v>
      </c>
      <c r="G112" s="9" t="s">
        <v>1597</v>
      </c>
      <c r="H112" s="13" t="s">
        <v>690</v>
      </c>
      <c r="I112" s="12">
        <v>17.98</v>
      </c>
      <c r="J112" s="9">
        <v>0.85</v>
      </c>
      <c r="K112" s="9">
        <v>7.73</v>
      </c>
      <c r="L112" s="9">
        <v>6.88</v>
      </c>
      <c r="M112" s="9">
        <v>2.99</v>
      </c>
      <c r="N112" s="9">
        <v>7.0000000000000007E-2</v>
      </c>
      <c r="O112" s="9">
        <v>0.48</v>
      </c>
      <c r="P112" s="9">
        <v>0.41</v>
      </c>
      <c r="Q112" s="9">
        <v>10.98</v>
      </c>
      <c r="R112" s="9">
        <v>0.33</v>
      </c>
      <c r="S112" s="9">
        <v>1.84</v>
      </c>
      <c r="T112" s="9">
        <v>1.51</v>
      </c>
      <c r="U112" s="12" t="s">
        <v>420</v>
      </c>
      <c r="V112" s="9">
        <v>2.56</v>
      </c>
      <c r="W112" s="9">
        <v>2.66</v>
      </c>
      <c r="X112" s="9">
        <v>0.10000000000000009</v>
      </c>
      <c r="Y112" s="9"/>
      <c r="Z112" s="18" t="str">
        <f t="shared" si="3"/>
        <v>Pathway</v>
      </c>
      <c r="AA112" s="18" t="str">
        <f t="shared" si="5"/>
        <v>Google</v>
      </c>
      <c r="AB112" s="10" t="str">
        <f t="shared" si="4"/>
        <v>Bing</v>
      </c>
      <c r="AC112" s="13" t="s">
        <v>456</v>
      </c>
      <c r="AD112">
        <v>41.293462004600002</v>
      </c>
      <c r="AE112">
        <v>-83.050908366399995</v>
      </c>
      <c r="AF112">
        <v>41.294828958899998</v>
      </c>
      <c r="AG112">
        <v>-83.051392945700002</v>
      </c>
    </row>
    <row r="113" spans="1:33" x14ac:dyDescent="0.25">
      <c r="A113" s="12">
        <v>110</v>
      </c>
      <c r="B113" s="9">
        <v>2</v>
      </c>
      <c r="C113" s="9" t="s">
        <v>203</v>
      </c>
      <c r="D113" s="9" t="s">
        <v>731</v>
      </c>
      <c r="E113" s="9" t="s">
        <v>4</v>
      </c>
      <c r="F113" s="9" t="s">
        <v>151</v>
      </c>
      <c r="G113" s="9" t="s">
        <v>1597</v>
      </c>
      <c r="H113" s="13" t="s">
        <v>690</v>
      </c>
      <c r="I113" s="12">
        <v>17.98</v>
      </c>
      <c r="J113" s="9">
        <v>0.85</v>
      </c>
      <c r="K113" s="9">
        <v>7.73</v>
      </c>
      <c r="L113" s="9">
        <v>6.88</v>
      </c>
      <c r="M113" s="9">
        <v>2</v>
      </c>
      <c r="N113" s="9">
        <v>7.0000000000000007E-2</v>
      </c>
      <c r="O113" s="9">
        <v>0.34</v>
      </c>
      <c r="P113" s="9">
        <v>0.27</v>
      </c>
      <c r="Q113" s="9">
        <v>3.99</v>
      </c>
      <c r="R113" s="9">
        <v>0.33</v>
      </c>
      <c r="S113" s="9">
        <v>0.85</v>
      </c>
      <c r="T113" s="9">
        <v>0.52</v>
      </c>
      <c r="U113" s="12" t="s">
        <v>420</v>
      </c>
      <c r="V113" s="9">
        <v>2.46</v>
      </c>
      <c r="W113" s="9">
        <v>2.56</v>
      </c>
      <c r="X113" s="9">
        <v>0.10000000000000009</v>
      </c>
      <c r="Y113" s="9"/>
      <c r="Z113" s="18" t="str">
        <f t="shared" si="3"/>
        <v>Pathway</v>
      </c>
      <c r="AA113" s="18" t="str">
        <f t="shared" si="5"/>
        <v>Google</v>
      </c>
      <c r="AB113" s="10" t="str">
        <f t="shared" si="4"/>
        <v>Bing</v>
      </c>
      <c r="AC113" s="13" t="s">
        <v>456</v>
      </c>
      <c r="AD113">
        <v>41.292206050499999</v>
      </c>
      <c r="AE113">
        <v>-83.051738562899999</v>
      </c>
      <c r="AF113">
        <v>41.293462004600002</v>
      </c>
      <c r="AG113">
        <v>-83.050908366399995</v>
      </c>
    </row>
    <row r="114" spans="1:33" x14ac:dyDescent="0.25">
      <c r="A114" s="12">
        <v>111</v>
      </c>
      <c r="B114" s="9">
        <v>8</v>
      </c>
      <c r="C114" s="9" t="s">
        <v>32</v>
      </c>
      <c r="D114" s="9" t="s">
        <v>821</v>
      </c>
      <c r="E114" s="9" t="s">
        <v>4</v>
      </c>
      <c r="F114" s="9" t="s">
        <v>151</v>
      </c>
      <c r="G114" s="9" t="s">
        <v>1597</v>
      </c>
      <c r="H114" s="13" t="s">
        <v>576</v>
      </c>
      <c r="I114" s="12">
        <v>13.48</v>
      </c>
      <c r="J114" s="9">
        <v>1.68</v>
      </c>
      <c r="K114" s="9">
        <v>8.52</v>
      </c>
      <c r="L114" s="9">
        <v>6.84</v>
      </c>
      <c r="M114" s="9">
        <v>0.96</v>
      </c>
      <c r="N114" s="9">
        <v>0.13</v>
      </c>
      <c r="O114" s="9">
        <v>0.34</v>
      </c>
      <c r="P114" s="9">
        <v>0.21</v>
      </c>
      <c r="Q114" s="9">
        <v>2.89</v>
      </c>
      <c r="R114" s="9">
        <v>0.65</v>
      </c>
      <c r="S114" s="9">
        <v>1.2</v>
      </c>
      <c r="T114" s="9">
        <v>0.56000000000000005</v>
      </c>
      <c r="U114" s="12" t="s">
        <v>295</v>
      </c>
      <c r="V114" s="9">
        <v>8.2100000000000009</v>
      </c>
      <c r="W114" s="9">
        <v>8.31</v>
      </c>
      <c r="X114" s="9">
        <v>9.9999999999999645E-2</v>
      </c>
      <c r="Y114" s="9"/>
      <c r="Z114" s="18" t="str">
        <f t="shared" si="3"/>
        <v>Pathway</v>
      </c>
      <c r="AA114" s="18" t="str">
        <f t="shared" si="5"/>
        <v>Google</v>
      </c>
      <c r="AB114" s="10" t="str">
        <f t="shared" si="4"/>
        <v>Bing</v>
      </c>
      <c r="AC114" s="13" t="s">
        <v>456</v>
      </c>
      <c r="AD114">
        <v>39.120830510399998</v>
      </c>
      <c r="AE114">
        <v>-84.186653629299997</v>
      </c>
      <c r="AF114">
        <v>39.119826488800001</v>
      </c>
      <c r="AG114">
        <v>-84.185350971899993</v>
      </c>
    </row>
    <row r="115" spans="1:33" x14ac:dyDescent="0.25">
      <c r="A115" s="12">
        <v>112</v>
      </c>
      <c r="B115" s="9">
        <v>3</v>
      </c>
      <c r="C115" s="9" t="s">
        <v>93</v>
      </c>
      <c r="D115" s="9" t="s">
        <v>724</v>
      </c>
      <c r="E115" s="9" t="s">
        <v>4</v>
      </c>
      <c r="F115" s="9" t="s">
        <v>151</v>
      </c>
      <c r="G115" s="9" t="s">
        <v>1597</v>
      </c>
      <c r="H115" s="13" t="s">
        <v>709</v>
      </c>
      <c r="I115" s="12">
        <v>13.46</v>
      </c>
      <c r="J115" s="9">
        <v>1.9</v>
      </c>
      <c r="K115" s="9">
        <v>8.73</v>
      </c>
      <c r="L115" s="9">
        <v>6.84</v>
      </c>
      <c r="M115" s="9">
        <v>0</v>
      </c>
      <c r="N115" s="9">
        <v>0.15</v>
      </c>
      <c r="O115" s="9">
        <v>0.11</v>
      </c>
      <c r="P115" s="9">
        <v>0</v>
      </c>
      <c r="Q115" s="9">
        <v>2.0699999999999998</v>
      </c>
      <c r="R115" s="9">
        <v>0.72</v>
      </c>
      <c r="S115" s="9">
        <v>1.07</v>
      </c>
      <c r="T115" s="9">
        <v>0.34</v>
      </c>
      <c r="U115" s="12" t="s">
        <v>427</v>
      </c>
      <c r="V115" s="9">
        <v>6.39</v>
      </c>
      <c r="W115" s="9">
        <v>6.49</v>
      </c>
      <c r="X115" s="9">
        <v>0.10000000000000053</v>
      </c>
      <c r="Y115" s="9"/>
      <c r="Z115" s="18" t="str">
        <f t="shared" si="3"/>
        <v>Pathway</v>
      </c>
      <c r="AA115" s="18" t="str">
        <f t="shared" si="5"/>
        <v>Google</v>
      </c>
      <c r="AB115" s="10" t="str">
        <f t="shared" si="4"/>
        <v>Bing</v>
      </c>
      <c r="AC115" s="13" t="s">
        <v>1498</v>
      </c>
      <c r="AD115">
        <v>40.647964415300002</v>
      </c>
      <c r="AE115">
        <v>-82.544030582199994</v>
      </c>
      <c r="AF115">
        <v>40.646534508599999</v>
      </c>
      <c r="AG115">
        <v>-82.543640740900003</v>
      </c>
    </row>
    <row r="116" spans="1:33" x14ac:dyDescent="0.25">
      <c r="A116" s="12">
        <v>113</v>
      </c>
      <c r="B116" s="9">
        <v>3</v>
      </c>
      <c r="C116" s="9" t="s">
        <v>176</v>
      </c>
      <c r="D116" s="9" t="s">
        <v>705</v>
      </c>
      <c r="E116" s="9" t="s">
        <v>4</v>
      </c>
      <c r="F116" s="9" t="s">
        <v>151</v>
      </c>
      <c r="G116" s="9" t="s">
        <v>1597</v>
      </c>
      <c r="H116" s="13" t="s">
        <v>706</v>
      </c>
      <c r="I116" s="12">
        <v>13.4</v>
      </c>
      <c r="J116" s="9">
        <v>1.65</v>
      </c>
      <c r="K116" s="9">
        <v>8.43</v>
      </c>
      <c r="L116" s="9">
        <v>6.77</v>
      </c>
      <c r="M116" s="9">
        <v>0.96</v>
      </c>
      <c r="N116" s="9">
        <v>0.13</v>
      </c>
      <c r="O116" s="9">
        <v>0.33</v>
      </c>
      <c r="P116" s="9">
        <v>0.2</v>
      </c>
      <c r="Q116" s="9">
        <v>3.83</v>
      </c>
      <c r="R116" s="9">
        <v>0.63</v>
      </c>
      <c r="S116" s="9">
        <v>1.42</v>
      </c>
      <c r="T116" s="9">
        <v>0.79</v>
      </c>
      <c r="U116" s="12" t="s">
        <v>388</v>
      </c>
      <c r="V116" s="9">
        <v>10.18</v>
      </c>
      <c r="W116" s="9">
        <v>10.28</v>
      </c>
      <c r="X116" s="9">
        <v>9.9999999999999645E-2</v>
      </c>
      <c r="Y116" s="9"/>
      <c r="Z116" s="18" t="str">
        <f t="shared" si="3"/>
        <v>Pathway</v>
      </c>
      <c r="AA116" s="18" t="str">
        <f t="shared" si="5"/>
        <v>Google</v>
      </c>
      <c r="AB116" s="10" t="str">
        <f t="shared" si="4"/>
        <v>Bing</v>
      </c>
      <c r="AC116" s="13" t="s">
        <v>456</v>
      </c>
      <c r="AD116">
        <v>40.911444150800001</v>
      </c>
      <c r="AE116">
        <v>-81.795506360399997</v>
      </c>
      <c r="AF116">
        <v>40.912488088800004</v>
      </c>
      <c r="AG116">
        <v>-81.794182935600006</v>
      </c>
    </row>
    <row r="117" spans="1:33" x14ac:dyDescent="0.25">
      <c r="A117" s="12">
        <v>114</v>
      </c>
      <c r="B117" s="9">
        <v>9</v>
      </c>
      <c r="C117" s="9" t="s">
        <v>154</v>
      </c>
      <c r="D117" s="9" t="s">
        <v>1508</v>
      </c>
      <c r="E117" s="9" t="s">
        <v>4</v>
      </c>
      <c r="F117" s="9" t="s">
        <v>298</v>
      </c>
      <c r="G117" s="9" t="s">
        <v>1597</v>
      </c>
      <c r="H117" s="13" t="s">
        <v>518</v>
      </c>
      <c r="I117" s="12">
        <v>15.65</v>
      </c>
      <c r="J117" s="9">
        <v>1.44</v>
      </c>
      <c r="K117" s="9">
        <v>8.2100000000000009</v>
      </c>
      <c r="L117" s="9">
        <v>6.77</v>
      </c>
      <c r="M117" s="9">
        <v>0</v>
      </c>
      <c r="N117" s="9">
        <v>0.08</v>
      </c>
      <c r="O117" s="9">
        <v>7.0000000000000007E-2</v>
      </c>
      <c r="P117" s="9">
        <v>0</v>
      </c>
      <c r="Q117" s="9">
        <v>1.87</v>
      </c>
      <c r="R117" s="9">
        <v>0.41</v>
      </c>
      <c r="S117" s="9">
        <v>0.54</v>
      </c>
      <c r="T117" s="9">
        <v>0.13</v>
      </c>
      <c r="U117" s="12" t="s">
        <v>1623</v>
      </c>
      <c r="V117" s="9">
        <v>34.92</v>
      </c>
      <c r="W117" s="9">
        <v>35.020000000000003</v>
      </c>
      <c r="X117" s="9">
        <v>0.10000000000000142</v>
      </c>
      <c r="Y117" s="9"/>
      <c r="Z117" s="18" t="str">
        <f t="shared" si="3"/>
        <v>Pathway</v>
      </c>
      <c r="AA117" s="18" t="str">
        <f t="shared" si="5"/>
        <v>Google</v>
      </c>
      <c r="AB117" s="10" t="str">
        <f t="shared" si="4"/>
        <v>Bing</v>
      </c>
      <c r="AC117" s="13" t="s">
        <v>456</v>
      </c>
      <c r="AD117">
        <v>39.195866052</v>
      </c>
      <c r="AE117">
        <v>-82.800887796300003</v>
      </c>
      <c r="AF117">
        <v>39.195785542800003</v>
      </c>
      <c r="AG117">
        <v>-82.799040354300004</v>
      </c>
    </row>
    <row r="118" spans="1:33" x14ac:dyDescent="0.25">
      <c r="A118" s="12">
        <v>115</v>
      </c>
      <c r="B118" s="9">
        <v>3</v>
      </c>
      <c r="C118" s="9" t="s">
        <v>176</v>
      </c>
      <c r="D118" s="9" t="s">
        <v>707</v>
      </c>
      <c r="E118" s="9" t="s">
        <v>4</v>
      </c>
      <c r="F118" s="9" t="s">
        <v>151</v>
      </c>
      <c r="G118" s="9" t="s">
        <v>1597</v>
      </c>
      <c r="H118" s="13" t="s">
        <v>668</v>
      </c>
      <c r="I118" s="12">
        <v>13.81</v>
      </c>
      <c r="J118" s="9">
        <v>1.52</v>
      </c>
      <c r="K118" s="9">
        <v>8.25</v>
      </c>
      <c r="L118" s="9">
        <v>6.74</v>
      </c>
      <c r="M118" s="9">
        <v>0</v>
      </c>
      <c r="N118" s="9">
        <v>0.12</v>
      </c>
      <c r="O118" s="9">
        <v>0.09</v>
      </c>
      <c r="P118" s="9">
        <v>0</v>
      </c>
      <c r="Q118" s="9">
        <v>7.89</v>
      </c>
      <c r="R118" s="9">
        <v>0.57999999999999996</v>
      </c>
      <c r="S118" s="9">
        <v>2.23</v>
      </c>
      <c r="T118" s="9">
        <v>1.65</v>
      </c>
      <c r="U118" s="12" t="s">
        <v>300</v>
      </c>
      <c r="V118" s="9">
        <v>21.99</v>
      </c>
      <c r="W118" s="9">
        <v>22.09</v>
      </c>
      <c r="X118" s="9">
        <v>0.10000000000000142</v>
      </c>
      <c r="Y118" s="9"/>
      <c r="Z118" s="18" t="str">
        <f t="shared" si="3"/>
        <v>Pathway</v>
      </c>
      <c r="AA118" s="18" t="str">
        <f t="shared" si="5"/>
        <v>Google</v>
      </c>
      <c r="AB118" s="10" t="str">
        <f t="shared" si="4"/>
        <v>Bing</v>
      </c>
      <c r="AC118" s="13" t="s">
        <v>456</v>
      </c>
      <c r="AD118">
        <v>40.940672367799998</v>
      </c>
      <c r="AE118">
        <v>-81.993229303299998</v>
      </c>
      <c r="AF118">
        <v>40.942056843899998</v>
      </c>
      <c r="AG118">
        <v>-81.993787418099998</v>
      </c>
    </row>
    <row r="119" spans="1:33" x14ac:dyDescent="0.25">
      <c r="A119" s="12">
        <v>116</v>
      </c>
      <c r="B119" s="9">
        <v>5</v>
      </c>
      <c r="C119" s="9" t="s">
        <v>95</v>
      </c>
      <c r="D119" s="9" t="s">
        <v>804</v>
      </c>
      <c r="E119" s="9" t="s">
        <v>4</v>
      </c>
      <c r="F119" s="9" t="s">
        <v>151</v>
      </c>
      <c r="G119" s="9" t="s">
        <v>1597</v>
      </c>
      <c r="H119" s="13" t="s">
        <v>805</v>
      </c>
      <c r="I119" s="12">
        <v>12.41</v>
      </c>
      <c r="J119" s="9">
        <v>2.4900000000000002</v>
      </c>
      <c r="K119" s="9">
        <v>9.17</v>
      </c>
      <c r="L119" s="9">
        <v>6.68</v>
      </c>
      <c r="M119" s="9">
        <v>0.96</v>
      </c>
      <c r="N119" s="9">
        <v>0.2</v>
      </c>
      <c r="O119" s="9">
        <v>0.44</v>
      </c>
      <c r="P119" s="9">
        <v>0.25</v>
      </c>
      <c r="Q119" s="9">
        <v>3.82</v>
      </c>
      <c r="R119" s="9">
        <v>0.94</v>
      </c>
      <c r="S119" s="9">
        <v>1.88</v>
      </c>
      <c r="T119" s="9">
        <v>0.94</v>
      </c>
      <c r="U119" s="12" t="s">
        <v>324</v>
      </c>
      <c r="V119" s="9">
        <v>3.13</v>
      </c>
      <c r="W119" s="9">
        <v>3.23</v>
      </c>
      <c r="X119" s="9">
        <v>0.10000000000000009</v>
      </c>
      <c r="Y119" s="9"/>
      <c r="Z119" s="18" t="str">
        <f t="shared" si="3"/>
        <v>Pathway</v>
      </c>
      <c r="AA119" s="18" t="str">
        <f t="shared" si="5"/>
        <v>Google</v>
      </c>
      <c r="AB119" s="10" t="str">
        <f t="shared" si="4"/>
        <v>Bing</v>
      </c>
      <c r="AC119" s="13" t="s">
        <v>1498</v>
      </c>
      <c r="AD119">
        <v>40.142996435199997</v>
      </c>
      <c r="AE119">
        <v>-82.711051233600003</v>
      </c>
      <c r="AF119">
        <v>40.143741511199998</v>
      </c>
      <c r="AG119">
        <v>-82.709431490499995</v>
      </c>
    </row>
    <row r="120" spans="1:33" x14ac:dyDescent="0.25">
      <c r="A120" s="12">
        <v>117</v>
      </c>
      <c r="B120" s="9">
        <v>5</v>
      </c>
      <c r="C120" s="9" t="s">
        <v>95</v>
      </c>
      <c r="D120" s="9" t="s">
        <v>804</v>
      </c>
      <c r="E120" s="9" t="s">
        <v>4</v>
      </c>
      <c r="F120" s="9" t="s">
        <v>151</v>
      </c>
      <c r="G120" s="9" t="s">
        <v>1597</v>
      </c>
      <c r="H120" s="13" t="s">
        <v>805</v>
      </c>
      <c r="I120" s="12">
        <v>12.41</v>
      </c>
      <c r="J120" s="9">
        <v>2.4900000000000002</v>
      </c>
      <c r="K120" s="9">
        <v>9.17</v>
      </c>
      <c r="L120" s="9">
        <v>6.68</v>
      </c>
      <c r="M120" s="9">
        <v>0.96</v>
      </c>
      <c r="N120" s="9">
        <v>0.2</v>
      </c>
      <c r="O120" s="9">
        <v>0.44</v>
      </c>
      <c r="P120" s="9">
        <v>0.25</v>
      </c>
      <c r="Q120" s="9">
        <v>1.91</v>
      </c>
      <c r="R120" s="9">
        <v>0.94</v>
      </c>
      <c r="S120" s="9">
        <v>1.26</v>
      </c>
      <c r="T120" s="9">
        <v>0.32</v>
      </c>
      <c r="U120" s="12" t="s">
        <v>324</v>
      </c>
      <c r="V120" s="9">
        <v>4.17</v>
      </c>
      <c r="W120" s="9">
        <v>4.2699999999999996</v>
      </c>
      <c r="X120" s="9">
        <v>9.9999999999999645E-2</v>
      </c>
      <c r="Y120" s="9"/>
      <c r="Z120" s="18" t="str">
        <f t="shared" si="3"/>
        <v>Pathway</v>
      </c>
      <c r="AA120" s="18" t="str">
        <f t="shared" si="5"/>
        <v>Google</v>
      </c>
      <c r="AB120" s="10" t="str">
        <f t="shared" si="4"/>
        <v>Bing</v>
      </c>
      <c r="AC120" s="13" t="s">
        <v>456</v>
      </c>
      <c r="AD120">
        <v>40.150364105500003</v>
      </c>
      <c r="AE120">
        <v>-82.694119216199994</v>
      </c>
      <c r="AF120">
        <v>40.150671123000002</v>
      </c>
      <c r="AG120">
        <v>-82.692302156599993</v>
      </c>
    </row>
    <row r="121" spans="1:33" x14ac:dyDescent="0.25">
      <c r="A121" s="12">
        <v>118</v>
      </c>
      <c r="B121" s="9">
        <v>5</v>
      </c>
      <c r="C121" s="9" t="s">
        <v>95</v>
      </c>
      <c r="D121" s="9" t="s">
        <v>804</v>
      </c>
      <c r="E121" s="9" t="s">
        <v>4</v>
      </c>
      <c r="F121" s="9" t="s">
        <v>151</v>
      </c>
      <c r="G121" s="9" t="s">
        <v>1597</v>
      </c>
      <c r="H121" s="13" t="s">
        <v>805</v>
      </c>
      <c r="I121" s="12">
        <v>12.41</v>
      </c>
      <c r="J121" s="9">
        <v>2.4900000000000002</v>
      </c>
      <c r="K121" s="9">
        <v>9.17</v>
      </c>
      <c r="L121" s="9">
        <v>6.68</v>
      </c>
      <c r="M121" s="9">
        <v>0</v>
      </c>
      <c r="N121" s="9">
        <v>0.2</v>
      </c>
      <c r="O121" s="9">
        <v>0.13</v>
      </c>
      <c r="P121" s="9">
        <v>0</v>
      </c>
      <c r="Q121" s="9">
        <v>1.91</v>
      </c>
      <c r="R121" s="9">
        <v>0.94</v>
      </c>
      <c r="S121" s="9">
        <v>1.26</v>
      </c>
      <c r="T121" s="9">
        <v>0.32</v>
      </c>
      <c r="U121" s="12" t="s">
        <v>324</v>
      </c>
      <c r="V121" s="9">
        <v>3.54</v>
      </c>
      <c r="W121" s="9">
        <v>3.64</v>
      </c>
      <c r="X121" s="9">
        <v>0.10000000000000009</v>
      </c>
      <c r="Y121" s="9"/>
      <c r="Z121" s="18" t="str">
        <f t="shared" si="3"/>
        <v>Pathway</v>
      </c>
      <c r="AA121" s="18" t="str">
        <f t="shared" si="5"/>
        <v>Google</v>
      </c>
      <c r="AB121" s="10" t="str">
        <f t="shared" si="4"/>
        <v>Bing</v>
      </c>
      <c r="AC121" s="13" t="s">
        <v>456</v>
      </c>
      <c r="AD121">
        <v>40.146030396699999</v>
      </c>
      <c r="AE121">
        <v>-82.704391388199994</v>
      </c>
      <c r="AF121">
        <v>40.146750194900001</v>
      </c>
      <c r="AG121">
        <v>-82.702777638300006</v>
      </c>
    </row>
    <row r="122" spans="1:33" x14ac:dyDescent="0.25">
      <c r="A122" s="12">
        <v>119</v>
      </c>
      <c r="B122" s="9">
        <v>3</v>
      </c>
      <c r="C122" s="9" t="s">
        <v>102</v>
      </c>
      <c r="D122" s="9" t="s">
        <v>695</v>
      </c>
      <c r="E122" s="9" t="s">
        <v>4</v>
      </c>
      <c r="F122" s="9" t="s">
        <v>190</v>
      </c>
      <c r="G122" s="9" t="s">
        <v>1597</v>
      </c>
      <c r="H122" s="13" t="s">
        <v>694</v>
      </c>
      <c r="I122" s="12">
        <v>10.4</v>
      </c>
      <c r="J122" s="9">
        <v>2.65</v>
      </c>
      <c r="K122" s="9">
        <v>9.32</v>
      </c>
      <c r="L122" s="9">
        <v>6.67</v>
      </c>
      <c r="M122" s="9">
        <v>0.95</v>
      </c>
      <c r="N122" s="9">
        <v>0.18</v>
      </c>
      <c r="O122" s="9">
        <v>0.61</v>
      </c>
      <c r="P122" s="9">
        <v>0.43</v>
      </c>
      <c r="Q122" s="9">
        <v>3.78</v>
      </c>
      <c r="R122" s="9">
        <v>0.98</v>
      </c>
      <c r="S122" s="9">
        <v>2.56</v>
      </c>
      <c r="T122" s="9">
        <v>1.58</v>
      </c>
      <c r="U122" s="12" t="s">
        <v>207</v>
      </c>
      <c r="V122" s="9">
        <v>18.899999999999999</v>
      </c>
      <c r="W122" s="9">
        <v>19</v>
      </c>
      <c r="X122" s="9">
        <v>0.10000000000000142</v>
      </c>
      <c r="Y122" s="9"/>
      <c r="Z122" s="18" t="str">
        <f t="shared" si="3"/>
        <v>Pathway</v>
      </c>
      <c r="AA122" s="18" t="str">
        <f t="shared" si="5"/>
        <v>Google</v>
      </c>
      <c r="AB122" s="10" t="str">
        <f t="shared" si="4"/>
        <v>Bing</v>
      </c>
      <c r="AC122" s="13" t="s">
        <v>2076</v>
      </c>
      <c r="AD122">
        <v>41.136136368599999</v>
      </c>
      <c r="AE122">
        <v>-81.729486401299994</v>
      </c>
      <c r="AF122">
        <v>41.136129005199997</v>
      </c>
      <c r="AG122">
        <v>-81.727561582299998</v>
      </c>
    </row>
    <row r="123" spans="1:33" x14ac:dyDescent="0.25">
      <c r="A123" s="12">
        <v>120</v>
      </c>
      <c r="B123" s="9">
        <v>3</v>
      </c>
      <c r="C123" s="9" t="s">
        <v>102</v>
      </c>
      <c r="D123" s="9" t="s">
        <v>695</v>
      </c>
      <c r="E123" s="9" t="s">
        <v>4</v>
      </c>
      <c r="F123" s="9" t="s">
        <v>190</v>
      </c>
      <c r="G123" s="9" t="s">
        <v>1597</v>
      </c>
      <c r="H123" s="13" t="s">
        <v>694</v>
      </c>
      <c r="I123" s="12">
        <v>10.4</v>
      </c>
      <c r="J123" s="9">
        <v>2.65</v>
      </c>
      <c r="K123" s="9">
        <v>9.32</v>
      </c>
      <c r="L123" s="9">
        <v>6.67</v>
      </c>
      <c r="M123" s="9">
        <v>0</v>
      </c>
      <c r="N123" s="9">
        <v>0</v>
      </c>
      <c r="O123" s="9">
        <v>0</v>
      </c>
      <c r="P123" s="9">
        <v>0</v>
      </c>
      <c r="Q123" s="9">
        <v>3.78</v>
      </c>
      <c r="R123" s="9">
        <v>0.98</v>
      </c>
      <c r="S123" s="9">
        <v>2.56</v>
      </c>
      <c r="T123" s="9">
        <v>1.58</v>
      </c>
      <c r="U123" s="12" t="s">
        <v>207</v>
      </c>
      <c r="V123" s="9">
        <v>20.5</v>
      </c>
      <c r="W123" s="9">
        <v>20.6</v>
      </c>
      <c r="X123" s="9">
        <v>0.10000000000000142</v>
      </c>
      <c r="Y123" s="9"/>
      <c r="Z123" s="18" t="str">
        <f t="shared" si="3"/>
        <v>Pathway</v>
      </c>
      <c r="AA123" s="18" t="str">
        <f t="shared" si="5"/>
        <v>Google</v>
      </c>
      <c r="AB123" s="10" t="str">
        <f t="shared" si="4"/>
        <v>Bing</v>
      </c>
      <c r="AC123" s="13" t="s">
        <v>2076</v>
      </c>
      <c r="AD123">
        <v>41.136010988999999</v>
      </c>
      <c r="AE123">
        <v>-81.699022075200006</v>
      </c>
      <c r="AF123">
        <v>41.136002079699999</v>
      </c>
      <c r="AG123">
        <v>-81.697115817799997</v>
      </c>
    </row>
    <row r="124" spans="1:33" x14ac:dyDescent="0.25">
      <c r="A124" s="12">
        <v>121</v>
      </c>
      <c r="B124" s="9">
        <v>6</v>
      </c>
      <c r="C124" s="9" t="s">
        <v>41</v>
      </c>
      <c r="D124" s="9" t="s">
        <v>855</v>
      </c>
      <c r="E124" s="9" t="s">
        <v>4</v>
      </c>
      <c r="F124" s="9" t="s">
        <v>190</v>
      </c>
      <c r="G124" s="9" t="s">
        <v>1597</v>
      </c>
      <c r="H124" s="13" t="s">
        <v>538</v>
      </c>
      <c r="I124" s="12">
        <v>10.54</v>
      </c>
      <c r="J124" s="9">
        <v>2.91</v>
      </c>
      <c r="K124" s="9">
        <v>9.5399999999999991</v>
      </c>
      <c r="L124" s="9">
        <v>6.63</v>
      </c>
      <c r="M124" s="9">
        <v>2.88</v>
      </c>
      <c r="N124" s="9">
        <v>0.21</v>
      </c>
      <c r="O124" s="9">
        <v>1.78</v>
      </c>
      <c r="P124" s="9">
        <v>1.57</v>
      </c>
      <c r="Q124" s="9">
        <v>7.69</v>
      </c>
      <c r="R124" s="9">
        <v>1.1100000000000001</v>
      </c>
      <c r="S124" s="9">
        <v>4.9800000000000004</v>
      </c>
      <c r="T124" s="9">
        <v>3.87</v>
      </c>
      <c r="U124" s="12" t="s">
        <v>100</v>
      </c>
      <c r="V124" s="9">
        <v>15.39</v>
      </c>
      <c r="W124" s="9">
        <v>15.49</v>
      </c>
      <c r="X124" s="9">
        <v>9.9999999999999645E-2</v>
      </c>
      <c r="Y124" s="9"/>
      <c r="Z124" s="18" t="str">
        <f t="shared" si="3"/>
        <v>Pathway</v>
      </c>
      <c r="AA124" s="18" t="str">
        <f t="shared" si="5"/>
        <v>Google</v>
      </c>
      <c r="AB124" s="10" t="str">
        <f t="shared" si="4"/>
        <v>Bing</v>
      </c>
      <c r="AC124" s="13" t="s">
        <v>456</v>
      </c>
      <c r="AD124">
        <v>40.346622871100003</v>
      </c>
      <c r="AE124">
        <v>-83.074048393699996</v>
      </c>
      <c r="AF124">
        <v>40.3480640513</v>
      </c>
      <c r="AG124">
        <v>-83.074037959199998</v>
      </c>
    </row>
    <row r="125" spans="1:33" x14ac:dyDescent="0.25">
      <c r="A125" s="12">
        <v>122</v>
      </c>
      <c r="B125" s="9">
        <v>6</v>
      </c>
      <c r="C125" s="9" t="s">
        <v>41</v>
      </c>
      <c r="D125" s="9" t="s">
        <v>855</v>
      </c>
      <c r="E125" s="9" t="s">
        <v>4</v>
      </c>
      <c r="F125" s="9" t="s">
        <v>190</v>
      </c>
      <c r="G125" s="9" t="s">
        <v>1597</v>
      </c>
      <c r="H125" s="13" t="s">
        <v>538</v>
      </c>
      <c r="I125" s="12">
        <v>10.54</v>
      </c>
      <c r="J125" s="9">
        <v>2.91</v>
      </c>
      <c r="K125" s="9">
        <v>9.5399999999999991</v>
      </c>
      <c r="L125" s="9">
        <v>6.63</v>
      </c>
      <c r="M125" s="9">
        <v>0.96</v>
      </c>
      <c r="N125" s="9">
        <v>0.21</v>
      </c>
      <c r="O125" s="9">
        <v>0.65</v>
      </c>
      <c r="P125" s="9">
        <v>0.44</v>
      </c>
      <c r="Q125" s="9">
        <v>2.88</v>
      </c>
      <c r="R125" s="9">
        <v>1.1100000000000001</v>
      </c>
      <c r="S125" s="9">
        <v>2.15</v>
      </c>
      <c r="T125" s="9">
        <v>1.04</v>
      </c>
      <c r="U125" s="12" t="s">
        <v>100</v>
      </c>
      <c r="V125" s="9">
        <v>15.29</v>
      </c>
      <c r="W125" s="9">
        <v>15.39</v>
      </c>
      <c r="X125" s="9">
        <v>0.10000000000000142</v>
      </c>
      <c r="Y125" s="9"/>
      <c r="Z125" s="18" t="str">
        <f t="shared" si="3"/>
        <v>Pathway</v>
      </c>
      <c r="AA125" s="18" t="str">
        <f t="shared" si="5"/>
        <v>Google</v>
      </c>
      <c r="AB125" s="10" t="str">
        <f t="shared" si="4"/>
        <v>Bing</v>
      </c>
      <c r="AC125" s="13" t="s">
        <v>456</v>
      </c>
      <c r="AD125">
        <v>40.345181660900003</v>
      </c>
      <c r="AE125">
        <v>-83.074058880300001</v>
      </c>
      <c r="AF125">
        <v>40.346622871100003</v>
      </c>
      <c r="AG125">
        <v>-83.074048393699996</v>
      </c>
    </row>
    <row r="126" spans="1:33" x14ac:dyDescent="0.25">
      <c r="A126" s="12">
        <v>123</v>
      </c>
      <c r="B126" s="9">
        <v>9</v>
      </c>
      <c r="C126" s="9" t="s">
        <v>411</v>
      </c>
      <c r="D126" s="9" t="s">
        <v>615</v>
      </c>
      <c r="E126" s="9" t="s">
        <v>4</v>
      </c>
      <c r="F126" s="9" t="s">
        <v>151</v>
      </c>
      <c r="G126" s="9" t="s">
        <v>1597</v>
      </c>
      <c r="H126" s="13" t="s">
        <v>616</v>
      </c>
      <c r="I126" s="12">
        <v>15.14</v>
      </c>
      <c r="J126" s="9">
        <v>0.99</v>
      </c>
      <c r="K126" s="9">
        <v>7.58</v>
      </c>
      <c r="L126" s="9">
        <v>6.6</v>
      </c>
      <c r="M126" s="9">
        <v>1.79</v>
      </c>
      <c r="N126" s="9">
        <v>0.08</v>
      </c>
      <c r="O126" s="9">
        <v>0.38</v>
      </c>
      <c r="P126" s="9">
        <v>0.3</v>
      </c>
      <c r="Q126" s="9">
        <v>5.36</v>
      </c>
      <c r="R126" s="9">
        <v>0.39</v>
      </c>
      <c r="S126" s="9">
        <v>1.26</v>
      </c>
      <c r="T126" s="9">
        <v>0.87</v>
      </c>
      <c r="U126" s="12" t="s">
        <v>410</v>
      </c>
      <c r="V126" s="9">
        <v>17.53</v>
      </c>
      <c r="W126" s="9">
        <v>17.63</v>
      </c>
      <c r="X126" s="9">
        <v>9.9999999999997868E-2</v>
      </c>
      <c r="Y126" s="9"/>
      <c r="Z126" s="18" t="str">
        <f t="shared" si="3"/>
        <v>Pathway</v>
      </c>
      <c r="AA126" s="18" t="str">
        <f t="shared" si="5"/>
        <v>Google</v>
      </c>
      <c r="AB126" s="10" t="str">
        <f t="shared" si="4"/>
        <v>Bing</v>
      </c>
      <c r="AC126" s="13" t="s">
        <v>456</v>
      </c>
      <c r="AD126">
        <v>38.845980618699997</v>
      </c>
      <c r="AE126">
        <v>-83.490349327499999</v>
      </c>
      <c r="AF126">
        <v>38.847320079500001</v>
      </c>
      <c r="AG126">
        <v>-83.489647988599998</v>
      </c>
    </row>
    <row r="127" spans="1:33" x14ac:dyDescent="0.25">
      <c r="A127" s="12">
        <v>124</v>
      </c>
      <c r="B127" s="9">
        <v>5</v>
      </c>
      <c r="C127" s="9" t="s">
        <v>95</v>
      </c>
      <c r="D127" s="9" t="s">
        <v>823</v>
      </c>
      <c r="E127" s="9" t="s">
        <v>4</v>
      </c>
      <c r="F127" s="9" t="s">
        <v>151</v>
      </c>
      <c r="G127" s="9" t="s">
        <v>1597</v>
      </c>
      <c r="H127" s="13" t="s">
        <v>585</v>
      </c>
      <c r="I127" s="12">
        <v>12.45</v>
      </c>
      <c r="J127" s="9">
        <v>2.16</v>
      </c>
      <c r="K127" s="9">
        <v>8.75</v>
      </c>
      <c r="L127" s="9">
        <v>6.59</v>
      </c>
      <c r="M127" s="9">
        <v>0.96</v>
      </c>
      <c r="N127" s="9">
        <v>0.17</v>
      </c>
      <c r="O127" s="9">
        <v>0.4</v>
      </c>
      <c r="P127" s="9">
        <v>0.23</v>
      </c>
      <c r="Q127" s="9">
        <v>5.75</v>
      </c>
      <c r="R127" s="9">
        <v>0.82</v>
      </c>
      <c r="S127" s="9">
        <v>2.2799999999999998</v>
      </c>
      <c r="T127" s="9">
        <v>1.46</v>
      </c>
      <c r="U127" s="12" t="s">
        <v>341</v>
      </c>
      <c r="V127" s="9">
        <v>0.74</v>
      </c>
      <c r="W127" s="9">
        <v>0.84</v>
      </c>
      <c r="X127" s="9">
        <v>9.9999999999999978E-2</v>
      </c>
      <c r="Y127" s="9"/>
      <c r="Z127" s="18" t="str">
        <f t="shared" si="3"/>
        <v>Pathway</v>
      </c>
      <c r="AA127" s="18" t="str">
        <f t="shared" si="5"/>
        <v>Google</v>
      </c>
      <c r="AB127" s="10" t="str">
        <f t="shared" si="4"/>
        <v>Bing</v>
      </c>
      <c r="AC127" s="13" t="s">
        <v>456</v>
      </c>
      <c r="AD127">
        <v>39.932602153300003</v>
      </c>
      <c r="AE127">
        <v>-82.408634412200001</v>
      </c>
      <c r="AF127">
        <v>39.934044218700002</v>
      </c>
      <c r="AG127">
        <v>-82.408511632599996</v>
      </c>
    </row>
    <row r="128" spans="1:33" x14ac:dyDescent="0.25">
      <c r="A128" s="12">
        <v>125</v>
      </c>
      <c r="B128" s="9">
        <v>9</v>
      </c>
      <c r="C128" s="9" t="s">
        <v>411</v>
      </c>
      <c r="D128" s="9" t="s">
        <v>626</v>
      </c>
      <c r="E128" s="9" t="s">
        <v>4</v>
      </c>
      <c r="F128" s="9" t="s">
        <v>151</v>
      </c>
      <c r="G128" s="9" t="s">
        <v>1597</v>
      </c>
      <c r="H128" s="13" t="s">
        <v>605</v>
      </c>
      <c r="I128" s="12">
        <v>15.72</v>
      </c>
      <c r="J128" s="9">
        <v>0.94</v>
      </c>
      <c r="K128" s="9">
        <v>7.54</v>
      </c>
      <c r="L128" s="9">
        <v>6.59</v>
      </c>
      <c r="M128" s="9">
        <v>0.93</v>
      </c>
      <c r="N128" s="9">
        <v>0.08</v>
      </c>
      <c r="O128" s="9">
        <v>0.22</v>
      </c>
      <c r="P128" s="9">
        <v>0.14000000000000001</v>
      </c>
      <c r="Q128" s="9">
        <v>4.6399999999999997</v>
      </c>
      <c r="R128" s="9">
        <v>0.37</v>
      </c>
      <c r="S128" s="9">
        <v>1.07</v>
      </c>
      <c r="T128" s="9">
        <v>0.7</v>
      </c>
      <c r="U128" s="12" t="s">
        <v>415</v>
      </c>
      <c r="V128" s="9">
        <v>10.88</v>
      </c>
      <c r="W128" s="9">
        <v>10.98</v>
      </c>
      <c r="X128" s="9">
        <v>9.9999999999999645E-2</v>
      </c>
      <c r="Y128" s="9"/>
      <c r="Z128" s="18" t="str">
        <f t="shared" si="3"/>
        <v>Pathway</v>
      </c>
      <c r="AA128" s="18" t="str">
        <f t="shared" si="5"/>
        <v>Google</v>
      </c>
      <c r="AB128" s="10" t="str">
        <f t="shared" si="4"/>
        <v>Bing</v>
      </c>
      <c r="AC128" s="13" t="s">
        <v>1498</v>
      </c>
      <c r="AD128">
        <v>38.797902015699997</v>
      </c>
      <c r="AE128">
        <v>-83.507531532900003</v>
      </c>
      <c r="AF128">
        <v>38.798632142599999</v>
      </c>
      <c r="AG128">
        <v>-83.505934387500005</v>
      </c>
    </row>
    <row r="129" spans="1:33" x14ac:dyDescent="0.25">
      <c r="A129" s="12">
        <v>126</v>
      </c>
      <c r="B129" s="9">
        <v>5</v>
      </c>
      <c r="C129" s="9" t="s">
        <v>70</v>
      </c>
      <c r="D129" s="9" t="s">
        <v>565</v>
      </c>
      <c r="E129" s="9" t="s">
        <v>4</v>
      </c>
      <c r="F129" s="9" t="s">
        <v>298</v>
      </c>
      <c r="G129" s="9" t="s">
        <v>1597</v>
      </c>
      <c r="H129" s="13" t="s">
        <v>526</v>
      </c>
      <c r="I129" s="12">
        <v>13.24</v>
      </c>
      <c r="J129" s="9">
        <v>3.09</v>
      </c>
      <c r="K129" s="9">
        <v>9.68</v>
      </c>
      <c r="L129" s="9">
        <v>6.59</v>
      </c>
      <c r="M129" s="9">
        <v>0</v>
      </c>
      <c r="N129" s="9">
        <v>0.22</v>
      </c>
      <c r="O129" s="9">
        <v>0.17</v>
      </c>
      <c r="P129" s="9">
        <v>0</v>
      </c>
      <c r="Q129" s="9">
        <v>4.03</v>
      </c>
      <c r="R129" s="9">
        <v>1.1399999999999999</v>
      </c>
      <c r="S129" s="9">
        <v>1.72</v>
      </c>
      <c r="T129" s="9">
        <v>0.57999999999999996</v>
      </c>
      <c r="U129" s="12" t="s">
        <v>346</v>
      </c>
      <c r="V129" s="9">
        <v>2.97</v>
      </c>
      <c r="W129" s="9">
        <v>3.07</v>
      </c>
      <c r="X129" s="9">
        <v>9.9999999999999645E-2</v>
      </c>
      <c r="Y129" s="9"/>
      <c r="Z129" s="18" t="str">
        <f t="shared" si="3"/>
        <v>Pathway</v>
      </c>
      <c r="AA129" s="18" t="str">
        <f t="shared" si="5"/>
        <v>Google</v>
      </c>
      <c r="AB129" s="10" t="str">
        <f t="shared" si="4"/>
        <v>Bing</v>
      </c>
      <c r="AC129" s="13" t="s">
        <v>1498</v>
      </c>
      <c r="AD129">
        <v>39.835278116200001</v>
      </c>
      <c r="AE129">
        <v>-82.748252328600003</v>
      </c>
      <c r="AF129">
        <v>39.834833835799998</v>
      </c>
      <c r="AG129">
        <v>-82.746473999000003</v>
      </c>
    </row>
    <row r="130" spans="1:33" x14ac:dyDescent="0.25">
      <c r="A130" s="12">
        <v>127</v>
      </c>
      <c r="B130" s="9">
        <v>3</v>
      </c>
      <c r="C130" s="9" t="s">
        <v>50</v>
      </c>
      <c r="D130" s="9" t="s">
        <v>673</v>
      </c>
      <c r="E130" s="9" t="s">
        <v>4</v>
      </c>
      <c r="F130" s="9" t="s">
        <v>151</v>
      </c>
      <c r="G130" s="9" t="s">
        <v>1597</v>
      </c>
      <c r="H130" s="13" t="s">
        <v>674</v>
      </c>
      <c r="I130" s="12">
        <v>12.51</v>
      </c>
      <c r="J130" s="9">
        <v>2.09</v>
      </c>
      <c r="K130" s="9">
        <v>8.68</v>
      </c>
      <c r="L130" s="9">
        <v>6.58</v>
      </c>
      <c r="M130" s="9">
        <v>0.96</v>
      </c>
      <c r="N130" s="9">
        <v>0.17</v>
      </c>
      <c r="O130" s="9">
        <v>0.4</v>
      </c>
      <c r="P130" s="9">
        <v>0.23</v>
      </c>
      <c r="Q130" s="9">
        <v>3.85</v>
      </c>
      <c r="R130" s="9">
        <v>0.8</v>
      </c>
      <c r="S130" s="9">
        <v>1.68</v>
      </c>
      <c r="T130" s="9">
        <v>0.89</v>
      </c>
      <c r="U130" s="12" t="s">
        <v>296</v>
      </c>
      <c r="V130" s="9">
        <v>8.08</v>
      </c>
      <c r="W130" s="9">
        <v>8.18</v>
      </c>
      <c r="X130" s="9">
        <v>9.9999999999999645E-2</v>
      </c>
      <c r="Y130" s="9"/>
      <c r="Z130" s="18" t="str">
        <f t="shared" si="3"/>
        <v>Pathway</v>
      </c>
      <c r="AA130" s="18" t="str">
        <f t="shared" si="5"/>
        <v>Google</v>
      </c>
      <c r="AB130" s="10" t="str">
        <f t="shared" si="4"/>
        <v>Bing</v>
      </c>
      <c r="AC130" s="13" t="s">
        <v>456</v>
      </c>
      <c r="AD130">
        <v>41.180947210100001</v>
      </c>
      <c r="AE130">
        <v>-82.217227311000002</v>
      </c>
      <c r="AF130">
        <v>41.182378701099999</v>
      </c>
      <c r="AG130">
        <v>-82.217191010700006</v>
      </c>
    </row>
    <row r="131" spans="1:33" x14ac:dyDescent="0.25">
      <c r="A131" s="12">
        <v>128</v>
      </c>
      <c r="B131" s="9">
        <v>3</v>
      </c>
      <c r="C131" s="9" t="s">
        <v>102</v>
      </c>
      <c r="D131" s="9" t="s">
        <v>695</v>
      </c>
      <c r="E131" s="9" t="s">
        <v>4</v>
      </c>
      <c r="F131" s="9" t="s">
        <v>190</v>
      </c>
      <c r="G131" s="9" t="s">
        <v>1597</v>
      </c>
      <c r="H131" s="13" t="s">
        <v>694</v>
      </c>
      <c r="I131" s="12">
        <v>10.220000000000001</v>
      </c>
      <c r="J131" s="9">
        <v>2.5499999999999998</v>
      </c>
      <c r="K131" s="9">
        <v>9.1300000000000008</v>
      </c>
      <c r="L131" s="9">
        <v>6.57</v>
      </c>
      <c r="M131" s="9">
        <v>0.92</v>
      </c>
      <c r="N131" s="9">
        <v>0.17</v>
      </c>
      <c r="O131" s="9">
        <v>0.59</v>
      </c>
      <c r="P131" s="9">
        <v>0.42</v>
      </c>
      <c r="Q131" s="9">
        <v>2.77</v>
      </c>
      <c r="R131" s="9">
        <v>0.93</v>
      </c>
      <c r="S131" s="9">
        <v>1.95</v>
      </c>
      <c r="T131" s="9">
        <v>1.02</v>
      </c>
      <c r="U131" s="12" t="s">
        <v>207</v>
      </c>
      <c r="V131" s="9">
        <v>16.21</v>
      </c>
      <c r="W131" s="9">
        <v>16.309999999999999</v>
      </c>
      <c r="X131" s="9">
        <v>9.9999999999997868E-2</v>
      </c>
      <c r="Y131" s="9"/>
      <c r="Z131" s="18" t="str">
        <f t="shared" si="3"/>
        <v>Pathway</v>
      </c>
      <c r="AA131" s="18" t="str">
        <f t="shared" si="5"/>
        <v>Google</v>
      </c>
      <c r="AB131" s="10" t="str">
        <f t="shared" si="4"/>
        <v>Bing</v>
      </c>
      <c r="AC131" s="13" t="s">
        <v>456</v>
      </c>
      <c r="AD131">
        <v>41.1362335257</v>
      </c>
      <c r="AE131">
        <v>-81.780954537499994</v>
      </c>
      <c r="AF131">
        <v>41.136232648899998</v>
      </c>
      <c r="AG131">
        <v>-81.779028010499999</v>
      </c>
    </row>
    <row r="132" spans="1:33" x14ac:dyDescent="0.25">
      <c r="A132" s="12">
        <v>129</v>
      </c>
      <c r="B132" s="9">
        <v>8</v>
      </c>
      <c r="C132" s="9" t="s">
        <v>124</v>
      </c>
      <c r="D132" s="9" t="s">
        <v>636</v>
      </c>
      <c r="E132" s="9" t="s">
        <v>4</v>
      </c>
      <c r="F132" s="9" t="s">
        <v>151</v>
      </c>
      <c r="G132" s="9" t="s">
        <v>1597</v>
      </c>
      <c r="H132" s="13" t="s">
        <v>637</v>
      </c>
      <c r="I132" s="12">
        <v>13.45</v>
      </c>
      <c r="J132" s="9">
        <v>1.23</v>
      </c>
      <c r="K132" s="9">
        <v>7.79</v>
      </c>
      <c r="L132" s="9">
        <v>6.55</v>
      </c>
      <c r="M132" s="9">
        <v>0.85</v>
      </c>
      <c r="N132" s="9">
        <v>0.1</v>
      </c>
      <c r="O132" s="9">
        <v>0.26</v>
      </c>
      <c r="P132" s="9">
        <v>0.16</v>
      </c>
      <c r="Q132" s="9">
        <v>7.61</v>
      </c>
      <c r="R132" s="9">
        <v>0.48</v>
      </c>
      <c r="S132" s="9">
        <v>2.0299999999999998</v>
      </c>
      <c r="T132" s="9">
        <v>1.55</v>
      </c>
      <c r="U132" s="12" t="s">
        <v>314</v>
      </c>
      <c r="V132" s="9">
        <v>12.1</v>
      </c>
      <c r="W132" s="9">
        <v>12.2</v>
      </c>
      <c r="X132" s="9">
        <v>9.9999999999999645E-2</v>
      </c>
      <c r="Y132" s="9"/>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1498</v>
      </c>
      <c r="AD132">
        <v>39.505426493599998</v>
      </c>
      <c r="AE132">
        <v>-84.241093327900003</v>
      </c>
      <c r="AF132">
        <v>39.506742169500001</v>
      </c>
      <c r="AG132">
        <v>-84.240291665200004</v>
      </c>
    </row>
    <row r="133" spans="1:33" x14ac:dyDescent="0.25">
      <c r="A133" s="12">
        <v>130</v>
      </c>
      <c r="B133" s="9">
        <v>8</v>
      </c>
      <c r="C133" s="9" t="s">
        <v>124</v>
      </c>
      <c r="D133" s="9" t="s">
        <v>636</v>
      </c>
      <c r="E133" s="9" t="s">
        <v>4</v>
      </c>
      <c r="F133" s="9" t="s">
        <v>151</v>
      </c>
      <c r="G133" s="9" t="s">
        <v>1597</v>
      </c>
      <c r="H133" s="13" t="s">
        <v>637</v>
      </c>
      <c r="I133" s="12">
        <v>13.45</v>
      </c>
      <c r="J133" s="9">
        <v>1.23</v>
      </c>
      <c r="K133" s="9">
        <v>7.79</v>
      </c>
      <c r="L133" s="9">
        <v>6.55</v>
      </c>
      <c r="M133" s="9">
        <v>0.85</v>
      </c>
      <c r="N133" s="9">
        <v>0.1</v>
      </c>
      <c r="O133" s="9">
        <v>0.26</v>
      </c>
      <c r="P133" s="9">
        <v>0.16</v>
      </c>
      <c r="Q133" s="9">
        <v>5.92</v>
      </c>
      <c r="R133" s="9">
        <v>0.48</v>
      </c>
      <c r="S133" s="9">
        <v>1.66</v>
      </c>
      <c r="T133" s="9">
        <v>1.19</v>
      </c>
      <c r="U133" s="12" t="s">
        <v>314</v>
      </c>
      <c r="V133" s="9">
        <v>11.8</v>
      </c>
      <c r="W133" s="9">
        <v>11.9</v>
      </c>
      <c r="X133" s="9">
        <v>9.9999999999999645E-2</v>
      </c>
      <c r="Y133" s="9"/>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456</v>
      </c>
      <c r="AD133">
        <v>39.501475577900003</v>
      </c>
      <c r="AE133">
        <v>-84.243488047300005</v>
      </c>
      <c r="AF133">
        <v>39.502790351400002</v>
      </c>
      <c r="AG133">
        <v>-84.242682066599997</v>
      </c>
    </row>
    <row r="134" spans="1:33" x14ac:dyDescent="0.25">
      <c r="A134" s="12">
        <v>131</v>
      </c>
      <c r="B134" s="9">
        <v>4</v>
      </c>
      <c r="C134" s="9" t="s">
        <v>74</v>
      </c>
      <c r="D134" s="9" t="s">
        <v>587</v>
      </c>
      <c r="E134" s="9" t="s">
        <v>4</v>
      </c>
      <c r="F134" s="9" t="s">
        <v>190</v>
      </c>
      <c r="G134" s="9" t="s">
        <v>1597</v>
      </c>
      <c r="H134" s="13" t="s">
        <v>588</v>
      </c>
      <c r="I134" s="12">
        <v>9.8000000000000007</v>
      </c>
      <c r="J134" s="9">
        <v>1.6</v>
      </c>
      <c r="K134" s="9">
        <v>8.1300000000000008</v>
      </c>
      <c r="L134" s="9">
        <v>6.54</v>
      </c>
      <c r="M134" s="9">
        <v>0</v>
      </c>
      <c r="N134" s="9">
        <v>0</v>
      </c>
      <c r="O134" s="9">
        <v>0</v>
      </c>
      <c r="P134" s="9">
        <v>0</v>
      </c>
      <c r="Q134" s="9">
        <v>6.09</v>
      </c>
      <c r="R134" s="9">
        <v>0.49</v>
      </c>
      <c r="S134" s="9">
        <v>2.8</v>
      </c>
      <c r="T134" s="9">
        <v>2.31</v>
      </c>
      <c r="U134" s="12" t="s">
        <v>311</v>
      </c>
      <c r="V134" s="9">
        <v>19.760000000000002</v>
      </c>
      <c r="W134" s="9">
        <v>19.86</v>
      </c>
      <c r="X134" s="9">
        <v>9.9999999999997868E-2</v>
      </c>
      <c r="Y134" s="9"/>
      <c r="Z134" s="18" t="str">
        <f t="shared" si="6"/>
        <v>Pathway</v>
      </c>
      <c r="AA134" s="18" t="str">
        <f t="shared" si="8"/>
        <v>Google</v>
      </c>
      <c r="AB134" s="10" t="str">
        <f t="shared" si="7"/>
        <v>Bing</v>
      </c>
      <c r="AC134" s="13" t="s">
        <v>456</v>
      </c>
      <c r="AD134">
        <v>41.247632569099999</v>
      </c>
      <c r="AE134">
        <v>-81.231109952899999</v>
      </c>
      <c r="AF134">
        <v>41.249078632100002</v>
      </c>
      <c r="AG134">
        <v>-81.231107322400007</v>
      </c>
    </row>
    <row r="135" spans="1:33" x14ac:dyDescent="0.25">
      <c r="A135" s="12">
        <v>132</v>
      </c>
      <c r="B135" s="9">
        <v>8</v>
      </c>
      <c r="C135" s="9" t="s">
        <v>124</v>
      </c>
      <c r="D135" s="9" t="s">
        <v>1211</v>
      </c>
      <c r="E135" s="9" t="s">
        <v>4</v>
      </c>
      <c r="F135" s="9" t="s">
        <v>151</v>
      </c>
      <c r="G135" s="9" t="s">
        <v>1597</v>
      </c>
      <c r="H135" s="13" t="s">
        <v>1215</v>
      </c>
      <c r="I135" s="12">
        <v>20.95</v>
      </c>
      <c r="J135" s="9">
        <v>0.63</v>
      </c>
      <c r="K135" s="9">
        <v>7.14</v>
      </c>
      <c r="L135" s="9">
        <v>6.52</v>
      </c>
      <c r="M135" s="9">
        <v>1.04</v>
      </c>
      <c r="N135" s="9">
        <v>0.05</v>
      </c>
      <c r="O135" s="9">
        <v>0.16</v>
      </c>
      <c r="P135" s="9">
        <v>0.1</v>
      </c>
      <c r="Q135" s="9">
        <v>5.22</v>
      </c>
      <c r="R135" s="9">
        <v>0.25</v>
      </c>
      <c r="S135" s="9">
        <v>0.77</v>
      </c>
      <c r="T135" s="9">
        <v>0.52</v>
      </c>
      <c r="U135" s="12" t="s">
        <v>1222</v>
      </c>
      <c r="V135" s="9">
        <v>3.1</v>
      </c>
      <c r="W135" s="9">
        <v>3.2</v>
      </c>
      <c r="X135" s="9">
        <v>0.10000000000000009</v>
      </c>
      <c r="Y135" s="9"/>
      <c r="Z135" s="18" t="str">
        <f t="shared" si="6"/>
        <v>Pathway</v>
      </c>
      <c r="AA135" s="18" t="str">
        <f t="shared" si="8"/>
        <v>Google</v>
      </c>
      <c r="AB135" s="10" t="str">
        <f t="shared" si="7"/>
        <v>Bing</v>
      </c>
      <c r="AC135" s="13" t="s">
        <v>456</v>
      </c>
      <c r="AD135">
        <v>39.407790430600002</v>
      </c>
      <c r="AE135">
        <v>-84.097273753600007</v>
      </c>
      <c r="AF135">
        <v>39.408831556499997</v>
      </c>
      <c r="AG135">
        <v>-84.096183133699995</v>
      </c>
    </row>
    <row r="136" spans="1:33" x14ac:dyDescent="0.25">
      <c r="A136" s="12">
        <v>133</v>
      </c>
      <c r="B136" s="9">
        <v>4</v>
      </c>
      <c r="C136" s="9" t="s">
        <v>74</v>
      </c>
      <c r="D136" s="9" t="s">
        <v>592</v>
      </c>
      <c r="E136" s="9" t="s">
        <v>4</v>
      </c>
      <c r="F136" s="9" t="s">
        <v>151</v>
      </c>
      <c r="G136" s="9" t="s">
        <v>1597</v>
      </c>
      <c r="H136" s="13" t="s">
        <v>593</v>
      </c>
      <c r="I136" s="12">
        <v>12.11</v>
      </c>
      <c r="J136" s="9">
        <v>1.95</v>
      </c>
      <c r="K136" s="9">
        <v>8.4600000000000009</v>
      </c>
      <c r="L136" s="9">
        <v>6.51</v>
      </c>
      <c r="M136" s="9">
        <v>0</v>
      </c>
      <c r="N136" s="9">
        <v>0.15</v>
      </c>
      <c r="O136" s="9">
        <v>0.11</v>
      </c>
      <c r="P136" s="9">
        <v>0</v>
      </c>
      <c r="Q136" s="9">
        <v>1.74</v>
      </c>
      <c r="R136" s="9">
        <v>0.74</v>
      </c>
      <c r="S136" s="9">
        <v>1.04</v>
      </c>
      <c r="T136" s="9">
        <v>0.3</v>
      </c>
      <c r="U136" s="12" t="s">
        <v>252</v>
      </c>
      <c r="V136" s="9">
        <v>17.93</v>
      </c>
      <c r="W136" s="9">
        <v>18.03</v>
      </c>
      <c r="X136" s="9">
        <v>0.10000000000000142</v>
      </c>
      <c r="Y136" s="9"/>
      <c r="Z136" s="18" t="str">
        <f t="shared" si="6"/>
        <v>Pathway</v>
      </c>
      <c r="AA136" s="18" t="str">
        <f t="shared" si="8"/>
        <v>Google</v>
      </c>
      <c r="AB136" s="10" t="str">
        <f t="shared" si="7"/>
        <v>Bing</v>
      </c>
      <c r="AC136" s="13" t="s">
        <v>456</v>
      </c>
      <c r="AD136">
        <v>41.100999617900001</v>
      </c>
      <c r="AE136">
        <v>-81.150026308899996</v>
      </c>
      <c r="AF136">
        <v>41.099971470100002</v>
      </c>
      <c r="AG136">
        <v>-81.148674793200001</v>
      </c>
    </row>
    <row r="137" spans="1:33" x14ac:dyDescent="0.25">
      <c r="A137" s="12">
        <v>134</v>
      </c>
      <c r="B137" s="9">
        <v>4</v>
      </c>
      <c r="C137" s="9" t="s">
        <v>74</v>
      </c>
      <c r="D137" s="9" t="s">
        <v>592</v>
      </c>
      <c r="E137" s="9" t="s">
        <v>4</v>
      </c>
      <c r="F137" s="9" t="s">
        <v>151</v>
      </c>
      <c r="G137" s="9" t="s">
        <v>1597</v>
      </c>
      <c r="H137" s="13" t="s">
        <v>593</v>
      </c>
      <c r="I137" s="12">
        <v>12.11</v>
      </c>
      <c r="J137" s="9">
        <v>1.95</v>
      </c>
      <c r="K137" s="9">
        <v>8.4600000000000009</v>
      </c>
      <c r="L137" s="9">
        <v>6.51</v>
      </c>
      <c r="M137" s="9">
        <v>0</v>
      </c>
      <c r="N137" s="9">
        <v>0.15</v>
      </c>
      <c r="O137" s="9">
        <v>0.11</v>
      </c>
      <c r="P137" s="9">
        <v>0</v>
      </c>
      <c r="Q137" s="9">
        <v>0.87</v>
      </c>
      <c r="R137" s="9">
        <v>0.74</v>
      </c>
      <c r="S137" s="9">
        <v>0.78</v>
      </c>
      <c r="T137" s="9">
        <v>0.04</v>
      </c>
      <c r="U137" s="12" t="s">
        <v>252</v>
      </c>
      <c r="V137" s="9">
        <v>17.96</v>
      </c>
      <c r="W137" s="9">
        <v>18.059999999999999</v>
      </c>
      <c r="X137" s="9">
        <v>9.9999999999997868E-2</v>
      </c>
      <c r="Y137" s="9"/>
      <c r="Z137" s="18" t="str">
        <f t="shared" si="6"/>
        <v>Pathway</v>
      </c>
      <c r="AA137" s="18" t="str">
        <f t="shared" si="8"/>
        <v>Google</v>
      </c>
      <c r="AB137" s="10" t="str">
        <f t="shared" si="7"/>
        <v>Bing</v>
      </c>
      <c r="AC137" s="13" t="s">
        <v>456</v>
      </c>
      <c r="AD137">
        <v>41.100690857399997</v>
      </c>
      <c r="AE137">
        <v>-81.149620601600006</v>
      </c>
      <c r="AF137">
        <v>41.0996623984</v>
      </c>
      <c r="AG137">
        <v>-81.148269215799999</v>
      </c>
    </row>
    <row r="138" spans="1:33" x14ac:dyDescent="0.25">
      <c r="A138" s="12">
        <v>135</v>
      </c>
      <c r="B138" s="9">
        <v>11</v>
      </c>
      <c r="C138" s="9" t="s">
        <v>358</v>
      </c>
      <c r="D138" s="9" t="s">
        <v>822</v>
      </c>
      <c r="E138" s="9" t="s">
        <v>4</v>
      </c>
      <c r="F138" s="9" t="s">
        <v>151</v>
      </c>
      <c r="G138" s="9" t="s">
        <v>1597</v>
      </c>
      <c r="H138" s="13" t="s">
        <v>805</v>
      </c>
      <c r="I138" s="12">
        <v>11.98</v>
      </c>
      <c r="J138" s="9">
        <v>2</v>
      </c>
      <c r="K138" s="9">
        <v>8.48</v>
      </c>
      <c r="L138" s="9">
        <v>6.47</v>
      </c>
      <c r="M138" s="9">
        <v>0.86</v>
      </c>
      <c r="N138" s="9">
        <v>0.16</v>
      </c>
      <c r="O138" s="9">
        <v>0.37</v>
      </c>
      <c r="P138" s="9">
        <v>0.21</v>
      </c>
      <c r="Q138" s="9">
        <v>2.58</v>
      </c>
      <c r="R138" s="9">
        <v>0.76</v>
      </c>
      <c r="S138" s="9">
        <v>1.32</v>
      </c>
      <c r="T138" s="9">
        <v>0.55000000000000004</v>
      </c>
      <c r="U138" s="12" t="s">
        <v>357</v>
      </c>
      <c r="V138" s="9">
        <v>18.13</v>
      </c>
      <c r="W138" s="9">
        <v>18.23</v>
      </c>
      <c r="X138" s="9">
        <v>0.10000000000000142</v>
      </c>
      <c r="Y138" s="9"/>
      <c r="Z138" s="18" t="str">
        <f t="shared" si="6"/>
        <v>Pathway</v>
      </c>
      <c r="AA138" s="18" t="str">
        <f t="shared" si="8"/>
        <v>Google</v>
      </c>
      <c r="AB138" s="10" t="str">
        <f t="shared" si="7"/>
        <v>Bing</v>
      </c>
      <c r="AC138" s="13" t="s">
        <v>456</v>
      </c>
      <c r="AD138">
        <v>40.532602482100003</v>
      </c>
      <c r="AE138">
        <v>-81.917783660599994</v>
      </c>
      <c r="AF138">
        <v>40.533966430500001</v>
      </c>
      <c r="AG138">
        <v>-81.917140330600006</v>
      </c>
    </row>
    <row r="139" spans="1:33" x14ac:dyDescent="0.25">
      <c r="A139" s="12">
        <v>136</v>
      </c>
      <c r="B139" s="9">
        <v>11</v>
      </c>
      <c r="C139" s="9" t="s">
        <v>261</v>
      </c>
      <c r="D139" s="9" t="s">
        <v>762</v>
      </c>
      <c r="E139" s="9" t="s">
        <v>4</v>
      </c>
      <c r="F139" s="9" t="s">
        <v>151</v>
      </c>
      <c r="G139" s="9" t="s">
        <v>1597</v>
      </c>
      <c r="H139" s="13" t="s">
        <v>719</v>
      </c>
      <c r="I139" s="12">
        <v>14.86</v>
      </c>
      <c r="J139" s="9">
        <v>1.04</v>
      </c>
      <c r="K139" s="9">
        <v>7.51</v>
      </c>
      <c r="L139" s="9">
        <v>6.47</v>
      </c>
      <c r="M139" s="9">
        <v>0.93</v>
      </c>
      <c r="N139" s="9">
        <v>0.08</v>
      </c>
      <c r="O139" s="9">
        <v>0.23</v>
      </c>
      <c r="P139" s="9">
        <v>0.15</v>
      </c>
      <c r="Q139" s="9">
        <v>4.6500000000000004</v>
      </c>
      <c r="R139" s="9">
        <v>0.4</v>
      </c>
      <c r="S139" s="9">
        <v>1.1499999999999999</v>
      </c>
      <c r="T139" s="9">
        <v>0.75</v>
      </c>
      <c r="U139" s="12" t="s">
        <v>419</v>
      </c>
      <c r="V139" s="9">
        <v>0.8</v>
      </c>
      <c r="W139" s="9">
        <v>0.9</v>
      </c>
      <c r="X139" s="9">
        <v>9.9999999999999978E-2</v>
      </c>
      <c r="Y139" s="9"/>
      <c r="Z139" s="18" t="str">
        <f t="shared" si="6"/>
        <v>Pathway</v>
      </c>
      <c r="AA139" s="18" t="str">
        <f t="shared" si="8"/>
        <v>Google</v>
      </c>
      <c r="AB139" s="10" t="str">
        <f t="shared" si="7"/>
        <v>Bing</v>
      </c>
      <c r="AC139" s="13" t="s">
        <v>456</v>
      </c>
      <c r="AD139">
        <v>40.8898682863</v>
      </c>
      <c r="AE139">
        <v>-80.576405744799999</v>
      </c>
      <c r="AF139">
        <v>40.888755178499999</v>
      </c>
      <c r="AG139">
        <v>-80.575180781699999</v>
      </c>
    </row>
    <row r="140" spans="1:33" x14ac:dyDescent="0.25">
      <c r="A140" s="12">
        <v>137</v>
      </c>
      <c r="B140" s="9">
        <v>3</v>
      </c>
      <c r="C140" s="9" t="s">
        <v>50</v>
      </c>
      <c r="D140" s="9" t="s">
        <v>530</v>
      </c>
      <c r="E140" s="9" t="s">
        <v>4</v>
      </c>
      <c r="F140" s="9" t="s">
        <v>151</v>
      </c>
      <c r="G140" s="9" t="s">
        <v>1597</v>
      </c>
      <c r="H140" s="13" t="s">
        <v>531</v>
      </c>
      <c r="I140" s="12">
        <v>12.23</v>
      </c>
      <c r="J140" s="9">
        <v>2.02</v>
      </c>
      <c r="K140" s="9">
        <v>8.4499999999999993</v>
      </c>
      <c r="L140" s="9">
        <v>6.42</v>
      </c>
      <c r="M140" s="9">
        <v>0.94</v>
      </c>
      <c r="N140" s="9">
        <v>0.16</v>
      </c>
      <c r="O140" s="9">
        <v>0.38</v>
      </c>
      <c r="P140" s="9">
        <v>0.22</v>
      </c>
      <c r="Q140" s="9">
        <v>3.77</v>
      </c>
      <c r="R140" s="9">
        <v>0.77</v>
      </c>
      <c r="S140" s="9">
        <v>1.63</v>
      </c>
      <c r="T140" s="9">
        <v>0.86</v>
      </c>
      <c r="U140" s="12" t="s">
        <v>146</v>
      </c>
      <c r="V140" s="9">
        <v>7.9</v>
      </c>
      <c r="W140" s="9">
        <v>8</v>
      </c>
      <c r="X140" s="9">
        <v>9.9999999999999645E-2</v>
      </c>
      <c r="Y140" s="9"/>
      <c r="Z140" s="18" t="str">
        <f t="shared" si="6"/>
        <v>Pathway</v>
      </c>
      <c r="AA140" s="18" t="str">
        <f t="shared" si="8"/>
        <v>Google</v>
      </c>
      <c r="AB140" s="10" t="str">
        <f t="shared" si="7"/>
        <v>Bing</v>
      </c>
      <c r="AC140" s="13" t="s">
        <v>456</v>
      </c>
      <c r="AD140">
        <v>41.2732946203</v>
      </c>
      <c r="AE140">
        <v>-82.194885913500002</v>
      </c>
      <c r="AF140">
        <v>41.274296953499999</v>
      </c>
      <c r="AG140">
        <v>-82.193514460900005</v>
      </c>
    </row>
    <row r="141" spans="1:33" x14ac:dyDescent="0.25">
      <c r="A141" s="12">
        <v>138</v>
      </c>
      <c r="B141" s="9">
        <v>10</v>
      </c>
      <c r="C141" s="9" t="s">
        <v>275</v>
      </c>
      <c r="D141" s="9" t="s">
        <v>737</v>
      </c>
      <c r="E141" s="9" t="s">
        <v>4</v>
      </c>
      <c r="F141" s="9" t="s">
        <v>190</v>
      </c>
      <c r="G141" s="9" t="s">
        <v>1597</v>
      </c>
      <c r="H141" s="13" t="s">
        <v>738</v>
      </c>
      <c r="I141" s="12">
        <v>9.81</v>
      </c>
      <c r="J141" s="9">
        <v>1.66</v>
      </c>
      <c r="K141" s="9">
        <v>8.08</v>
      </c>
      <c r="L141" s="9">
        <v>6.42</v>
      </c>
      <c r="M141" s="9">
        <v>0</v>
      </c>
      <c r="N141" s="9">
        <v>0</v>
      </c>
      <c r="O141" s="9">
        <v>0</v>
      </c>
      <c r="P141" s="9">
        <v>0</v>
      </c>
      <c r="Q141" s="9">
        <v>3.96</v>
      </c>
      <c r="R141" s="9">
        <v>0.52</v>
      </c>
      <c r="S141" s="9">
        <v>1.87</v>
      </c>
      <c r="T141" s="9">
        <v>1.35</v>
      </c>
      <c r="U141" s="12" t="s">
        <v>381</v>
      </c>
      <c r="V141" s="9">
        <v>3.78</v>
      </c>
      <c r="W141" s="9">
        <v>3.88</v>
      </c>
      <c r="X141" s="9">
        <v>0.10000000000000009</v>
      </c>
      <c r="Y141" s="9"/>
      <c r="Z141" s="18" t="str">
        <f t="shared" si="6"/>
        <v>Pathway</v>
      </c>
      <c r="AA141" s="18" t="str">
        <f t="shared" si="8"/>
        <v>Google</v>
      </c>
      <c r="AB141" s="10" t="str">
        <f t="shared" si="7"/>
        <v>Bing</v>
      </c>
      <c r="AC141" s="13" t="s">
        <v>456</v>
      </c>
      <c r="AD141">
        <v>38.851701843800001</v>
      </c>
      <c r="AE141">
        <v>-82.237408650099994</v>
      </c>
      <c r="AF141">
        <v>38.853000802899999</v>
      </c>
      <c r="AG141">
        <v>-82.2382267877</v>
      </c>
    </row>
    <row r="142" spans="1:33" x14ac:dyDescent="0.25">
      <c r="A142" s="12">
        <v>139</v>
      </c>
      <c r="B142" s="9">
        <v>6</v>
      </c>
      <c r="C142" s="9" t="s">
        <v>41</v>
      </c>
      <c r="D142" s="9" t="s">
        <v>855</v>
      </c>
      <c r="E142" s="9" t="s">
        <v>4</v>
      </c>
      <c r="F142" s="9" t="s">
        <v>298</v>
      </c>
      <c r="G142" s="9" t="s">
        <v>1597</v>
      </c>
      <c r="H142" s="13" t="s">
        <v>538</v>
      </c>
      <c r="I142" s="12">
        <v>13.17</v>
      </c>
      <c r="J142" s="9">
        <v>2.4</v>
      </c>
      <c r="K142" s="9">
        <v>8.77</v>
      </c>
      <c r="L142" s="9">
        <v>6.37</v>
      </c>
      <c r="M142" s="9">
        <v>0</v>
      </c>
      <c r="N142" s="9">
        <v>0.15</v>
      </c>
      <c r="O142" s="9">
        <v>0.13</v>
      </c>
      <c r="P142" s="9">
        <v>0</v>
      </c>
      <c r="Q142" s="9">
        <v>1</v>
      </c>
      <c r="R142" s="9">
        <v>0.81</v>
      </c>
      <c r="S142" s="9">
        <v>0.84</v>
      </c>
      <c r="T142" s="9">
        <v>0.03</v>
      </c>
      <c r="U142" s="12" t="s">
        <v>100</v>
      </c>
      <c r="V142" s="9">
        <v>18.05</v>
      </c>
      <c r="W142" s="9">
        <v>18.149999999999999</v>
      </c>
      <c r="X142" s="9">
        <v>9.9999999999997868E-2</v>
      </c>
      <c r="Y142" s="9"/>
      <c r="Z142" s="18" t="str">
        <f t="shared" si="6"/>
        <v>Pathway</v>
      </c>
      <c r="AA142" s="18" t="str">
        <f t="shared" si="8"/>
        <v>Google</v>
      </c>
      <c r="AB142" s="10" t="str">
        <f t="shared" si="7"/>
        <v>Bing</v>
      </c>
      <c r="AC142" s="13" t="s">
        <v>456</v>
      </c>
      <c r="AD142">
        <v>40.385209433100002</v>
      </c>
      <c r="AE142">
        <v>-83.073503516599999</v>
      </c>
      <c r="AF142">
        <v>40.386644059399998</v>
      </c>
      <c r="AG142">
        <v>-83.073497009500002</v>
      </c>
    </row>
    <row r="143" spans="1:33" x14ac:dyDescent="0.25">
      <c r="A143" s="12">
        <v>140</v>
      </c>
      <c r="B143" s="9">
        <v>11</v>
      </c>
      <c r="C143" s="9" t="s">
        <v>171</v>
      </c>
      <c r="D143" s="9" t="s">
        <v>782</v>
      </c>
      <c r="E143" s="9" t="s">
        <v>4</v>
      </c>
      <c r="F143" s="9" t="s">
        <v>151</v>
      </c>
      <c r="G143" s="9" t="s">
        <v>1597</v>
      </c>
      <c r="H143" s="13" t="s">
        <v>783</v>
      </c>
      <c r="I143" s="12">
        <v>13.21</v>
      </c>
      <c r="J143" s="9">
        <v>1.39</v>
      </c>
      <c r="K143" s="9">
        <v>7.74</v>
      </c>
      <c r="L143" s="9">
        <v>6.35</v>
      </c>
      <c r="M143" s="9">
        <v>0</v>
      </c>
      <c r="N143" s="9">
        <v>0.11</v>
      </c>
      <c r="O143" s="9">
        <v>0.09</v>
      </c>
      <c r="P143" s="9">
        <v>0</v>
      </c>
      <c r="Q143" s="9">
        <v>2.83</v>
      </c>
      <c r="R143" s="9">
        <v>0.54</v>
      </c>
      <c r="S143" s="9">
        <v>1.04</v>
      </c>
      <c r="T143" s="9">
        <v>0.5</v>
      </c>
      <c r="U143" s="12" t="s">
        <v>423</v>
      </c>
      <c r="V143" s="9">
        <v>23.54</v>
      </c>
      <c r="W143" s="9">
        <v>23.64</v>
      </c>
      <c r="X143" s="9">
        <v>0.10000000000000142</v>
      </c>
      <c r="Y143" s="9"/>
      <c r="Z143" s="18" t="str">
        <f t="shared" si="6"/>
        <v>Pathway</v>
      </c>
      <c r="AA143" s="18" t="str">
        <f t="shared" si="8"/>
        <v>Google</v>
      </c>
      <c r="AB143" s="10" t="str">
        <f t="shared" si="7"/>
        <v>Bing</v>
      </c>
      <c r="AC143" s="13" t="s">
        <v>456</v>
      </c>
      <c r="AD143">
        <v>40.056436121399997</v>
      </c>
      <c r="AE143">
        <v>-81.051160995499998</v>
      </c>
      <c r="AF143">
        <v>40.057782174099998</v>
      </c>
      <c r="AG143">
        <v>-81.051783626100004</v>
      </c>
    </row>
    <row r="144" spans="1:33" x14ac:dyDescent="0.25">
      <c r="A144" s="12">
        <v>141</v>
      </c>
      <c r="B144" s="9">
        <v>1</v>
      </c>
      <c r="C144" s="9" t="s">
        <v>400</v>
      </c>
      <c r="D144" s="9" t="s">
        <v>537</v>
      </c>
      <c r="E144" s="9" t="s">
        <v>4</v>
      </c>
      <c r="F144" s="9" t="s">
        <v>298</v>
      </c>
      <c r="G144" s="9" t="s">
        <v>1597</v>
      </c>
      <c r="H144" s="13" t="s">
        <v>538</v>
      </c>
      <c r="I144" s="12">
        <v>13.54</v>
      </c>
      <c r="J144" s="9">
        <v>2.14</v>
      </c>
      <c r="K144" s="9">
        <v>8.48</v>
      </c>
      <c r="L144" s="9">
        <v>6.34</v>
      </c>
      <c r="M144" s="9">
        <v>0</v>
      </c>
      <c r="N144" s="9">
        <v>0.13</v>
      </c>
      <c r="O144" s="9">
        <v>0.11</v>
      </c>
      <c r="P144" s="9">
        <v>0</v>
      </c>
      <c r="Q144" s="9">
        <v>2.0699999999999998</v>
      </c>
      <c r="R144" s="9">
        <v>0.7</v>
      </c>
      <c r="S144" s="9">
        <v>0.88</v>
      </c>
      <c r="T144" s="9">
        <v>0.18</v>
      </c>
      <c r="U144" s="12" t="s">
        <v>399</v>
      </c>
      <c r="V144" s="9">
        <v>10.029999999999999</v>
      </c>
      <c r="W144" s="9">
        <v>10.130000000000001</v>
      </c>
      <c r="X144" s="9">
        <v>0.10000000000000142</v>
      </c>
      <c r="Y144" s="9"/>
      <c r="Z144" s="18" t="str">
        <f t="shared" si="6"/>
        <v>Pathway</v>
      </c>
      <c r="AA144" s="18" t="str">
        <f t="shared" si="8"/>
        <v>Google</v>
      </c>
      <c r="AB144" s="10" t="str">
        <f t="shared" si="7"/>
        <v>Bing</v>
      </c>
      <c r="AC144" s="13" t="s">
        <v>456</v>
      </c>
      <c r="AD144">
        <v>40.821097015600003</v>
      </c>
      <c r="AE144">
        <v>-83.236644929500002</v>
      </c>
      <c r="AF144">
        <v>40.822547164100001</v>
      </c>
      <c r="AG144">
        <v>-83.236717020699999</v>
      </c>
    </row>
    <row r="145" spans="1:33" x14ac:dyDescent="0.25">
      <c r="A145" s="12">
        <v>142</v>
      </c>
      <c r="B145" s="9">
        <v>8</v>
      </c>
      <c r="C145" s="9" t="s">
        <v>32</v>
      </c>
      <c r="D145" s="9" t="s">
        <v>821</v>
      </c>
      <c r="E145" s="9" t="s">
        <v>4</v>
      </c>
      <c r="F145" s="9" t="s">
        <v>151</v>
      </c>
      <c r="G145" s="9" t="s">
        <v>1597</v>
      </c>
      <c r="H145" s="13" t="s">
        <v>576</v>
      </c>
      <c r="I145" s="12">
        <v>12.51</v>
      </c>
      <c r="J145" s="9">
        <v>1.68</v>
      </c>
      <c r="K145" s="9">
        <v>7.96</v>
      </c>
      <c r="L145" s="9">
        <v>6.28</v>
      </c>
      <c r="M145" s="9">
        <v>1.93</v>
      </c>
      <c r="N145" s="9">
        <v>0.13</v>
      </c>
      <c r="O145" s="9">
        <v>0.57999999999999996</v>
      </c>
      <c r="P145" s="9">
        <v>0.45</v>
      </c>
      <c r="Q145" s="9">
        <v>4.82</v>
      </c>
      <c r="R145" s="9">
        <v>0.65</v>
      </c>
      <c r="S145" s="9">
        <v>1.68</v>
      </c>
      <c r="T145" s="9">
        <v>1.04</v>
      </c>
      <c r="U145" s="12" t="s">
        <v>295</v>
      </c>
      <c r="V145" s="9">
        <v>7.61</v>
      </c>
      <c r="W145" s="9">
        <v>7.71</v>
      </c>
      <c r="X145" s="9">
        <v>9.9999999999999645E-2</v>
      </c>
      <c r="Y145" s="9"/>
      <c r="Z145" s="18" t="str">
        <f t="shared" si="6"/>
        <v>Pathway</v>
      </c>
      <c r="AA145" s="18" t="str">
        <f t="shared" si="8"/>
        <v>Google</v>
      </c>
      <c r="AB145" s="10" t="str">
        <f t="shared" si="7"/>
        <v>Bing</v>
      </c>
      <c r="AC145" s="13" t="s">
        <v>456</v>
      </c>
      <c r="AD145">
        <v>39.122165480900001</v>
      </c>
      <c r="AE145">
        <v>-84.196220651100006</v>
      </c>
      <c r="AF145">
        <v>39.122074492800003</v>
      </c>
      <c r="AG145">
        <v>-84.194355114100006</v>
      </c>
    </row>
    <row r="146" spans="1:33" x14ac:dyDescent="0.25">
      <c r="A146" s="12">
        <v>143</v>
      </c>
      <c r="B146" s="9">
        <v>3</v>
      </c>
      <c r="C146" s="9" t="s">
        <v>176</v>
      </c>
      <c r="D146" s="9" t="s">
        <v>705</v>
      </c>
      <c r="E146" s="9" t="s">
        <v>4</v>
      </c>
      <c r="F146" s="9" t="s">
        <v>151</v>
      </c>
      <c r="G146" s="9" t="s">
        <v>1597</v>
      </c>
      <c r="H146" s="13" t="s">
        <v>706</v>
      </c>
      <c r="I146" s="12">
        <v>12.66</v>
      </c>
      <c r="J146" s="9">
        <v>1.45</v>
      </c>
      <c r="K146" s="9">
        <v>7.72</v>
      </c>
      <c r="L146" s="9">
        <v>6.26</v>
      </c>
      <c r="M146" s="9">
        <v>0.91</v>
      </c>
      <c r="N146" s="9">
        <v>0.12</v>
      </c>
      <c r="O146" s="9">
        <v>0.3</v>
      </c>
      <c r="P146" s="9">
        <v>0.18</v>
      </c>
      <c r="Q146" s="9">
        <v>6.35</v>
      </c>
      <c r="R146" s="9">
        <v>0.56000000000000005</v>
      </c>
      <c r="S146" s="9">
        <v>1.91</v>
      </c>
      <c r="T146" s="9">
        <v>1.35</v>
      </c>
      <c r="U146" s="12" t="s">
        <v>388</v>
      </c>
      <c r="V146" s="9">
        <v>3.09</v>
      </c>
      <c r="W146" s="9">
        <v>3.19</v>
      </c>
      <c r="X146" s="9">
        <v>0.10000000000000009</v>
      </c>
      <c r="Y146" s="9"/>
      <c r="Z146" s="18" t="str">
        <f t="shared" si="6"/>
        <v>Pathway</v>
      </c>
      <c r="AA146" s="18" t="str">
        <f t="shared" si="8"/>
        <v>Google</v>
      </c>
      <c r="AB146" s="10" t="str">
        <f t="shared" si="7"/>
        <v>Bing</v>
      </c>
      <c r="AC146" s="13" t="s">
        <v>456</v>
      </c>
      <c r="AD146">
        <v>40.842726304000003</v>
      </c>
      <c r="AE146">
        <v>-81.893058292600003</v>
      </c>
      <c r="AF146">
        <v>40.843139711900001</v>
      </c>
      <c r="AG146">
        <v>-81.891274190600001</v>
      </c>
    </row>
    <row r="147" spans="1:33" x14ac:dyDescent="0.25">
      <c r="A147" s="12">
        <v>144</v>
      </c>
      <c r="B147" s="9">
        <v>8</v>
      </c>
      <c r="C147" s="9" t="s">
        <v>60</v>
      </c>
      <c r="D147" s="9" t="s">
        <v>658</v>
      </c>
      <c r="E147" s="9" t="s">
        <v>4</v>
      </c>
      <c r="F147" s="9" t="s">
        <v>151</v>
      </c>
      <c r="G147" s="9" t="s">
        <v>1597</v>
      </c>
      <c r="H147" s="13" t="s">
        <v>659</v>
      </c>
      <c r="I147" s="12">
        <v>12.97</v>
      </c>
      <c r="J147" s="9">
        <v>1.5</v>
      </c>
      <c r="K147" s="9">
        <v>7.73</v>
      </c>
      <c r="L147" s="9">
        <v>6.23</v>
      </c>
      <c r="M147" s="9">
        <v>0</v>
      </c>
      <c r="N147" s="9">
        <v>0.12</v>
      </c>
      <c r="O147" s="9">
        <v>0.09</v>
      </c>
      <c r="P147" s="9">
        <v>0</v>
      </c>
      <c r="Q147" s="9">
        <v>4.9800000000000004</v>
      </c>
      <c r="R147" s="9">
        <v>0.57999999999999996</v>
      </c>
      <c r="S147" s="9">
        <v>1.56</v>
      </c>
      <c r="T147" s="9">
        <v>0.98</v>
      </c>
      <c r="U147" s="12" t="s">
        <v>312</v>
      </c>
      <c r="V147" s="9">
        <v>13.14</v>
      </c>
      <c r="W147" s="9">
        <v>13.24</v>
      </c>
      <c r="X147" s="9">
        <v>9.9999999999999645E-2</v>
      </c>
      <c r="Y147" s="9"/>
      <c r="Z147" s="18" t="str">
        <f t="shared" si="6"/>
        <v>Pathway</v>
      </c>
      <c r="AA147" s="18" t="str">
        <f t="shared" si="8"/>
        <v>Google</v>
      </c>
      <c r="AB147" s="10" t="str">
        <f t="shared" si="7"/>
        <v>Bing</v>
      </c>
      <c r="AC147" s="13" t="s">
        <v>456</v>
      </c>
      <c r="AD147">
        <v>39.483706817600002</v>
      </c>
      <c r="AE147">
        <v>-84.511156964400001</v>
      </c>
      <c r="AF147">
        <v>39.483048349400001</v>
      </c>
      <c r="AG147">
        <v>-84.5094866731</v>
      </c>
    </row>
    <row r="148" spans="1:33" x14ac:dyDescent="0.25">
      <c r="A148" s="12">
        <v>145</v>
      </c>
      <c r="B148" s="9">
        <v>3</v>
      </c>
      <c r="C148" s="9" t="s">
        <v>176</v>
      </c>
      <c r="D148" s="9" t="s">
        <v>705</v>
      </c>
      <c r="E148" s="9" t="s">
        <v>4</v>
      </c>
      <c r="F148" s="9" t="s">
        <v>151</v>
      </c>
      <c r="G148" s="9" t="s">
        <v>1597</v>
      </c>
      <c r="H148" s="13" t="s">
        <v>706</v>
      </c>
      <c r="I148" s="12">
        <v>12.44</v>
      </c>
      <c r="J148" s="9">
        <v>1.65</v>
      </c>
      <c r="K148" s="9">
        <v>7.87</v>
      </c>
      <c r="L148" s="9">
        <v>6.22</v>
      </c>
      <c r="M148" s="9">
        <v>0.96</v>
      </c>
      <c r="N148" s="9">
        <v>0.13</v>
      </c>
      <c r="O148" s="9">
        <v>0.33</v>
      </c>
      <c r="P148" s="9">
        <v>0.2</v>
      </c>
      <c r="Q148" s="9">
        <v>6.71</v>
      </c>
      <c r="R148" s="9">
        <v>0.63</v>
      </c>
      <c r="S148" s="9">
        <v>2.13</v>
      </c>
      <c r="T148" s="9">
        <v>1.49</v>
      </c>
      <c r="U148" s="12" t="s">
        <v>388</v>
      </c>
      <c r="V148" s="9">
        <v>10.48</v>
      </c>
      <c r="W148" s="9">
        <v>10.58</v>
      </c>
      <c r="X148" s="9">
        <v>9.9999999999999645E-2</v>
      </c>
      <c r="Y148" s="9"/>
      <c r="Z148" s="18" t="str">
        <f t="shared" si="6"/>
        <v>Pathway</v>
      </c>
      <c r="AA148" s="18" t="str">
        <f t="shared" si="8"/>
        <v>Google</v>
      </c>
      <c r="AB148" s="10" t="str">
        <f t="shared" si="7"/>
        <v>Bing</v>
      </c>
      <c r="AC148" s="13" t="s">
        <v>456</v>
      </c>
      <c r="AD148">
        <v>40.914554863500001</v>
      </c>
      <c r="AE148">
        <v>-81.791504933100001</v>
      </c>
      <c r="AF148">
        <v>40.9155500265</v>
      </c>
      <c r="AG148">
        <v>-81.790116273699994</v>
      </c>
    </row>
    <row r="149" spans="1:33" x14ac:dyDescent="0.25">
      <c r="A149" s="12">
        <v>146</v>
      </c>
      <c r="B149" s="9">
        <v>3</v>
      </c>
      <c r="C149" s="9" t="s">
        <v>93</v>
      </c>
      <c r="D149" s="9" t="s">
        <v>724</v>
      </c>
      <c r="E149" s="9" t="s">
        <v>4</v>
      </c>
      <c r="F149" s="9" t="s">
        <v>151</v>
      </c>
      <c r="G149" s="9" t="s">
        <v>1597</v>
      </c>
      <c r="H149" s="13" t="s">
        <v>709</v>
      </c>
      <c r="I149" s="12">
        <v>12.43</v>
      </c>
      <c r="J149" s="9">
        <v>1.9</v>
      </c>
      <c r="K149" s="9">
        <v>8.1199999999999992</v>
      </c>
      <c r="L149" s="9">
        <v>6.22</v>
      </c>
      <c r="M149" s="9">
        <v>0</v>
      </c>
      <c r="N149" s="9">
        <v>0.15</v>
      </c>
      <c r="O149" s="9">
        <v>0.11</v>
      </c>
      <c r="P149" s="9">
        <v>0</v>
      </c>
      <c r="Q149" s="9">
        <v>1.03</v>
      </c>
      <c r="R149" s="9">
        <v>0.72</v>
      </c>
      <c r="S149" s="9">
        <v>0.8</v>
      </c>
      <c r="T149" s="9">
        <v>0.08</v>
      </c>
      <c r="U149" s="12" t="s">
        <v>427</v>
      </c>
      <c r="V149" s="9">
        <v>6.29</v>
      </c>
      <c r="W149" s="9">
        <v>6.39</v>
      </c>
      <c r="X149" s="9">
        <v>9.9999999999999645E-2</v>
      </c>
      <c r="Y149" s="9"/>
      <c r="Z149" s="18" t="str">
        <f t="shared" si="6"/>
        <v>Pathway</v>
      </c>
      <c r="AA149" s="18" t="str">
        <f t="shared" si="8"/>
        <v>Google</v>
      </c>
      <c r="AB149" s="10" t="str">
        <f t="shared" si="7"/>
        <v>Bing</v>
      </c>
      <c r="AC149" s="13" t="s">
        <v>1498</v>
      </c>
      <c r="AD149">
        <v>40.649360765799997</v>
      </c>
      <c r="AE149">
        <v>-82.544515935800007</v>
      </c>
      <c r="AF149">
        <v>40.647964415300002</v>
      </c>
      <c r="AG149">
        <v>-82.544030582199994</v>
      </c>
    </row>
    <row r="150" spans="1:33" x14ac:dyDescent="0.25">
      <c r="A150" s="12">
        <v>147</v>
      </c>
      <c r="B150" s="9">
        <v>6</v>
      </c>
      <c r="C150" s="9" t="s">
        <v>270</v>
      </c>
      <c r="D150" s="9" t="s">
        <v>649</v>
      </c>
      <c r="E150" s="9" t="s">
        <v>4</v>
      </c>
      <c r="F150" s="9" t="s">
        <v>151</v>
      </c>
      <c r="G150" s="9" t="s">
        <v>1597</v>
      </c>
      <c r="H150" s="13" t="s">
        <v>622</v>
      </c>
      <c r="I150" s="12">
        <v>11.97</v>
      </c>
      <c r="J150" s="9">
        <v>1.86</v>
      </c>
      <c r="K150" s="9">
        <v>8.07</v>
      </c>
      <c r="L150" s="9">
        <v>6.21</v>
      </c>
      <c r="M150" s="9">
        <v>0.92</v>
      </c>
      <c r="N150" s="9">
        <v>0.15</v>
      </c>
      <c r="O150" s="9">
        <v>0.36</v>
      </c>
      <c r="P150" s="9">
        <v>0.21</v>
      </c>
      <c r="Q150" s="9">
        <v>4.62</v>
      </c>
      <c r="R150" s="9">
        <v>0.71</v>
      </c>
      <c r="S150" s="9">
        <v>1.78</v>
      </c>
      <c r="T150" s="9">
        <v>1.07</v>
      </c>
      <c r="U150" s="12" t="s">
        <v>402</v>
      </c>
      <c r="V150" s="9">
        <v>2.0499999999999998</v>
      </c>
      <c r="W150" s="9">
        <v>2.15</v>
      </c>
      <c r="X150" s="9">
        <v>0.10000000000000009</v>
      </c>
      <c r="Y150" s="9"/>
      <c r="Z150" s="18" t="str">
        <f t="shared" si="6"/>
        <v>Pathway</v>
      </c>
      <c r="AA150" s="18" t="str">
        <f t="shared" si="8"/>
        <v>Google</v>
      </c>
      <c r="AB150" s="10" t="str">
        <f t="shared" si="7"/>
        <v>Bing</v>
      </c>
      <c r="AC150" s="13" t="s">
        <v>1498</v>
      </c>
      <c r="AD150">
        <v>40.383128947899998</v>
      </c>
      <c r="AE150">
        <v>-82.828293848599998</v>
      </c>
      <c r="AF150">
        <v>40.384563312099999</v>
      </c>
      <c r="AG150">
        <v>-82.828151562000002</v>
      </c>
    </row>
    <row r="151" spans="1:33" x14ac:dyDescent="0.25">
      <c r="A151" s="12">
        <v>148</v>
      </c>
      <c r="B151" s="9">
        <v>9</v>
      </c>
      <c r="C151" s="9" t="s">
        <v>154</v>
      </c>
      <c r="D151" s="9" t="s">
        <v>852</v>
      </c>
      <c r="E151" s="9" t="s">
        <v>4</v>
      </c>
      <c r="F151" s="9" t="s">
        <v>151</v>
      </c>
      <c r="G151" s="9" t="s">
        <v>1597</v>
      </c>
      <c r="H151" s="13" t="s">
        <v>576</v>
      </c>
      <c r="I151" s="12">
        <v>12.6</v>
      </c>
      <c r="J151" s="9">
        <v>1.58</v>
      </c>
      <c r="K151" s="9">
        <v>7.79</v>
      </c>
      <c r="L151" s="9">
        <v>6.2</v>
      </c>
      <c r="M151" s="9">
        <v>0</v>
      </c>
      <c r="N151" s="9">
        <v>0.13</v>
      </c>
      <c r="O151" s="9">
        <v>0.1</v>
      </c>
      <c r="P151" s="9">
        <v>0</v>
      </c>
      <c r="Q151" s="9">
        <v>3.88</v>
      </c>
      <c r="R151" s="9">
        <v>0.61</v>
      </c>
      <c r="S151" s="9">
        <v>1.38</v>
      </c>
      <c r="T151" s="9">
        <v>0.77</v>
      </c>
      <c r="U151" s="12" t="s">
        <v>153</v>
      </c>
      <c r="V151" s="9">
        <v>29.92</v>
      </c>
      <c r="W151" s="9">
        <v>30.02</v>
      </c>
      <c r="X151" s="9">
        <v>9.9999999999997868E-2</v>
      </c>
      <c r="Y151" s="9"/>
      <c r="Z151" s="18" t="str">
        <f t="shared" si="6"/>
        <v>Pathway</v>
      </c>
      <c r="AA151" s="18" t="str">
        <f t="shared" si="8"/>
        <v>Google</v>
      </c>
      <c r="AB151" s="10" t="str">
        <f t="shared" si="7"/>
        <v>Bing</v>
      </c>
      <c r="AC151" s="13" t="s">
        <v>456</v>
      </c>
      <c r="AD151">
        <v>39.294628560200003</v>
      </c>
      <c r="AE151">
        <v>-82.888878435099997</v>
      </c>
      <c r="AF151">
        <v>39.294075073099997</v>
      </c>
      <c r="AG151">
        <v>-82.887162194400005</v>
      </c>
    </row>
    <row r="152" spans="1:33" x14ac:dyDescent="0.25">
      <c r="A152" s="12">
        <v>149</v>
      </c>
      <c r="B152" s="9">
        <v>12</v>
      </c>
      <c r="C152" s="9" t="s">
        <v>169</v>
      </c>
      <c r="D152" s="9" t="s">
        <v>570</v>
      </c>
      <c r="E152" s="9" t="s">
        <v>4</v>
      </c>
      <c r="F152" s="9" t="s">
        <v>151</v>
      </c>
      <c r="G152" s="9" t="s">
        <v>1597</v>
      </c>
      <c r="H152" s="13" t="s">
        <v>571</v>
      </c>
      <c r="I152" s="12">
        <v>11.53</v>
      </c>
      <c r="J152" s="9">
        <v>2.15</v>
      </c>
      <c r="K152" s="9">
        <v>8.31</v>
      </c>
      <c r="L152" s="9">
        <v>6.16</v>
      </c>
      <c r="M152" s="9">
        <v>0</v>
      </c>
      <c r="N152" s="9">
        <v>0.17</v>
      </c>
      <c r="O152" s="9">
        <v>0.12</v>
      </c>
      <c r="P152" s="9">
        <v>0</v>
      </c>
      <c r="Q152" s="9">
        <v>2.67</v>
      </c>
      <c r="R152" s="9">
        <v>0.82</v>
      </c>
      <c r="S152" s="9">
        <v>1.4</v>
      </c>
      <c r="T152" s="9">
        <v>0.57999999999999996</v>
      </c>
      <c r="U152" s="12" t="s">
        <v>329</v>
      </c>
      <c r="V152" s="9">
        <v>11.23</v>
      </c>
      <c r="W152" s="9">
        <v>11.33</v>
      </c>
      <c r="X152" s="9">
        <v>9.9999999999999645E-2</v>
      </c>
      <c r="Y152" s="9"/>
      <c r="Z152" s="18" t="str">
        <f t="shared" si="6"/>
        <v>Pathway</v>
      </c>
      <c r="AA152" s="18" t="str">
        <f t="shared" si="8"/>
        <v>Google</v>
      </c>
      <c r="AB152" s="10" t="str">
        <f t="shared" si="7"/>
        <v>Bing</v>
      </c>
      <c r="AC152" s="13" t="s">
        <v>456</v>
      </c>
      <c r="AD152">
        <v>41.386746967299999</v>
      </c>
      <c r="AE152">
        <v>-81.178031805299995</v>
      </c>
      <c r="AF152">
        <v>41.386895721199998</v>
      </c>
      <c r="AG152">
        <v>-81.176123129800004</v>
      </c>
    </row>
    <row r="153" spans="1:33" x14ac:dyDescent="0.25">
      <c r="A153" s="12">
        <v>150</v>
      </c>
      <c r="B153" s="9">
        <v>11</v>
      </c>
      <c r="C153" s="9" t="s">
        <v>171</v>
      </c>
      <c r="D153" s="9" t="s">
        <v>541</v>
      </c>
      <c r="E153" s="9" t="s">
        <v>4</v>
      </c>
      <c r="F153" s="9" t="s">
        <v>298</v>
      </c>
      <c r="G153" s="9" t="s">
        <v>1597</v>
      </c>
      <c r="H153" s="13" t="s">
        <v>542</v>
      </c>
      <c r="I153" s="12">
        <v>16.73</v>
      </c>
      <c r="J153" s="9">
        <v>1.0900000000000001</v>
      </c>
      <c r="K153" s="9">
        <v>7.23</v>
      </c>
      <c r="L153" s="9">
        <v>6.14</v>
      </c>
      <c r="M153" s="9">
        <v>1.02</v>
      </c>
      <c r="N153" s="9">
        <v>0.05</v>
      </c>
      <c r="O153" s="9">
        <v>0.11</v>
      </c>
      <c r="P153" s="9">
        <v>0.06</v>
      </c>
      <c r="Q153" s="9">
        <v>4.09</v>
      </c>
      <c r="R153" s="9">
        <v>0.28000000000000003</v>
      </c>
      <c r="S153" s="9">
        <v>0.5</v>
      </c>
      <c r="T153" s="9">
        <v>0.22</v>
      </c>
      <c r="U153" s="12" t="s">
        <v>170</v>
      </c>
      <c r="V153" s="9">
        <v>6.82</v>
      </c>
      <c r="W153" s="9">
        <v>6.92</v>
      </c>
      <c r="X153" s="9">
        <v>9.9999999999999645E-2</v>
      </c>
      <c r="Y153" s="9"/>
      <c r="Z153" s="18" t="str">
        <f t="shared" si="6"/>
        <v>Pathway</v>
      </c>
      <c r="AA153" s="18" t="str">
        <f t="shared" si="8"/>
        <v>Google</v>
      </c>
      <c r="AB153" s="10" t="str">
        <f t="shared" si="7"/>
        <v>Bing</v>
      </c>
      <c r="AC153" s="13" t="s">
        <v>456</v>
      </c>
      <c r="AD153">
        <v>39.923540731999999</v>
      </c>
      <c r="AE153">
        <v>-80.7851138953</v>
      </c>
      <c r="AF153">
        <v>39.923817960000001</v>
      </c>
      <c r="AG153">
        <v>-80.783185194400005</v>
      </c>
    </row>
    <row r="154" spans="1:33" x14ac:dyDescent="0.25">
      <c r="A154" s="12">
        <v>151</v>
      </c>
      <c r="B154" s="9">
        <v>4</v>
      </c>
      <c r="C154" s="9" t="s">
        <v>74</v>
      </c>
      <c r="D154" s="9" t="s">
        <v>592</v>
      </c>
      <c r="E154" s="9" t="s">
        <v>4</v>
      </c>
      <c r="F154" s="9" t="s">
        <v>151</v>
      </c>
      <c r="G154" s="9" t="s">
        <v>1597</v>
      </c>
      <c r="H154" s="13" t="s">
        <v>593</v>
      </c>
      <c r="I154" s="12">
        <v>11.8</v>
      </c>
      <c r="J154" s="9">
        <v>1.83</v>
      </c>
      <c r="K154" s="9">
        <v>7.95</v>
      </c>
      <c r="L154" s="9">
        <v>6.12</v>
      </c>
      <c r="M154" s="9">
        <v>0.91</v>
      </c>
      <c r="N154" s="9">
        <v>0.15</v>
      </c>
      <c r="O154" s="9">
        <v>0.36</v>
      </c>
      <c r="P154" s="9">
        <v>0.21</v>
      </c>
      <c r="Q154" s="9">
        <v>2.73</v>
      </c>
      <c r="R154" s="9">
        <v>0.7</v>
      </c>
      <c r="S154" s="9">
        <v>1.26</v>
      </c>
      <c r="T154" s="9">
        <v>0.56000000000000005</v>
      </c>
      <c r="U154" s="12" t="s">
        <v>252</v>
      </c>
      <c r="V154" s="9">
        <v>15.08</v>
      </c>
      <c r="W154" s="9">
        <v>15.18</v>
      </c>
      <c r="X154" s="9">
        <v>9.9999999999999645E-2</v>
      </c>
      <c r="Y154" s="9"/>
      <c r="Z154" s="18" t="str">
        <f t="shared" si="6"/>
        <v>Pathway</v>
      </c>
      <c r="AA154" s="18" t="str">
        <f t="shared" si="8"/>
        <v>Google</v>
      </c>
      <c r="AB154" s="10" t="str">
        <f t="shared" si="7"/>
        <v>Bing</v>
      </c>
      <c r="AC154" s="13" t="s">
        <v>456</v>
      </c>
      <c r="AD154">
        <v>41.131273449299997</v>
      </c>
      <c r="AE154">
        <v>-81.186818331500007</v>
      </c>
      <c r="AF154">
        <v>41.130006664200003</v>
      </c>
      <c r="AG154">
        <v>-81.185889186200001</v>
      </c>
    </row>
    <row r="155" spans="1:33" x14ac:dyDescent="0.25">
      <c r="A155" s="12">
        <v>152</v>
      </c>
      <c r="B155" s="9">
        <v>4</v>
      </c>
      <c r="C155" s="9" t="s">
        <v>105</v>
      </c>
      <c r="D155" s="9" t="s">
        <v>807</v>
      </c>
      <c r="E155" s="9" t="s">
        <v>4</v>
      </c>
      <c r="F155" s="9" t="s">
        <v>298</v>
      </c>
      <c r="G155" s="9" t="s">
        <v>1597</v>
      </c>
      <c r="H155" s="13" t="s">
        <v>571</v>
      </c>
      <c r="I155" s="12">
        <v>14.54</v>
      </c>
      <c r="J155" s="9">
        <v>1.25</v>
      </c>
      <c r="K155" s="9">
        <v>7.35</v>
      </c>
      <c r="L155" s="9">
        <v>6.11</v>
      </c>
      <c r="M155" s="9">
        <v>0</v>
      </c>
      <c r="N155" s="9">
        <v>0.06</v>
      </c>
      <c r="O155" s="9">
        <v>0.06</v>
      </c>
      <c r="P155" s="9">
        <v>0</v>
      </c>
      <c r="Q155" s="9">
        <v>2.5299999999999998</v>
      </c>
      <c r="R155" s="9">
        <v>0.34</v>
      </c>
      <c r="S155" s="9">
        <v>0.52</v>
      </c>
      <c r="T155" s="9">
        <v>0.18</v>
      </c>
      <c r="U155" s="12" t="s">
        <v>256</v>
      </c>
      <c r="V155" s="9">
        <v>0.8</v>
      </c>
      <c r="W155" s="9">
        <v>0.9</v>
      </c>
      <c r="X155" s="9">
        <v>9.9999999999999978E-2</v>
      </c>
      <c r="Y155" s="9"/>
      <c r="Z155" s="18" t="str">
        <f t="shared" si="6"/>
        <v>Pathway</v>
      </c>
      <c r="AA155" s="18" t="str">
        <f t="shared" si="8"/>
        <v>Google</v>
      </c>
      <c r="AB155" s="10" t="str">
        <f t="shared" si="7"/>
        <v>Bing</v>
      </c>
      <c r="AC155" s="13" t="s">
        <v>456</v>
      </c>
      <c r="AD155">
        <v>41.321239603499997</v>
      </c>
      <c r="AE155">
        <v>-80.991688752499996</v>
      </c>
      <c r="AF155">
        <v>41.320270907699999</v>
      </c>
      <c r="AG155">
        <v>-80.990256561999999</v>
      </c>
    </row>
    <row r="156" spans="1:33" x14ac:dyDescent="0.25">
      <c r="A156" s="12">
        <v>153</v>
      </c>
      <c r="B156" s="9">
        <v>8</v>
      </c>
      <c r="C156" s="9" t="s">
        <v>32</v>
      </c>
      <c r="D156" s="9" t="s">
        <v>604</v>
      </c>
      <c r="E156" s="9" t="s">
        <v>4</v>
      </c>
      <c r="F156" s="9" t="s">
        <v>190</v>
      </c>
      <c r="G156" s="9" t="s">
        <v>1597</v>
      </c>
      <c r="H156" s="13" t="s">
        <v>605</v>
      </c>
      <c r="I156" s="12">
        <v>9.44</v>
      </c>
      <c r="J156" s="9">
        <v>2.06</v>
      </c>
      <c r="K156" s="9">
        <v>8.16</v>
      </c>
      <c r="L156" s="9">
        <v>6.11</v>
      </c>
      <c r="M156" s="9">
        <v>0</v>
      </c>
      <c r="N156" s="9">
        <v>0</v>
      </c>
      <c r="O156" s="9">
        <v>0</v>
      </c>
      <c r="P156" s="9">
        <v>0</v>
      </c>
      <c r="Q156" s="9">
        <v>4.71</v>
      </c>
      <c r="R156" s="9">
        <v>0.69</v>
      </c>
      <c r="S156" s="9">
        <v>2.61</v>
      </c>
      <c r="T156" s="9">
        <v>1.92</v>
      </c>
      <c r="U156" s="12" t="s">
        <v>91</v>
      </c>
      <c r="V156" s="9">
        <v>13.88</v>
      </c>
      <c r="W156" s="9">
        <v>13.98</v>
      </c>
      <c r="X156" s="9">
        <v>9.9999999999999645E-2</v>
      </c>
      <c r="Y156" s="9"/>
      <c r="Z156" s="18" t="str">
        <f t="shared" si="6"/>
        <v>Pathway</v>
      </c>
      <c r="AA156" s="18" t="str">
        <f t="shared" si="8"/>
        <v>Google</v>
      </c>
      <c r="AB156" s="10" t="str">
        <f t="shared" si="7"/>
        <v>Bing</v>
      </c>
      <c r="AC156" s="13" t="s">
        <v>456</v>
      </c>
      <c r="AD156">
        <v>38.969809360699998</v>
      </c>
      <c r="AE156">
        <v>-84.100490185500007</v>
      </c>
      <c r="AF156">
        <v>38.968753160600002</v>
      </c>
      <c r="AG156">
        <v>-84.099198932500002</v>
      </c>
    </row>
    <row r="157" spans="1:33" x14ac:dyDescent="0.25">
      <c r="A157" s="12">
        <v>154</v>
      </c>
      <c r="B157" s="9">
        <v>5</v>
      </c>
      <c r="C157" s="9" t="s">
        <v>95</v>
      </c>
      <c r="D157" s="9" t="s">
        <v>823</v>
      </c>
      <c r="E157" s="9" t="s">
        <v>4</v>
      </c>
      <c r="F157" s="9" t="s">
        <v>190</v>
      </c>
      <c r="G157" s="9" t="s">
        <v>1597</v>
      </c>
      <c r="H157" s="13" t="s">
        <v>585</v>
      </c>
      <c r="I157" s="12">
        <v>9.34</v>
      </c>
      <c r="J157" s="9">
        <v>1.78</v>
      </c>
      <c r="K157" s="9">
        <v>7.89</v>
      </c>
      <c r="L157" s="9">
        <v>6.1</v>
      </c>
      <c r="M157" s="9">
        <v>0</v>
      </c>
      <c r="N157" s="9">
        <v>0</v>
      </c>
      <c r="O157" s="9">
        <v>0</v>
      </c>
      <c r="P157" s="9">
        <v>0</v>
      </c>
      <c r="Q157" s="9">
        <v>0</v>
      </c>
      <c r="R157" s="9">
        <v>0.56999999999999995</v>
      </c>
      <c r="S157" s="9">
        <v>0.32</v>
      </c>
      <c r="T157" s="9">
        <v>0</v>
      </c>
      <c r="U157" s="12" t="s">
        <v>341</v>
      </c>
      <c r="V157" s="9">
        <v>1.78</v>
      </c>
      <c r="W157" s="9">
        <v>1.88</v>
      </c>
      <c r="X157" s="9">
        <v>9.9999999999999867E-2</v>
      </c>
      <c r="Y157" s="9"/>
      <c r="Z157" s="18" t="str">
        <f t="shared" si="6"/>
        <v>Pathway</v>
      </c>
      <c r="AA157" s="18" t="str">
        <f t="shared" si="8"/>
        <v>Google</v>
      </c>
      <c r="AB157" s="10" t="str">
        <f t="shared" si="7"/>
        <v>Bing</v>
      </c>
      <c r="AC157" s="13" t="s">
        <v>456</v>
      </c>
      <c r="AD157">
        <v>39.9472110265</v>
      </c>
      <c r="AE157">
        <v>-82.409727456400006</v>
      </c>
      <c r="AF157">
        <v>39.948607072400002</v>
      </c>
      <c r="AG157">
        <v>-82.410205158799997</v>
      </c>
    </row>
    <row r="158" spans="1:33" x14ac:dyDescent="0.25">
      <c r="A158" s="12">
        <v>155</v>
      </c>
      <c r="B158" s="9">
        <v>6</v>
      </c>
      <c r="C158" s="9" t="s">
        <v>264</v>
      </c>
      <c r="D158" s="9" t="s">
        <v>803</v>
      </c>
      <c r="E158" s="9" t="s">
        <v>4</v>
      </c>
      <c r="F158" s="9" t="s">
        <v>298</v>
      </c>
      <c r="G158" s="9" t="s">
        <v>1597</v>
      </c>
      <c r="H158" s="13" t="s">
        <v>538</v>
      </c>
      <c r="I158" s="12">
        <v>12.51</v>
      </c>
      <c r="J158" s="9">
        <v>2.2599999999999998</v>
      </c>
      <c r="K158" s="9">
        <v>8.3000000000000007</v>
      </c>
      <c r="L158" s="9">
        <v>6.04</v>
      </c>
      <c r="M158" s="9">
        <v>0.93</v>
      </c>
      <c r="N158" s="9">
        <v>0.14000000000000001</v>
      </c>
      <c r="O158" s="9">
        <v>0.26</v>
      </c>
      <c r="P158" s="9">
        <v>0.12</v>
      </c>
      <c r="Q158" s="9">
        <v>1.87</v>
      </c>
      <c r="R158" s="9">
        <v>0.75</v>
      </c>
      <c r="S158" s="9">
        <v>0.92</v>
      </c>
      <c r="T158" s="9">
        <v>0.17</v>
      </c>
      <c r="U158" s="12" t="s">
        <v>263</v>
      </c>
      <c r="V158" s="9">
        <v>12.11</v>
      </c>
      <c r="W158" s="9">
        <v>12.21</v>
      </c>
      <c r="X158" s="9">
        <v>0.10000000000000142</v>
      </c>
      <c r="Y158" s="9"/>
      <c r="Z158" s="18" t="str">
        <f t="shared" si="6"/>
        <v>Pathway</v>
      </c>
      <c r="AA158" s="18" t="str">
        <f t="shared" si="8"/>
        <v>Google</v>
      </c>
      <c r="AB158" s="10" t="str">
        <f t="shared" si="7"/>
        <v>Bing</v>
      </c>
      <c r="AC158" s="13" t="s">
        <v>456</v>
      </c>
      <c r="AD158">
        <v>39.650571608500002</v>
      </c>
      <c r="AE158">
        <v>-82.957825393899995</v>
      </c>
      <c r="AF158">
        <v>39.6520185133</v>
      </c>
      <c r="AG158">
        <v>-82.958029482000001</v>
      </c>
    </row>
    <row r="159" spans="1:33" x14ac:dyDescent="0.25">
      <c r="A159" s="12">
        <v>156</v>
      </c>
      <c r="B159" s="9">
        <v>5</v>
      </c>
      <c r="C159" s="9" t="s">
        <v>95</v>
      </c>
      <c r="D159" s="9" t="s">
        <v>804</v>
      </c>
      <c r="E159" s="9" t="s">
        <v>4</v>
      </c>
      <c r="F159" s="9" t="s">
        <v>151</v>
      </c>
      <c r="G159" s="9" t="s">
        <v>1597</v>
      </c>
      <c r="H159" s="13" t="s">
        <v>805</v>
      </c>
      <c r="I159" s="12">
        <v>11.46</v>
      </c>
      <c r="J159" s="9">
        <v>2.4900000000000002</v>
      </c>
      <c r="K159" s="9">
        <v>8.5299999999999994</v>
      </c>
      <c r="L159" s="9">
        <v>6.04</v>
      </c>
      <c r="M159" s="9">
        <v>0</v>
      </c>
      <c r="N159" s="9">
        <v>0.2</v>
      </c>
      <c r="O159" s="9">
        <v>0.13</v>
      </c>
      <c r="P159" s="9">
        <v>0</v>
      </c>
      <c r="Q159" s="9">
        <v>2.87</v>
      </c>
      <c r="R159" s="9">
        <v>0.94</v>
      </c>
      <c r="S159" s="9">
        <v>1.57</v>
      </c>
      <c r="T159" s="9">
        <v>0.63</v>
      </c>
      <c r="U159" s="12" t="s">
        <v>324</v>
      </c>
      <c r="V159" s="9">
        <v>4.4000000000000004</v>
      </c>
      <c r="W159" s="9">
        <v>4.5</v>
      </c>
      <c r="X159" s="9">
        <v>9.9999999999999645E-2</v>
      </c>
      <c r="Y159" s="9"/>
      <c r="Z159" s="18" t="str">
        <f t="shared" si="6"/>
        <v>Pathway</v>
      </c>
      <c r="AA159" s="18" t="str">
        <f t="shared" si="8"/>
        <v>Google</v>
      </c>
      <c r="AB159" s="10" t="str">
        <f t="shared" si="7"/>
        <v>Bing</v>
      </c>
      <c r="AC159" s="13" t="s">
        <v>456</v>
      </c>
      <c r="AD159">
        <v>40.151090164499998</v>
      </c>
      <c r="AE159">
        <v>-82.689893775300007</v>
      </c>
      <c r="AF159">
        <v>40.151906394500003</v>
      </c>
      <c r="AG159">
        <v>-82.6882360181</v>
      </c>
    </row>
    <row r="160" spans="1:33" x14ac:dyDescent="0.25">
      <c r="A160" s="12">
        <v>157</v>
      </c>
      <c r="B160" s="9">
        <v>5</v>
      </c>
      <c r="C160" s="9" t="s">
        <v>95</v>
      </c>
      <c r="D160" s="9" t="s">
        <v>804</v>
      </c>
      <c r="E160" s="9" t="s">
        <v>4</v>
      </c>
      <c r="F160" s="9" t="s">
        <v>151</v>
      </c>
      <c r="G160" s="9" t="s">
        <v>1597</v>
      </c>
      <c r="H160" s="13" t="s">
        <v>805</v>
      </c>
      <c r="I160" s="12">
        <v>11.46</v>
      </c>
      <c r="J160" s="9">
        <v>2.4900000000000002</v>
      </c>
      <c r="K160" s="9">
        <v>8.5299999999999994</v>
      </c>
      <c r="L160" s="9">
        <v>6.04</v>
      </c>
      <c r="M160" s="9">
        <v>0</v>
      </c>
      <c r="N160" s="9">
        <v>0.2</v>
      </c>
      <c r="O160" s="9">
        <v>0.13</v>
      </c>
      <c r="P160" s="9">
        <v>0</v>
      </c>
      <c r="Q160" s="9">
        <v>1.91</v>
      </c>
      <c r="R160" s="9">
        <v>0.94</v>
      </c>
      <c r="S160" s="9">
        <v>1.26</v>
      </c>
      <c r="T160" s="9">
        <v>0.32</v>
      </c>
      <c r="U160" s="12" t="s">
        <v>324</v>
      </c>
      <c r="V160" s="9">
        <v>4.53</v>
      </c>
      <c r="W160" s="9">
        <v>4.63</v>
      </c>
      <c r="X160" s="9">
        <v>9.9999999999999645E-2</v>
      </c>
      <c r="Y160" s="9"/>
      <c r="Z160" s="18" t="str">
        <f t="shared" si="6"/>
        <v>Pathway</v>
      </c>
      <c r="AA160" s="18" t="str">
        <f t="shared" si="8"/>
        <v>Google</v>
      </c>
      <c r="AB160" s="10" t="str">
        <f t="shared" si="7"/>
        <v>Bing</v>
      </c>
      <c r="AC160" s="13" t="s">
        <v>456</v>
      </c>
      <c r="AD160">
        <v>40.152178788800001</v>
      </c>
      <c r="AE160">
        <v>-82.687758382300004</v>
      </c>
      <c r="AF160">
        <v>40.153113487500001</v>
      </c>
      <c r="AG160">
        <v>-82.686139233000006</v>
      </c>
    </row>
    <row r="161" spans="1:33" x14ac:dyDescent="0.25">
      <c r="A161" s="12">
        <v>158</v>
      </c>
      <c r="B161" s="9">
        <v>11</v>
      </c>
      <c r="C161" s="9" t="s">
        <v>358</v>
      </c>
      <c r="D161" s="9" t="s">
        <v>610</v>
      </c>
      <c r="E161" s="9" t="s">
        <v>4</v>
      </c>
      <c r="F161" s="9" t="s">
        <v>151</v>
      </c>
      <c r="G161" s="9" t="s">
        <v>1597</v>
      </c>
      <c r="H161" s="13" t="s">
        <v>611</v>
      </c>
      <c r="I161" s="12">
        <v>12.26</v>
      </c>
      <c r="J161" s="9">
        <v>1.72</v>
      </c>
      <c r="K161" s="9">
        <v>7.73</v>
      </c>
      <c r="L161" s="9">
        <v>6.01</v>
      </c>
      <c r="M161" s="9">
        <v>2.04</v>
      </c>
      <c r="N161" s="9">
        <v>0.14000000000000001</v>
      </c>
      <c r="O161" s="9">
        <v>0.6</v>
      </c>
      <c r="P161" s="9">
        <v>0.46</v>
      </c>
      <c r="Q161" s="9">
        <v>4.08</v>
      </c>
      <c r="R161" s="9">
        <v>0.66</v>
      </c>
      <c r="S161" s="9">
        <v>1.48</v>
      </c>
      <c r="T161" s="9">
        <v>0.83</v>
      </c>
      <c r="U161" s="12" t="s">
        <v>439</v>
      </c>
      <c r="V161" s="9">
        <v>25.18</v>
      </c>
      <c r="W161" s="9">
        <v>25.28</v>
      </c>
      <c r="X161" s="9">
        <v>0.10000000000000142</v>
      </c>
      <c r="Y161" s="9"/>
      <c r="Z161" s="18" t="str">
        <f t="shared" si="6"/>
        <v>Pathway</v>
      </c>
      <c r="AA161" s="18" t="str">
        <f t="shared" si="8"/>
        <v>Google</v>
      </c>
      <c r="AB161" s="10" t="str">
        <f t="shared" si="7"/>
        <v>Bing</v>
      </c>
      <c r="AC161" s="13" t="s">
        <v>456</v>
      </c>
      <c r="AD161">
        <v>40.551189555100002</v>
      </c>
      <c r="AE161">
        <v>-81.780818910600004</v>
      </c>
      <c r="AF161">
        <v>40.550032737099997</v>
      </c>
      <c r="AG161">
        <v>-81.779678678600007</v>
      </c>
    </row>
    <row r="162" spans="1:33" x14ac:dyDescent="0.25">
      <c r="A162" s="12">
        <v>159</v>
      </c>
      <c r="B162" s="9">
        <v>11</v>
      </c>
      <c r="C162" s="9" t="s">
        <v>358</v>
      </c>
      <c r="D162" s="9" t="s">
        <v>610</v>
      </c>
      <c r="E162" s="9" t="s">
        <v>4</v>
      </c>
      <c r="F162" s="9" t="s">
        <v>151</v>
      </c>
      <c r="G162" s="9" t="s">
        <v>1597</v>
      </c>
      <c r="H162" s="13" t="s">
        <v>611</v>
      </c>
      <c r="I162" s="12">
        <v>12.26</v>
      </c>
      <c r="J162" s="9">
        <v>1.72</v>
      </c>
      <c r="K162" s="9">
        <v>7.73</v>
      </c>
      <c r="L162" s="9">
        <v>6.01</v>
      </c>
      <c r="M162" s="9">
        <v>0</v>
      </c>
      <c r="N162" s="9">
        <v>0.14000000000000001</v>
      </c>
      <c r="O162" s="9">
        <v>0.1</v>
      </c>
      <c r="P162" s="9">
        <v>0</v>
      </c>
      <c r="Q162" s="9">
        <v>1.02</v>
      </c>
      <c r="R162" s="9">
        <v>0.66</v>
      </c>
      <c r="S162" s="9">
        <v>0.74</v>
      </c>
      <c r="T162" s="9">
        <v>0.09</v>
      </c>
      <c r="U162" s="12" t="s">
        <v>439</v>
      </c>
      <c r="V162" s="9">
        <v>24.71</v>
      </c>
      <c r="W162" s="9">
        <v>24.81</v>
      </c>
      <c r="X162" s="9">
        <v>9.9999999999997868E-2</v>
      </c>
      <c r="Y162" s="9"/>
      <c r="Z162" s="18" t="str">
        <f t="shared" si="6"/>
        <v>Pathway</v>
      </c>
      <c r="AA162" s="18" t="str">
        <f t="shared" si="8"/>
        <v>Google</v>
      </c>
      <c r="AB162" s="10" t="str">
        <f t="shared" si="7"/>
        <v>Bing</v>
      </c>
      <c r="AC162" s="13" t="s">
        <v>456</v>
      </c>
      <c r="AD162">
        <v>40.555637284900001</v>
      </c>
      <c r="AE162">
        <v>-81.787510079300006</v>
      </c>
      <c r="AF162">
        <v>40.554545246499998</v>
      </c>
      <c r="AG162">
        <v>-81.786266822399995</v>
      </c>
    </row>
    <row r="163" spans="1:33" x14ac:dyDescent="0.25">
      <c r="A163" s="12">
        <v>160</v>
      </c>
      <c r="B163" s="9">
        <v>9</v>
      </c>
      <c r="C163" s="9" t="s">
        <v>258</v>
      </c>
      <c r="D163" s="9" t="s">
        <v>787</v>
      </c>
      <c r="E163" s="9" t="s">
        <v>4</v>
      </c>
      <c r="F163" s="9" t="s">
        <v>151</v>
      </c>
      <c r="G163" s="9" t="s">
        <v>1597</v>
      </c>
      <c r="H163" s="13" t="s">
        <v>788</v>
      </c>
      <c r="I163" s="12">
        <v>13.49</v>
      </c>
      <c r="J163" s="9">
        <v>1.1499999999999999</v>
      </c>
      <c r="K163" s="9">
        <v>7.13</v>
      </c>
      <c r="L163" s="9">
        <v>5.98</v>
      </c>
      <c r="M163" s="9">
        <v>0.96</v>
      </c>
      <c r="N163" s="9">
        <v>0.09</v>
      </c>
      <c r="O163" s="9">
        <v>0.25</v>
      </c>
      <c r="P163" s="9">
        <v>0.16</v>
      </c>
      <c r="Q163" s="9">
        <v>4.82</v>
      </c>
      <c r="R163" s="9">
        <v>0.45</v>
      </c>
      <c r="S163" s="9">
        <v>1.26</v>
      </c>
      <c r="T163" s="9">
        <v>0.81</v>
      </c>
      <c r="U163" s="12" t="s">
        <v>380</v>
      </c>
      <c r="V163" s="9">
        <v>7.34</v>
      </c>
      <c r="W163" s="9">
        <v>7.44</v>
      </c>
      <c r="X163" s="9">
        <v>0.10000000000000053</v>
      </c>
      <c r="Y163" s="9"/>
      <c r="Z163" s="18" t="str">
        <f t="shared" si="6"/>
        <v>Pathway</v>
      </c>
      <c r="AA163" s="18" t="str">
        <f t="shared" si="8"/>
        <v>Google</v>
      </c>
      <c r="AB163" s="10" t="str">
        <f t="shared" si="7"/>
        <v>Bing</v>
      </c>
      <c r="AC163" s="13" t="s">
        <v>1498</v>
      </c>
      <c r="AD163">
        <v>38.785505000999997</v>
      </c>
      <c r="AE163">
        <v>-82.775462498899998</v>
      </c>
      <c r="AF163">
        <v>38.786378028800002</v>
      </c>
      <c r="AG163">
        <v>-82.774085892200006</v>
      </c>
    </row>
    <row r="164" spans="1:33" x14ac:dyDescent="0.25">
      <c r="A164" s="12">
        <v>161</v>
      </c>
      <c r="B164" s="9">
        <v>3</v>
      </c>
      <c r="C164" s="9" t="s">
        <v>119</v>
      </c>
      <c r="D164" s="9" t="s">
        <v>860</v>
      </c>
      <c r="E164" s="9" t="s">
        <v>4</v>
      </c>
      <c r="F164" s="9" t="s">
        <v>151</v>
      </c>
      <c r="G164" s="9" t="s">
        <v>1597</v>
      </c>
      <c r="H164" s="13" t="s">
        <v>534</v>
      </c>
      <c r="I164" s="12">
        <v>12.74</v>
      </c>
      <c r="J164" s="9">
        <v>1.38</v>
      </c>
      <c r="K164" s="9">
        <v>7.36</v>
      </c>
      <c r="L164" s="9">
        <v>5.98</v>
      </c>
      <c r="M164" s="9">
        <v>0</v>
      </c>
      <c r="N164" s="9">
        <v>0.11</v>
      </c>
      <c r="O164" s="9">
        <v>0.09</v>
      </c>
      <c r="P164" s="9">
        <v>0</v>
      </c>
      <c r="Q164" s="9">
        <v>1.96</v>
      </c>
      <c r="R164" s="9">
        <v>0.53</v>
      </c>
      <c r="S164" s="9">
        <v>0.83</v>
      </c>
      <c r="T164" s="9">
        <v>0.3</v>
      </c>
      <c r="U164" s="12" t="s">
        <v>310</v>
      </c>
      <c r="V164" s="9">
        <v>2.2200000000000002</v>
      </c>
      <c r="W164" s="9">
        <v>2.3199999999999998</v>
      </c>
      <c r="X164" s="9">
        <v>9.9999999999999645E-2</v>
      </c>
      <c r="Y164" s="9"/>
      <c r="Z164" s="18" t="str">
        <f t="shared" si="6"/>
        <v>Pathway</v>
      </c>
      <c r="AA164" s="18" t="str">
        <f t="shared" si="8"/>
        <v>Google</v>
      </c>
      <c r="AB164" s="10" t="str">
        <f t="shared" si="7"/>
        <v>Bing</v>
      </c>
      <c r="AC164" s="13" t="s">
        <v>456</v>
      </c>
      <c r="AD164">
        <v>41.442698487299999</v>
      </c>
      <c r="AE164">
        <v>-82.809475231099995</v>
      </c>
      <c r="AF164">
        <v>41.442567044800001</v>
      </c>
      <c r="AG164">
        <v>-82.807559778200002</v>
      </c>
    </row>
    <row r="165" spans="1:33" x14ac:dyDescent="0.25">
      <c r="A165" s="12">
        <v>162</v>
      </c>
      <c r="B165" s="9">
        <v>5</v>
      </c>
      <c r="C165" s="9" t="s">
        <v>95</v>
      </c>
      <c r="D165" s="9" t="s">
        <v>823</v>
      </c>
      <c r="E165" s="9" t="s">
        <v>4</v>
      </c>
      <c r="F165" s="9" t="s">
        <v>151</v>
      </c>
      <c r="G165" s="9" t="s">
        <v>1597</v>
      </c>
      <c r="H165" s="13" t="s">
        <v>585</v>
      </c>
      <c r="I165" s="12">
        <v>12.26</v>
      </c>
      <c r="J165" s="9">
        <v>1.49</v>
      </c>
      <c r="K165" s="9">
        <v>7.46</v>
      </c>
      <c r="L165" s="9">
        <v>5.97</v>
      </c>
      <c r="M165" s="9">
        <v>0.94</v>
      </c>
      <c r="N165" s="9">
        <v>0.12</v>
      </c>
      <c r="O165" s="9">
        <v>0.31</v>
      </c>
      <c r="P165" s="9">
        <v>0.19</v>
      </c>
      <c r="Q165" s="9">
        <v>4.72</v>
      </c>
      <c r="R165" s="9">
        <v>0.56999999999999995</v>
      </c>
      <c r="S165" s="9">
        <v>1.53</v>
      </c>
      <c r="T165" s="9">
        <v>0.96</v>
      </c>
      <c r="U165" s="12" t="s">
        <v>341</v>
      </c>
      <c r="V165" s="9">
        <v>19.600000000000001</v>
      </c>
      <c r="W165" s="9">
        <v>19.7</v>
      </c>
      <c r="X165" s="9">
        <v>9.9999999999997868E-2</v>
      </c>
      <c r="Y165" s="9"/>
      <c r="Z165" s="18" t="str">
        <f t="shared" si="6"/>
        <v>Pathway</v>
      </c>
      <c r="AA165" s="18" t="str">
        <f t="shared" si="8"/>
        <v>Google</v>
      </c>
      <c r="AB165" s="10" t="str">
        <f t="shared" si="7"/>
        <v>Bing</v>
      </c>
      <c r="AC165" s="13" t="s">
        <v>456</v>
      </c>
      <c r="AD165">
        <v>40.192735225900002</v>
      </c>
      <c r="AE165">
        <v>-82.430562423200001</v>
      </c>
      <c r="AF165">
        <v>40.193611148899997</v>
      </c>
      <c r="AG165">
        <v>-82.432055345500004</v>
      </c>
    </row>
    <row r="166" spans="1:33" x14ac:dyDescent="0.25">
      <c r="A166" s="12">
        <v>163</v>
      </c>
      <c r="B166" s="9">
        <v>9</v>
      </c>
      <c r="C166" s="9" t="s">
        <v>411</v>
      </c>
      <c r="D166" s="9" t="s">
        <v>1546</v>
      </c>
      <c r="E166" s="9" t="s">
        <v>4</v>
      </c>
      <c r="F166" s="9" t="s">
        <v>151</v>
      </c>
      <c r="G166" s="9" t="s">
        <v>1597</v>
      </c>
      <c r="H166" s="13" t="s">
        <v>1607</v>
      </c>
      <c r="I166" s="12">
        <v>14.93</v>
      </c>
      <c r="J166" s="9">
        <v>0.87</v>
      </c>
      <c r="K166" s="9">
        <v>6.83</v>
      </c>
      <c r="L166" s="9">
        <v>5.96</v>
      </c>
      <c r="M166" s="9">
        <v>0</v>
      </c>
      <c r="N166" s="9">
        <v>7.0000000000000007E-2</v>
      </c>
      <c r="O166" s="9">
        <v>0.06</v>
      </c>
      <c r="P166" s="9">
        <v>0</v>
      </c>
      <c r="Q166" s="9">
        <v>7.49</v>
      </c>
      <c r="R166" s="9">
        <v>0.34</v>
      </c>
      <c r="S166" s="9">
        <v>1.43</v>
      </c>
      <c r="T166" s="9">
        <v>1.0900000000000001</v>
      </c>
      <c r="U166" s="12" t="s">
        <v>1661</v>
      </c>
      <c r="V166" s="9">
        <v>12.19</v>
      </c>
      <c r="W166" s="9">
        <v>12.29</v>
      </c>
      <c r="X166" s="9">
        <v>9.9999999999999645E-2</v>
      </c>
      <c r="Y166" s="9"/>
      <c r="Z166" s="18" t="str">
        <f t="shared" si="6"/>
        <v>Pathway</v>
      </c>
      <c r="AA166" s="18" t="str">
        <f t="shared" si="8"/>
        <v>Google</v>
      </c>
      <c r="AB166" s="10" t="str">
        <f t="shared" si="7"/>
        <v>Bing</v>
      </c>
      <c r="AC166" s="13" t="s">
        <v>456</v>
      </c>
      <c r="AD166">
        <v>38.849111169799997</v>
      </c>
      <c r="AE166">
        <v>-83.617665041099997</v>
      </c>
      <c r="AF166">
        <v>38.850547993500001</v>
      </c>
      <c r="AG166">
        <v>-83.617464581099995</v>
      </c>
    </row>
    <row r="167" spans="1:33" x14ac:dyDescent="0.25">
      <c r="A167" s="12">
        <v>164</v>
      </c>
      <c r="B167" s="9">
        <v>11</v>
      </c>
      <c r="C167" s="9" t="s">
        <v>261</v>
      </c>
      <c r="D167" s="9" t="s">
        <v>693</v>
      </c>
      <c r="E167" s="9" t="s">
        <v>4</v>
      </c>
      <c r="F167" s="9" t="s">
        <v>151</v>
      </c>
      <c r="G167" s="9" t="s">
        <v>1597</v>
      </c>
      <c r="H167" s="13" t="s">
        <v>650</v>
      </c>
      <c r="I167" s="12">
        <v>12.2</v>
      </c>
      <c r="J167" s="9">
        <v>1.46</v>
      </c>
      <c r="K167" s="9">
        <v>7.37</v>
      </c>
      <c r="L167" s="9">
        <v>5.92</v>
      </c>
      <c r="M167" s="9">
        <v>0</v>
      </c>
      <c r="N167" s="9">
        <v>0.12</v>
      </c>
      <c r="O167" s="9">
        <v>0.09</v>
      </c>
      <c r="P167" s="9">
        <v>0</v>
      </c>
      <c r="Q167" s="9">
        <v>8.4700000000000006</v>
      </c>
      <c r="R167" s="9">
        <v>0.56000000000000005</v>
      </c>
      <c r="S167" s="9">
        <v>2.36</v>
      </c>
      <c r="T167" s="9">
        <v>1.8</v>
      </c>
      <c r="U167" s="12" t="s">
        <v>425</v>
      </c>
      <c r="V167" s="9">
        <v>21.74</v>
      </c>
      <c r="W167" s="9">
        <v>21.84</v>
      </c>
      <c r="X167" s="9">
        <v>0.10000000000000142</v>
      </c>
      <c r="Y167" s="9"/>
      <c r="Z167" s="18" t="str">
        <f t="shared" si="6"/>
        <v>Pathway</v>
      </c>
      <c r="AA167" s="18" t="str">
        <f t="shared" si="8"/>
        <v>Google</v>
      </c>
      <c r="AB167" s="10" t="str">
        <f t="shared" si="7"/>
        <v>Bing</v>
      </c>
      <c r="AC167" s="13" t="s">
        <v>456</v>
      </c>
      <c r="AD167">
        <v>40.852162508299998</v>
      </c>
      <c r="AE167">
        <v>-80.824753892999993</v>
      </c>
      <c r="AF167">
        <v>40.853271148700003</v>
      </c>
      <c r="AG167">
        <v>-80.825972766600003</v>
      </c>
    </row>
    <row r="168" spans="1:33" x14ac:dyDescent="0.25">
      <c r="A168" s="12">
        <v>165</v>
      </c>
      <c r="B168" s="9">
        <v>5</v>
      </c>
      <c r="C168" s="9" t="s">
        <v>321</v>
      </c>
      <c r="D168" s="9" t="s">
        <v>867</v>
      </c>
      <c r="E168" s="9" t="s">
        <v>4</v>
      </c>
      <c r="F168" s="9" t="s">
        <v>151</v>
      </c>
      <c r="G168" s="9" t="s">
        <v>1597</v>
      </c>
      <c r="H168" s="13" t="s">
        <v>868</v>
      </c>
      <c r="I168" s="12">
        <v>15.13</v>
      </c>
      <c r="J168" s="9">
        <v>0.84</v>
      </c>
      <c r="K168" s="9">
        <v>6.74</v>
      </c>
      <c r="L168" s="9">
        <v>5.9</v>
      </c>
      <c r="M168" s="9">
        <v>0.95</v>
      </c>
      <c r="N168" s="9">
        <v>7.0000000000000007E-2</v>
      </c>
      <c r="O168" s="9">
        <v>0.2</v>
      </c>
      <c r="P168" s="9">
        <v>0.13</v>
      </c>
      <c r="Q168" s="9">
        <v>6.63</v>
      </c>
      <c r="R168" s="9">
        <v>0.33</v>
      </c>
      <c r="S168" s="9">
        <v>1.26</v>
      </c>
      <c r="T168" s="9">
        <v>0.93</v>
      </c>
      <c r="U168" s="12" t="s">
        <v>320</v>
      </c>
      <c r="V168" s="9">
        <v>12.73</v>
      </c>
      <c r="W168" s="9">
        <v>12.83</v>
      </c>
      <c r="X168" s="9">
        <v>9.9999999999999645E-2</v>
      </c>
      <c r="Y168" s="9"/>
      <c r="Z168" s="18" t="str">
        <f t="shared" si="6"/>
        <v>Pathway</v>
      </c>
      <c r="AA168" s="18" t="str">
        <f t="shared" si="8"/>
        <v>Google</v>
      </c>
      <c r="AB168" s="10" t="str">
        <f t="shared" si="7"/>
        <v>Bing</v>
      </c>
      <c r="AC168" s="13" t="s">
        <v>456</v>
      </c>
      <c r="AD168">
        <v>39.744084241499998</v>
      </c>
      <c r="AE168">
        <v>-82.086417820400001</v>
      </c>
      <c r="AF168">
        <v>39.743446344500001</v>
      </c>
      <c r="AG168">
        <v>-82.084783138000006</v>
      </c>
    </row>
    <row r="169" spans="1:33" x14ac:dyDescent="0.25">
      <c r="A169" s="12">
        <v>166</v>
      </c>
      <c r="B169" s="9">
        <v>4</v>
      </c>
      <c r="C169" s="9" t="s">
        <v>37</v>
      </c>
      <c r="D169" s="9" t="s">
        <v>566</v>
      </c>
      <c r="E169" s="9" t="s">
        <v>4</v>
      </c>
      <c r="F169" s="9" t="s">
        <v>151</v>
      </c>
      <c r="G169" s="9" t="s">
        <v>1597</v>
      </c>
      <c r="H169" s="13" t="s">
        <v>544</v>
      </c>
      <c r="I169" s="12">
        <v>12.18</v>
      </c>
      <c r="J169" s="9">
        <v>1.63</v>
      </c>
      <c r="K169" s="9">
        <v>7.53</v>
      </c>
      <c r="L169" s="9">
        <v>5.9</v>
      </c>
      <c r="M169" s="9">
        <v>0</v>
      </c>
      <c r="N169" s="9">
        <v>0.13</v>
      </c>
      <c r="O169" s="9">
        <v>0.1</v>
      </c>
      <c r="P169" s="9">
        <v>0</v>
      </c>
      <c r="Q169" s="9">
        <v>6.08</v>
      </c>
      <c r="R169" s="9">
        <v>0.62</v>
      </c>
      <c r="S169" s="9">
        <v>1.9</v>
      </c>
      <c r="T169" s="9">
        <v>1.27</v>
      </c>
      <c r="U169" s="12" t="s">
        <v>125</v>
      </c>
      <c r="V169" s="9">
        <v>30.73</v>
      </c>
      <c r="W169" s="9">
        <v>30.83</v>
      </c>
      <c r="X169" s="9">
        <v>9.9999999999997868E-2</v>
      </c>
      <c r="Y169" s="9"/>
      <c r="Z169" s="18" t="str">
        <f t="shared" si="6"/>
        <v>Pathway</v>
      </c>
      <c r="AA169" s="18" t="str">
        <f t="shared" si="8"/>
        <v>Google</v>
      </c>
      <c r="AB169" s="10" t="str">
        <f t="shared" si="7"/>
        <v>Bing</v>
      </c>
      <c r="AC169" s="13" t="s">
        <v>2076</v>
      </c>
      <c r="AD169">
        <v>40.735860009100001</v>
      </c>
      <c r="AE169">
        <v>-81.129794020999995</v>
      </c>
      <c r="AF169">
        <v>40.735901453300002</v>
      </c>
      <c r="AG169">
        <v>-81.127898966999993</v>
      </c>
    </row>
    <row r="170" spans="1:33" x14ac:dyDescent="0.25">
      <c r="A170" s="12">
        <v>167</v>
      </c>
      <c r="B170" s="9">
        <v>5</v>
      </c>
      <c r="C170" s="9" t="s">
        <v>70</v>
      </c>
      <c r="D170" s="9" t="s">
        <v>565</v>
      </c>
      <c r="E170" s="9" t="s">
        <v>4</v>
      </c>
      <c r="F170" s="9" t="s">
        <v>298</v>
      </c>
      <c r="G170" s="9" t="s">
        <v>1597</v>
      </c>
      <c r="H170" s="13" t="s">
        <v>526</v>
      </c>
      <c r="I170" s="12">
        <v>12.14</v>
      </c>
      <c r="J170" s="9">
        <v>3.09</v>
      </c>
      <c r="K170" s="9">
        <v>8.9600000000000009</v>
      </c>
      <c r="L170" s="9">
        <v>5.88</v>
      </c>
      <c r="M170" s="9">
        <v>1.01</v>
      </c>
      <c r="N170" s="9">
        <v>0.22</v>
      </c>
      <c r="O170" s="9">
        <v>0.37</v>
      </c>
      <c r="P170" s="9">
        <v>0.16</v>
      </c>
      <c r="Q170" s="9">
        <v>3.02</v>
      </c>
      <c r="R170" s="9">
        <v>1.1399999999999999</v>
      </c>
      <c r="S170" s="9">
        <v>1.52</v>
      </c>
      <c r="T170" s="9">
        <v>0.38</v>
      </c>
      <c r="U170" s="12" t="s">
        <v>346</v>
      </c>
      <c r="V170" s="9">
        <v>6.87</v>
      </c>
      <c r="W170" s="9">
        <v>6.97</v>
      </c>
      <c r="X170" s="9">
        <v>9.9999999999999645E-2</v>
      </c>
      <c r="Y170" s="9"/>
      <c r="Z170" s="18" t="str">
        <f t="shared" si="6"/>
        <v>Pathway</v>
      </c>
      <c r="AA170" s="18" t="str">
        <f t="shared" si="8"/>
        <v>Google</v>
      </c>
      <c r="AB170" s="10" t="str">
        <f t="shared" si="7"/>
        <v>Bing</v>
      </c>
      <c r="AC170" s="13" t="s">
        <v>456</v>
      </c>
      <c r="AD170">
        <v>39.796240692799998</v>
      </c>
      <c r="AE170">
        <v>-82.704006598099994</v>
      </c>
      <c r="AF170">
        <v>39.795198267400004</v>
      </c>
      <c r="AG170">
        <v>-82.702569076399996</v>
      </c>
    </row>
    <row r="171" spans="1:33" x14ac:dyDescent="0.25">
      <c r="A171" s="12">
        <v>168</v>
      </c>
      <c r="B171" s="9">
        <v>5</v>
      </c>
      <c r="C171" s="9" t="s">
        <v>70</v>
      </c>
      <c r="D171" s="9" t="s">
        <v>565</v>
      </c>
      <c r="E171" s="9" t="s">
        <v>4</v>
      </c>
      <c r="F171" s="9" t="s">
        <v>298</v>
      </c>
      <c r="G171" s="9" t="s">
        <v>1597</v>
      </c>
      <c r="H171" s="13" t="s">
        <v>526</v>
      </c>
      <c r="I171" s="12">
        <v>12.14</v>
      </c>
      <c r="J171" s="9">
        <v>3.09</v>
      </c>
      <c r="K171" s="9">
        <v>8.9600000000000009</v>
      </c>
      <c r="L171" s="9">
        <v>5.88</v>
      </c>
      <c r="M171" s="9">
        <v>1.01</v>
      </c>
      <c r="N171" s="9">
        <v>0.22</v>
      </c>
      <c r="O171" s="9">
        <v>0.37</v>
      </c>
      <c r="P171" s="9">
        <v>0.16</v>
      </c>
      <c r="Q171" s="9">
        <v>3.02</v>
      </c>
      <c r="R171" s="9">
        <v>1.1399999999999999</v>
      </c>
      <c r="S171" s="9">
        <v>1.52</v>
      </c>
      <c r="T171" s="9">
        <v>0.38</v>
      </c>
      <c r="U171" s="12" t="s">
        <v>346</v>
      </c>
      <c r="V171" s="9">
        <v>6.89</v>
      </c>
      <c r="W171" s="9">
        <v>6.99</v>
      </c>
      <c r="X171" s="9">
        <v>0.10000000000000053</v>
      </c>
      <c r="Y171" s="9"/>
      <c r="Z171" s="18" t="str">
        <f t="shared" si="6"/>
        <v>Pathway</v>
      </c>
      <c r="AA171" s="18" t="str">
        <f t="shared" si="8"/>
        <v>Google</v>
      </c>
      <c r="AB171" s="10" t="str">
        <f t="shared" si="7"/>
        <v>Bing</v>
      </c>
      <c r="AC171" s="13" t="s">
        <v>456</v>
      </c>
      <c r="AD171">
        <v>39.796028929999999</v>
      </c>
      <c r="AE171">
        <v>-82.703723669300004</v>
      </c>
      <c r="AF171">
        <v>39.794992180500003</v>
      </c>
      <c r="AG171">
        <v>-82.702279425599997</v>
      </c>
    </row>
    <row r="172" spans="1:33" x14ac:dyDescent="0.25">
      <c r="A172" s="12">
        <v>169</v>
      </c>
      <c r="B172" s="9">
        <v>5</v>
      </c>
      <c r="C172" s="9" t="s">
        <v>70</v>
      </c>
      <c r="D172" s="9" t="s">
        <v>565</v>
      </c>
      <c r="E172" s="9" t="s">
        <v>4</v>
      </c>
      <c r="F172" s="9" t="s">
        <v>298</v>
      </c>
      <c r="G172" s="9" t="s">
        <v>1597</v>
      </c>
      <c r="H172" s="13" t="s">
        <v>526</v>
      </c>
      <c r="I172" s="12">
        <v>12.14</v>
      </c>
      <c r="J172" s="9">
        <v>3.09</v>
      </c>
      <c r="K172" s="9">
        <v>8.9600000000000009</v>
      </c>
      <c r="L172" s="9">
        <v>5.88</v>
      </c>
      <c r="M172" s="9">
        <v>0</v>
      </c>
      <c r="N172" s="9">
        <v>0.22</v>
      </c>
      <c r="O172" s="9">
        <v>0.17</v>
      </c>
      <c r="P172" s="9">
        <v>0</v>
      </c>
      <c r="Q172" s="9">
        <v>3.02</v>
      </c>
      <c r="R172" s="9">
        <v>1.1399999999999999</v>
      </c>
      <c r="S172" s="9">
        <v>1.52</v>
      </c>
      <c r="T172" s="9">
        <v>0.38</v>
      </c>
      <c r="U172" s="12" t="s">
        <v>346</v>
      </c>
      <c r="V172" s="9">
        <v>5.67</v>
      </c>
      <c r="W172" s="9">
        <v>5.77</v>
      </c>
      <c r="X172" s="9">
        <v>9.9999999999999645E-2</v>
      </c>
      <c r="Y172" s="9"/>
      <c r="Z172" s="18" t="str">
        <f t="shared" si="6"/>
        <v>Pathway</v>
      </c>
      <c r="AA172" s="18" t="str">
        <f t="shared" si="8"/>
        <v>Google</v>
      </c>
      <c r="AB172" s="10" t="str">
        <f t="shared" si="7"/>
        <v>Bing</v>
      </c>
      <c r="AC172" s="13" t="s">
        <v>456</v>
      </c>
      <c r="AD172">
        <v>39.8114661846</v>
      </c>
      <c r="AE172">
        <v>-82.714338675899995</v>
      </c>
      <c r="AF172">
        <v>39.810103838400003</v>
      </c>
      <c r="AG172">
        <v>-82.713787182399997</v>
      </c>
    </row>
    <row r="173" spans="1:33" x14ac:dyDescent="0.25">
      <c r="A173" s="12">
        <v>170</v>
      </c>
      <c r="B173" s="9">
        <v>5</v>
      </c>
      <c r="C173" s="9" t="s">
        <v>70</v>
      </c>
      <c r="D173" s="9" t="s">
        <v>565</v>
      </c>
      <c r="E173" s="9" t="s">
        <v>4</v>
      </c>
      <c r="F173" s="9" t="s">
        <v>298</v>
      </c>
      <c r="G173" s="9" t="s">
        <v>1597</v>
      </c>
      <c r="H173" s="13" t="s">
        <v>526</v>
      </c>
      <c r="I173" s="12">
        <v>12.14</v>
      </c>
      <c r="J173" s="9">
        <v>3.09</v>
      </c>
      <c r="K173" s="9">
        <v>8.9600000000000009</v>
      </c>
      <c r="L173" s="9">
        <v>5.88</v>
      </c>
      <c r="M173" s="9">
        <v>0</v>
      </c>
      <c r="N173" s="9">
        <v>0.22</v>
      </c>
      <c r="O173" s="9">
        <v>0.17</v>
      </c>
      <c r="P173" s="9">
        <v>0</v>
      </c>
      <c r="Q173" s="9">
        <v>2.02</v>
      </c>
      <c r="R173" s="9">
        <v>1.1399999999999999</v>
      </c>
      <c r="S173" s="9">
        <v>1.32</v>
      </c>
      <c r="T173" s="9">
        <v>0.18</v>
      </c>
      <c r="U173" s="12" t="s">
        <v>346</v>
      </c>
      <c r="V173" s="9">
        <v>5.87</v>
      </c>
      <c r="W173" s="9">
        <v>5.97</v>
      </c>
      <c r="X173" s="9">
        <v>9.9999999999999645E-2</v>
      </c>
      <c r="Y173" s="9"/>
      <c r="Z173" s="18" t="str">
        <f t="shared" si="6"/>
        <v>Pathway</v>
      </c>
      <c r="AA173" s="18" t="str">
        <f t="shared" si="8"/>
        <v>Google</v>
      </c>
      <c r="AB173" s="10" t="str">
        <f t="shared" si="7"/>
        <v>Bing</v>
      </c>
      <c r="AC173" s="13" t="s">
        <v>456</v>
      </c>
      <c r="AD173">
        <v>39.808744845200003</v>
      </c>
      <c r="AE173">
        <v>-82.713231039500002</v>
      </c>
      <c r="AF173">
        <v>39.807385172799997</v>
      </c>
      <c r="AG173">
        <v>-82.712672650299993</v>
      </c>
    </row>
    <row r="174" spans="1:33" x14ac:dyDescent="0.25">
      <c r="A174" s="12">
        <v>171</v>
      </c>
      <c r="B174" s="9">
        <v>8</v>
      </c>
      <c r="C174" s="9" t="s">
        <v>32</v>
      </c>
      <c r="D174" s="9" t="s">
        <v>712</v>
      </c>
      <c r="E174" s="9" t="s">
        <v>4</v>
      </c>
      <c r="F174" s="9" t="s">
        <v>151</v>
      </c>
      <c r="G174" s="9" t="s">
        <v>1597</v>
      </c>
      <c r="H174" s="13" t="s">
        <v>713</v>
      </c>
      <c r="I174" s="12">
        <v>11.89</v>
      </c>
      <c r="J174" s="9">
        <v>1.52</v>
      </c>
      <c r="K174" s="9">
        <v>7.4</v>
      </c>
      <c r="L174" s="9">
        <v>5.88</v>
      </c>
      <c r="M174" s="9">
        <v>0</v>
      </c>
      <c r="N174" s="9">
        <v>0.12</v>
      </c>
      <c r="O174" s="9">
        <v>0.09</v>
      </c>
      <c r="P174" s="9">
        <v>0</v>
      </c>
      <c r="Q174" s="9">
        <v>5.5</v>
      </c>
      <c r="R174" s="9">
        <v>0.57999999999999996</v>
      </c>
      <c r="S174" s="9">
        <v>1.76</v>
      </c>
      <c r="T174" s="9">
        <v>1.18</v>
      </c>
      <c r="U174" s="12" t="s">
        <v>317</v>
      </c>
      <c r="V174" s="9">
        <v>6.23</v>
      </c>
      <c r="W174" s="9">
        <v>6.33</v>
      </c>
      <c r="X174" s="9">
        <v>9.9999999999999645E-2</v>
      </c>
      <c r="Y174" s="9"/>
      <c r="Z174" s="18" t="str">
        <f t="shared" si="6"/>
        <v>Pathway</v>
      </c>
      <c r="AA174" s="18" t="str">
        <f t="shared" si="8"/>
        <v>Google</v>
      </c>
      <c r="AB174" s="10" t="str">
        <f t="shared" si="7"/>
        <v>Bing</v>
      </c>
      <c r="AC174" s="13" t="s">
        <v>2076</v>
      </c>
      <c r="AD174">
        <v>39.1725704885</v>
      </c>
      <c r="AE174">
        <v>-84.160208850800004</v>
      </c>
      <c r="AF174">
        <v>39.172569295599999</v>
      </c>
      <c r="AG174">
        <v>-84.158332249699995</v>
      </c>
    </row>
    <row r="175" spans="1:33" x14ac:dyDescent="0.25">
      <c r="A175" s="12">
        <v>172</v>
      </c>
      <c r="B175" s="9">
        <v>2</v>
      </c>
      <c r="C175" s="9" t="s">
        <v>343</v>
      </c>
      <c r="D175" s="9" t="s">
        <v>1539</v>
      </c>
      <c r="E175" s="9" t="s">
        <v>4</v>
      </c>
      <c r="F175" s="9" t="s">
        <v>151</v>
      </c>
      <c r="G175" s="9" t="s">
        <v>1597</v>
      </c>
      <c r="H175" s="13" t="s">
        <v>1604</v>
      </c>
      <c r="I175" s="12">
        <v>12.13</v>
      </c>
      <c r="J175" s="9">
        <v>1.44</v>
      </c>
      <c r="K175" s="9">
        <v>7.31</v>
      </c>
      <c r="L175" s="9">
        <v>5.87</v>
      </c>
      <c r="M175" s="9">
        <v>0.94</v>
      </c>
      <c r="N175" s="9">
        <v>0.12</v>
      </c>
      <c r="O175" s="9">
        <v>0.3</v>
      </c>
      <c r="P175" s="9">
        <v>0.19</v>
      </c>
      <c r="Q175" s="9">
        <v>4.68</v>
      </c>
      <c r="R175" s="9">
        <v>0.56000000000000005</v>
      </c>
      <c r="S175" s="9">
        <v>1.49</v>
      </c>
      <c r="T175" s="9">
        <v>0.93</v>
      </c>
      <c r="U175" s="12" t="s">
        <v>1654</v>
      </c>
      <c r="V175" s="9">
        <v>7.85</v>
      </c>
      <c r="W175" s="9">
        <v>7.95</v>
      </c>
      <c r="X175" s="9">
        <v>0.10000000000000053</v>
      </c>
      <c r="Y175" s="9"/>
      <c r="Z175" s="18" t="str">
        <f t="shared" si="6"/>
        <v>Pathway</v>
      </c>
      <c r="AA175" s="18" t="str">
        <f t="shared" si="8"/>
        <v>Google</v>
      </c>
      <c r="AB175" s="10" t="str">
        <f t="shared" si="7"/>
        <v>Bing</v>
      </c>
      <c r="AC175" s="13" t="s">
        <v>456</v>
      </c>
      <c r="AD175">
        <v>41.588962884700003</v>
      </c>
      <c r="AE175">
        <v>-84.148949835899998</v>
      </c>
      <c r="AF175">
        <v>41.590410438699998</v>
      </c>
      <c r="AG175">
        <v>-84.148963660099994</v>
      </c>
    </row>
    <row r="176" spans="1:33" x14ac:dyDescent="0.25">
      <c r="A176" s="12">
        <v>173</v>
      </c>
      <c r="B176" s="9">
        <v>5</v>
      </c>
      <c r="C176" s="9" t="s">
        <v>294</v>
      </c>
      <c r="D176" s="9" t="s">
        <v>835</v>
      </c>
      <c r="E176" s="9" t="s">
        <v>4</v>
      </c>
      <c r="F176" s="9" t="s">
        <v>151</v>
      </c>
      <c r="G176" s="9" t="s">
        <v>1597</v>
      </c>
      <c r="H176" s="13" t="s">
        <v>589</v>
      </c>
      <c r="I176" s="12">
        <v>11.82</v>
      </c>
      <c r="J176" s="9">
        <v>1.73</v>
      </c>
      <c r="K176" s="9">
        <v>7.6</v>
      </c>
      <c r="L176" s="9">
        <v>5.86</v>
      </c>
      <c r="M176" s="9">
        <v>0.99</v>
      </c>
      <c r="N176" s="9">
        <v>0.14000000000000001</v>
      </c>
      <c r="O176" s="9">
        <v>0.35</v>
      </c>
      <c r="P176" s="9">
        <v>0.21</v>
      </c>
      <c r="Q176" s="9">
        <v>2.96</v>
      </c>
      <c r="R176" s="9">
        <v>0.66</v>
      </c>
      <c r="S176" s="9">
        <v>1.23</v>
      </c>
      <c r="T176" s="9">
        <v>0.56999999999999995</v>
      </c>
      <c r="U176" s="12" t="s">
        <v>293</v>
      </c>
      <c r="V176" s="9">
        <v>2.98</v>
      </c>
      <c r="W176" s="9">
        <v>3.08</v>
      </c>
      <c r="X176" s="9">
        <v>0.10000000000000009</v>
      </c>
      <c r="Y176" s="9"/>
      <c r="Z176" s="18" t="str">
        <f t="shared" si="6"/>
        <v>Pathway</v>
      </c>
      <c r="AA176" s="18" t="str">
        <f t="shared" si="8"/>
        <v>Google</v>
      </c>
      <c r="AB176" s="10" t="str">
        <f t="shared" si="7"/>
        <v>Bing</v>
      </c>
      <c r="AC176" s="13" t="s">
        <v>456</v>
      </c>
      <c r="AD176">
        <v>40.300126200400001</v>
      </c>
      <c r="AE176">
        <v>-82.702505097499994</v>
      </c>
      <c r="AF176">
        <v>40.3010998978</v>
      </c>
      <c r="AG176">
        <v>-82.701115800099998</v>
      </c>
    </row>
    <row r="177" spans="1:33" x14ac:dyDescent="0.25">
      <c r="A177" s="12">
        <v>174</v>
      </c>
      <c r="B177" s="9">
        <v>8</v>
      </c>
      <c r="C177" s="9" t="s">
        <v>124</v>
      </c>
      <c r="D177" s="9" t="s">
        <v>811</v>
      </c>
      <c r="E177" s="9" t="s">
        <v>4</v>
      </c>
      <c r="F177" s="9" t="s">
        <v>151</v>
      </c>
      <c r="G177" s="9" t="s">
        <v>1597</v>
      </c>
      <c r="H177" s="13" t="s">
        <v>578</v>
      </c>
      <c r="I177" s="12">
        <v>11.89</v>
      </c>
      <c r="J177" s="9">
        <v>1.7</v>
      </c>
      <c r="K177" s="9">
        <v>7.56</v>
      </c>
      <c r="L177" s="9">
        <v>5.86</v>
      </c>
      <c r="M177" s="9">
        <v>0</v>
      </c>
      <c r="N177" s="9">
        <v>0.14000000000000001</v>
      </c>
      <c r="O177" s="9">
        <v>0.1</v>
      </c>
      <c r="P177" s="9">
        <v>0</v>
      </c>
      <c r="Q177" s="9">
        <v>1.98</v>
      </c>
      <c r="R177" s="9">
        <v>0.65</v>
      </c>
      <c r="S177" s="9">
        <v>0.98</v>
      </c>
      <c r="T177" s="9">
        <v>0.33</v>
      </c>
      <c r="U177" s="12" t="s">
        <v>267</v>
      </c>
      <c r="V177" s="9">
        <v>17.670000000000002</v>
      </c>
      <c r="W177" s="9">
        <v>17.77</v>
      </c>
      <c r="X177" s="9">
        <v>9.9999999999997868E-2</v>
      </c>
      <c r="Y177" s="9"/>
      <c r="Z177" s="18" t="str">
        <f t="shared" si="6"/>
        <v>Pathway</v>
      </c>
      <c r="AA177" s="18" t="str">
        <f t="shared" si="8"/>
        <v>Google</v>
      </c>
      <c r="AB177" s="10" t="str">
        <f t="shared" si="7"/>
        <v>Bing</v>
      </c>
      <c r="AC177" s="13" t="s">
        <v>456</v>
      </c>
      <c r="AD177">
        <v>39.504629842999996</v>
      </c>
      <c r="AE177">
        <v>-84.118146984199996</v>
      </c>
      <c r="AF177">
        <v>39.5057338461</v>
      </c>
      <c r="AG177">
        <v>-84.116906016200005</v>
      </c>
    </row>
    <row r="178" spans="1:33" x14ac:dyDescent="0.25">
      <c r="A178" s="12">
        <v>175</v>
      </c>
      <c r="B178" s="9">
        <v>3</v>
      </c>
      <c r="C178" s="9" t="s">
        <v>102</v>
      </c>
      <c r="D178" s="9" t="s">
        <v>695</v>
      </c>
      <c r="E178" s="9" t="s">
        <v>4</v>
      </c>
      <c r="F178" s="9" t="s">
        <v>190</v>
      </c>
      <c r="G178" s="9" t="s">
        <v>1597</v>
      </c>
      <c r="H178" s="13" t="s">
        <v>694</v>
      </c>
      <c r="I178" s="12">
        <v>9.4600000000000009</v>
      </c>
      <c r="J178" s="9">
        <v>2.65</v>
      </c>
      <c r="K178" s="9">
        <v>8.51</v>
      </c>
      <c r="L178" s="9">
        <v>5.85</v>
      </c>
      <c r="M178" s="9">
        <v>0.95</v>
      </c>
      <c r="N178" s="9">
        <v>0.18</v>
      </c>
      <c r="O178" s="9">
        <v>0.61</v>
      </c>
      <c r="P178" s="9">
        <v>0.43</v>
      </c>
      <c r="Q178" s="9">
        <v>4.7300000000000004</v>
      </c>
      <c r="R178" s="9">
        <v>0.98</v>
      </c>
      <c r="S178" s="9">
        <v>3.09</v>
      </c>
      <c r="T178" s="9">
        <v>2.11</v>
      </c>
      <c r="U178" s="12" t="s">
        <v>207</v>
      </c>
      <c r="V178" s="9">
        <v>19.899999999999999</v>
      </c>
      <c r="W178" s="9">
        <v>20</v>
      </c>
      <c r="X178" s="9">
        <v>0.10000000000000142</v>
      </c>
      <c r="Y178" s="9"/>
      <c r="Z178" s="18" t="str">
        <f t="shared" si="6"/>
        <v>Pathway</v>
      </c>
      <c r="AA178" s="18" t="str">
        <f t="shared" si="8"/>
        <v>Google</v>
      </c>
      <c r="AB178" s="10" t="str">
        <f t="shared" si="7"/>
        <v>Bing</v>
      </c>
      <c r="AC178" s="13" t="s">
        <v>456</v>
      </c>
      <c r="AD178">
        <v>41.136063000999997</v>
      </c>
      <c r="AE178">
        <v>-81.710305294999998</v>
      </c>
      <c r="AF178">
        <v>41.136054188599999</v>
      </c>
      <c r="AG178">
        <v>-81.708368549300005</v>
      </c>
    </row>
    <row r="179" spans="1:33" x14ac:dyDescent="0.25">
      <c r="A179" s="12">
        <v>176</v>
      </c>
      <c r="B179" s="9">
        <v>3</v>
      </c>
      <c r="C179" s="9" t="s">
        <v>102</v>
      </c>
      <c r="D179" s="9" t="s">
        <v>695</v>
      </c>
      <c r="E179" s="9" t="s">
        <v>4</v>
      </c>
      <c r="F179" s="9" t="s">
        <v>190</v>
      </c>
      <c r="G179" s="9" t="s">
        <v>1597</v>
      </c>
      <c r="H179" s="13" t="s">
        <v>694</v>
      </c>
      <c r="I179" s="12">
        <v>9.4600000000000009</v>
      </c>
      <c r="J179" s="9">
        <v>2.65</v>
      </c>
      <c r="K179" s="9">
        <v>8.51</v>
      </c>
      <c r="L179" s="9">
        <v>5.85</v>
      </c>
      <c r="M179" s="9">
        <v>0.95</v>
      </c>
      <c r="N179" s="9">
        <v>0.18</v>
      </c>
      <c r="O179" s="9">
        <v>0.61</v>
      </c>
      <c r="P179" s="9">
        <v>0.43</v>
      </c>
      <c r="Q179" s="9">
        <v>2.84</v>
      </c>
      <c r="R179" s="9">
        <v>0.98</v>
      </c>
      <c r="S179" s="9">
        <v>2.02</v>
      </c>
      <c r="T179" s="9">
        <v>1.04</v>
      </c>
      <c r="U179" s="12" t="s">
        <v>207</v>
      </c>
      <c r="V179" s="9">
        <v>19.7</v>
      </c>
      <c r="W179" s="9">
        <v>19.8</v>
      </c>
      <c r="X179" s="9">
        <v>0.10000000000000142</v>
      </c>
      <c r="Y179" s="9"/>
      <c r="Z179" s="18" t="str">
        <f t="shared" si="6"/>
        <v>Pathway</v>
      </c>
      <c r="AA179" s="18" t="str">
        <f t="shared" si="8"/>
        <v>Google</v>
      </c>
      <c r="AB179" s="10" t="str">
        <f t="shared" si="7"/>
        <v>Bing</v>
      </c>
      <c r="AC179" s="13" t="s">
        <v>456</v>
      </c>
      <c r="AD179">
        <v>41.136080625799998</v>
      </c>
      <c r="AE179">
        <v>-81.714178786299996</v>
      </c>
      <c r="AF179">
        <v>41.136071813400001</v>
      </c>
      <c r="AG179">
        <v>-81.712242040600003</v>
      </c>
    </row>
    <row r="180" spans="1:33" x14ac:dyDescent="0.25">
      <c r="A180" s="12">
        <v>177</v>
      </c>
      <c r="B180" s="9">
        <v>6</v>
      </c>
      <c r="C180" s="9" t="s">
        <v>242</v>
      </c>
      <c r="D180" s="9" t="s">
        <v>806</v>
      </c>
      <c r="E180" s="9" t="s">
        <v>4</v>
      </c>
      <c r="F180" s="9" t="s">
        <v>151</v>
      </c>
      <c r="G180" s="9" t="s">
        <v>1597</v>
      </c>
      <c r="H180" s="13" t="s">
        <v>578</v>
      </c>
      <c r="I180" s="12">
        <v>11.22</v>
      </c>
      <c r="J180" s="9">
        <v>1.78</v>
      </c>
      <c r="K180" s="9">
        <v>7.63</v>
      </c>
      <c r="L180" s="9">
        <v>5.85</v>
      </c>
      <c r="M180" s="9">
        <v>0.87</v>
      </c>
      <c r="N180" s="9">
        <v>0.14000000000000001</v>
      </c>
      <c r="O180" s="9">
        <v>0.34</v>
      </c>
      <c r="P180" s="9">
        <v>0.2</v>
      </c>
      <c r="Q180" s="9">
        <v>2.61</v>
      </c>
      <c r="R180" s="9">
        <v>0.68</v>
      </c>
      <c r="S180" s="9">
        <v>1.22</v>
      </c>
      <c r="T180" s="9">
        <v>0.54</v>
      </c>
      <c r="U180" s="12" t="s">
        <v>338</v>
      </c>
      <c r="V180" s="9">
        <v>12.43</v>
      </c>
      <c r="W180" s="9">
        <v>12.53</v>
      </c>
      <c r="X180" s="9">
        <v>9.9999999999999645E-2</v>
      </c>
      <c r="Y180" s="9"/>
      <c r="Z180" s="18" t="str">
        <f t="shared" si="6"/>
        <v>Pathway</v>
      </c>
      <c r="AA180" s="18" t="str">
        <f t="shared" si="8"/>
        <v>Google</v>
      </c>
      <c r="AB180" s="10" t="str">
        <f t="shared" si="7"/>
        <v>Bing</v>
      </c>
      <c r="AC180" s="13" t="s">
        <v>456</v>
      </c>
      <c r="AD180">
        <v>39.949728350299999</v>
      </c>
      <c r="AE180">
        <v>-83.382282161600003</v>
      </c>
      <c r="AF180">
        <v>39.950796408000002</v>
      </c>
      <c r="AG180">
        <v>-83.3810058575</v>
      </c>
    </row>
    <row r="181" spans="1:33" x14ac:dyDescent="0.25">
      <c r="A181" s="12">
        <v>178</v>
      </c>
      <c r="B181" s="9">
        <v>3</v>
      </c>
      <c r="C181" s="9" t="s">
        <v>102</v>
      </c>
      <c r="D181" s="9" t="s">
        <v>695</v>
      </c>
      <c r="E181" s="9" t="s">
        <v>4</v>
      </c>
      <c r="F181" s="9" t="s">
        <v>190</v>
      </c>
      <c r="G181" s="9" t="s">
        <v>1597</v>
      </c>
      <c r="H181" s="13" t="s">
        <v>694</v>
      </c>
      <c r="I181" s="12">
        <v>9.4600000000000009</v>
      </c>
      <c r="J181" s="9">
        <v>2.65</v>
      </c>
      <c r="K181" s="9">
        <v>8.51</v>
      </c>
      <c r="L181" s="9">
        <v>5.85</v>
      </c>
      <c r="M181" s="9">
        <v>0</v>
      </c>
      <c r="N181" s="9">
        <v>0</v>
      </c>
      <c r="O181" s="9">
        <v>0</v>
      </c>
      <c r="P181" s="9">
        <v>0</v>
      </c>
      <c r="Q181" s="9">
        <v>2.84</v>
      </c>
      <c r="R181" s="9">
        <v>0.98</v>
      </c>
      <c r="S181" s="9">
        <v>2.02</v>
      </c>
      <c r="T181" s="9">
        <v>1.04</v>
      </c>
      <c r="U181" s="12" t="s">
        <v>207</v>
      </c>
      <c r="V181" s="9">
        <v>19</v>
      </c>
      <c r="W181" s="9">
        <v>19.100000000000001</v>
      </c>
      <c r="X181" s="9">
        <v>0.10000000000000142</v>
      </c>
      <c r="Y181" s="9"/>
      <c r="Z181" s="18" t="str">
        <f t="shared" si="6"/>
        <v>Pathway</v>
      </c>
      <c r="AA181" s="18" t="str">
        <f t="shared" si="8"/>
        <v>Google</v>
      </c>
      <c r="AB181" s="10" t="str">
        <f t="shared" si="7"/>
        <v>Bing</v>
      </c>
      <c r="AC181" s="13" t="s">
        <v>456</v>
      </c>
      <c r="AD181">
        <v>41.136129005199997</v>
      </c>
      <c r="AE181">
        <v>-81.727561582299998</v>
      </c>
      <c r="AF181">
        <v>41.136121641800003</v>
      </c>
      <c r="AG181">
        <v>-81.725636763300002</v>
      </c>
    </row>
    <row r="182" spans="1:33" x14ac:dyDescent="0.25">
      <c r="A182" s="12">
        <v>179</v>
      </c>
      <c r="B182" s="9">
        <v>3</v>
      </c>
      <c r="C182" s="9" t="s">
        <v>102</v>
      </c>
      <c r="D182" s="9" t="s">
        <v>695</v>
      </c>
      <c r="E182" s="9" t="s">
        <v>4</v>
      </c>
      <c r="F182" s="9" t="s">
        <v>190</v>
      </c>
      <c r="G182" s="9" t="s">
        <v>1597</v>
      </c>
      <c r="H182" s="13" t="s">
        <v>694</v>
      </c>
      <c r="I182" s="12">
        <v>9.4600000000000009</v>
      </c>
      <c r="J182" s="9">
        <v>2.65</v>
      </c>
      <c r="K182" s="9">
        <v>8.51</v>
      </c>
      <c r="L182" s="9">
        <v>5.85</v>
      </c>
      <c r="M182" s="9">
        <v>0</v>
      </c>
      <c r="N182" s="9">
        <v>0</v>
      </c>
      <c r="O182" s="9">
        <v>0</v>
      </c>
      <c r="P182" s="9">
        <v>0</v>
      </c>
      <c r="Q182" s="9">
        <v>1.89</v>
      </c>
      <c r="R182" s="9">
        <v>0.98</v>
      </c>
      <c r="S182" s="9">
        <v>1.49</v>
      </c>
      <c r="T182" s="9">
        <v>0.51</v>
      </c>
      <c r="U182" s="12" t="s">
        <v>207</v>
      </c>
      <c r="V182" s="9">
        <v>19.100000000000001</v>
      </c>
      <c r="W182" s="9">
        <v>19.2</v>
      </c>
      <c r="X182" s="9">
        <v>9.9999999999997868E-2</v>
      </c>
      <c r="Y182" s="9"/>
      <c r="Z182" s="18" t="str">
        <f t="shared" si="6"/>
        <v>Pathway</v>
      </c>
      <c r="AA182" s="18" t="str">
        <f t="shared" si="8"/>
        <v>Google</v>
      </c>
      <c r="AB182" s="10" t="str">
        <f t="shared" si="7"/>
        <v>Bing</v>
      </c>
      <c r="AC182" s="13" t="s">
        <v>456</v>
      </c>
      <c r="AD182">
        <v>41.136121641800003</v>
      </c>
      <c r="AE182">
        <v>-81.725636763300002</v>
      </c>
      <c r="AF182">
        <v>41.136114278299999</v>
      </c>
      <c r="AG182">
        <v>-81.723711944300007</v>
      </c>
    </row>
    <row r="183" spans="1:33" x14ac:dyDescent="0.25">
      <c r="A183" s="12">
        <v>180</v>
      </c>
      <c r="B183" s="9">
        <v>8</v>
      </c>
      <c r="C183" s="9" t="s">
        <v>80</v>
      </c>
      <c r="D183" s="9" t="s">
        <v>1519</v>
      </c>
      <c r="E183" s="9" t="s">
        <v>4</v>
      </c>
      <c r="F183" s="9" t="s">
        <v>151</v>
      </c>
      <c r="G183" s="9" t="s">
        <v>1597</v>
      </c>
      <c r="H183" s="13" t="s">
        <v>578</v>
      </c>
      <c r="I183" s="12">
        <v>12.15</v>
      </c>
      <c r="J183" s="9">
        <v>1.1599999999999999</v>
      </c>
      <c r="K183" s="9">
        <v>7</v>
      </c>
      <c r="L183" s="9">
        <v>5.84</v>
      </c>
      <c r="M183" s="9">
        <v>2.4500000000000002</v>
      </c>
      <c r="N183" s="9">
        <v>0.09</v>
      </c>
      <c r="O183" s="9">
        <v>0.6</v>
      </c>
      <c r="P183" s="9">
        <v>0.51</v>
      </c>
      <c r="Q183" s="9">
        <v>4.9000000000000004</v>
      </c>
      <c r="R183" s="9">
        <v>0.45</v>
      </c>
      <c r="S183" s="9">
        <v>1.41</v>
      </c>
      <c r="T183" s="9">
        <v>0.95</v>
      </c>
      <c r="U183" s="12" t="s">
        <v>1634</v>
      </c>
      <c r="V183" s="9">
        <v>12.82</v>
      </c>
      <c r="W183" s="9">
        <v>12.92</v>
      </c>
      <c r="X183" s="9">
        <v>9.9999999999999645E-2</v>
      </c>
      <c r="Y183" s="9"/>
      <c r="Z183" s="18" t="str">
        <f t="shared" si="6"/>
        <v>Pathway</v>
      </c>
      <c r="AA183" s="18" t="str">
        <f t="shared" si="8"/>
        <v>Google</v>
      </c>
      <c r="AB183" s="10" t="str">
        <f t="shared" si="7"/>
        <v>Bing</v>
      </c>
      <c r="AC183" s="13" t="s">
        <v>456</v>
      </c>
      <c r="AD183">
        <v>39.7076168241</v>
      </c>
      <c r="AE183">
        <v>-83.888251306800001</v>
      </c>
      <c r="AF183">
        <v>39.708163171800003</v>
      </c>
      <c r="AG183">
        <v>-83.886515195900003</v>
      </c>
    </row>
    <row r="184" spans="1:33" x14ac:dyDescent="0.25">
      <c r="A184" s="12">
        <v>181</v>
      </c>
      <c r="B184" s="9">
        <v>3</v>
      </c>
      <c r="C184" s="9" t="s">
        <v>50</v>
      </c>
      <c r="D184" s="9" t="s">
        <v>673</v>
      </c>
      <c r="E184" s="9" t="s">
        <v>4</v>
      </c>
      <c r="F184" s="9" t="s">
        <v>151</v>
      </c>
      <c r="G184" s="9" t="s">
        <v>1597</v>
      </c>
      <c r="H184" s="13" t="s">
        <v>674</v>
      </c>
      <c r="I184" s="12">
        <v>11.75</v>
      </c>
      <c r="J184" s="9">
        <v>1.52</v>
      </c>
      <c r="K184" s="9">
        <v>7.36</v>
      </c>
      <c r="L184" s="9">
        <v>5.84</v>
      </c>
      <c r="M184" s="9">
        <v>0</v>
      </c>
      <c r="N184" s="9">
        <v>0.12</v>
      </c>
      <c r="O184" s="9">
        <v>0.09</v>
      </c>
      <c r="P184" s="9">
        <v>0</v>
      </c>
      <c r="Q184" s="9">
        <v>4.54</v>
      </c>
      <c r="R184" s="9">
        <v>0.59</v>
      </c>
      <c r="S184" s="9">
        <v>1.54</v>
      </c>
      <c r="T184" s="9">
        <v>0.95</v>
      </c>
      <c r="U184" s="12" t="s">
        <v>296</v>
      </c>
      <c r="V184" s="9">
        <v>17.12</v>
      </c>
      <c r="W184" s="9">
        <v>17.22</v>
      </c>
      <c r="X184" s="9">
        <v>9.9999999999997868E-2</v>
      </c>
      <c r="Y184" s="9"/>
      <c r="Z184" s="18" t="str">
        <f t="shared" si="6"/>
        <v>Pathway</v>
      </c>
      <c r="AA184" s="18" t="str">
        <f t="shared" si="8"/>
        <v>Google</v>
      </c>
      <c r="AB184" s="10" t="str">
        <f t="shared" si="7"/>
        <v>Bing</v>
      </c>
      <c r="AC184" s="13" t="s">
        <v>456</v>
      </c>
      <c r="AD184">
        <v>41.310341022599999</v>
      </c>
      <c r="AE184">
        <v>-82.216813181299997</v>
      </c>
      <c r="AF184">
        <v>41.311783953700001</v>
      </c>
      <c r="AG184">
        <v>-82.216783066000005</v>
      </c>
    </row>
    <row r="185" spans="1:33" x14ac:dyDescent="0.25">
      <c r="A185" s="12">
        <v>182</v>
      </c>
      <c r="B185" s="9">
        <v>3</v>
      </c>
      <c r="C185" s="9" t="s">
        <v>50</v>
      </c>
      <c r="D185" s="9" t="s">
        <v>530</v>
      </c>
      <c r="E185" s="9" t="s">
        <v>4</v>
      </c>
      <c r="F185" s="9" t="s">
        <v>151</v>
      </c>
      <c r="G185" s="9" t="s">
        <v>1597</v>
      </c>
      <c r="H185" s="13" t="s">
        <v>531</v>
      </c>
      <c r="I185" s="12">
        <v>11.29</v>
      </c>
      <c r="J185" s="9">
        <v>2.02</v>
      </c>
      <c r="K185" s="9">
        <v>7.85</v>
      </c>
      <c r="L185" s="9">
        <v>5.83</v>
      </c>
      <c r="M185" s="9">
        <v>1.89</v>
      </c>
      <c r="N185" s="9">
        <v>0.16</v>
      </c>
      <c r="O185" s="9">
        <v>0.66</v>
      </c>
      <c r="P185" s="9">
        <v>0.5</v>
      </c>
      <c r="Q185" s="9">
        <v>5.66</v>
      </c>
      <c r="R185" s="9">
        <v>0.77</v>
      </c>
      <c r="S185" s="9">
        <v>2.17</v>
      </c>
      <c r="T185" s="9">
        <v>1.4</v>
      </c>
      <c r="U185" s="12" t="s">
        <v>146</v>
      </c>
      <c r="V185" s="9">
        <v>8</v>
      </c>
      <c r="W185" s="9">
        <v>8.1</v>
      </c>
      <c r="X185" s="9">
        <v>9.9999999999999645E-2</v>
      </c>
      <c r="Y185" s="9"/>
      <c r="Z185" s="18" t="str">
        <f t="shared" si="6"/>
        <v>Pathway</v>
      </c>
      <c r="AA185" s="18" t="str">
        <f t="shared" si="8"/>
        <v>Google</v>
      </c>
      <c r="AB185" s="10" t="str">
        <f t="shared" si="7"/>
        <v>Bing</v>
      </c>
      <c r="AC185" s="13" t="s">
        <v>456</v>
      </c>
      <c r="AD185">
        <v>41.274296953499999</v>
      </c>
      <c r="AE185">
        <v>-82.193514460900005</v>
      </c>
      <c r="AF185">
        <v>41.275329513899997</v>
      </c>
      <c r="AG185">
        <v>-82.192186130300001</v>
      </c>
    </row>
    <row r="186" spans="1:33" x14ac:dyDescent="0.25">
      <c r="A186" s="12">
        <v>183</v>
      </c>
      <c r="B186" s="9">
        <v>3</v>
      </c>
      <c r="C186" s="9" t="s">
        <v>50</v>
      </c>
      <c r="D186" s="9" t="s">
        <v>530</v>
      </c>
      <c r="E186" s="9" t="s">
        <v>4</v>
      </c>
      <c r="F186" s="9" t="s">
        <v>151</v>
      </c>
      <c r="G186" s="9" t="s">
        <v>1597</v>
      </c>
      <c r="H186" s="13" t="s">
        <v>531</v>
      </c>
      <c r="I186" s="12">
        <v>11.29</v>
      </c>
      <c r="J186" s="9">
        <v>2.02</v>
      </c>
      <c r="K186" s="9">
        <v>7.85</v>
      </c>
      <c r="L186" s="9">
        <v>5.83</v>
      </c>
      <c r="M186" s="9">
        <v>0</v>
      </c>
      <c r="N186" s="9">
        <v>0.16</v>
      </c>
      <c r="O186" s="9">
        <v>0.11</v>
      </c>
      <c r="P186" s="9">
        <v>0</v>
      </c>
      <c r="Q186" s="9">
        <v>5.66</v>
      </c>
      <c r="R186" s="9">
        <v>0.77</v>
      </c>
      <c r="S186" s="9">
        <v>2.17</v>
      </c>
      <c r="T186" s="9">
        <v>1.4</v>
      </c>
      <c r="U186" s="12" t="s">
        <v>146</v>
      </c>
      <c r="V186" s="9">
        <v>7.2</v>
      </c>
      <c r="W186" s="9">
        <v>7.3</v>
      </c>
      <c r="X186" s="9">
        <v>9.9999999999999645E-2</v>
      </c>
      <c r="Y186" s="9"/>
      <c r="Z186" s="18" t="str">
        <f t="shared" si="6"/>
        <v>Pathway</v>
      </c>
      <c r="AA186" s="18" t="str">
        <f t="shared" si="8"/>
        <v>Google</v>
      </c>
      <c r="AB186" s="10" t="str">
        <f t="shared" si="7"/>
        <v>Bing</v>
      </c>
      <c r="AC186" s="13" t="s">
        <v>456</v>
      </c>
      <c r="AD186">
        <v>41.267888327999998</v>
      </c>
      <c r="AE186">
        <v>-82.206110558199995</v>
      </c>
      <c r="AF186">
        <v>41.268513718400001</v>
      </c>
      <c r="AG186">
        <v>-82.204388869400006</v>
      </c>
    </row>
    <row r="187" spans="1:33" x14ac:dyDescent="0.25">
      <c r="A187" s="12">
        <v>184</v>
      </c>
      <c r="B187" s="9">
        <v>3</v>
      </c>
      <c r="C187" s="9" t="s">
        <v>50</v>
      </c>
      <c r="D187" s="9" t="s">
        <v>530</v>
      </c>
      <c r="E187" s="9" t="s">
        <v>4</v>
      </c>
      <c r="F187" s="9" t="s">
        <v>151</v>
      </c>
      <c r="G187" s="9" t="s">
        <v>1597</v>
      </c>
      <c r="H187" s="13" t="s">
        <v>531</v>
      </c>
      <c r="I187" s="12">
        <v>11.29</v>
      </c>
      <c r="J187" s="9">
        <v>2.02</v>
      </c>
      <c r="K187" s="9">
        <v>7.85</v>
      </c>
      <c r="L187" s="9">
        <v>5.83</v>
      </c>
      <c r="M187" s="9">
        <v>0</v>
      </c>
      <c r="N187" s="9">
        <v>0.16</v>
      </c>
      <c r="O187" s="9">
        <v>0.11</v>
      </c>
      <c r="P187" s="9">
        <v>0</v>
      </c>
      <c r="Q187" s="9">
        <v>4.71</v>
      </c>
      <c r="R187" s="9">
        <v>0.77</v>
      </c>
      <c r="S187" s="9">
        <v>1.9</v>
      </c>
      <c r="T187" s="9">
        <v>1.1299999999999999</v>
      </c>
      <c r="U187" s="12" t="s">
        <v>146</v>
      </c>
      <c r="V187" s="9">
        <v>7.3</v>
      </c>
      <c r="W187" s="9">
        <v>7.4</v>
      </c>
      <c r="X187" s="9">
        <v>0.10000000000000053</v>
      </c>
      <c r="Y187" s="9"/>
      <c r="Z187" s="18" t="str">
        <f t="shared" si="6"/>
        <v>Pathway</v>
      </c>
      <c r="AA187" s="18" t="str">
        <f t="shared" si="8"/>
        <v>Google</v>
      </c>
      <c r="AB187" s="10" t="str">
        <f t="shared" si="7"/>
        <v>Bing</v>
      </c>
      <c r="AC187" s="13" t="s">
        <v>456</v>
      </c>
      <c r="AD187">
        <v>41.268513718400001</v>
      </c>
      <c r="AE187">
        <v>-82.204388869400006</v>
      </c>
      <c r="AF187">
        <v>41.269182876199999</v>
      </c>
      <c r="AG187">
        <v>-82.2026951478</v>
      </c>
    </row>
    <row r="188" spans="1:33" x14ac:dyDescent="0.25">
      <c r="A188" s="12">
        <v>185</v>
      </c>
      <c r="B188" s="9">
        <v>6</v>
      </c>
      <c r="C188" s="9" t="s">
        <v>41</v>
      </c>
      <c r="D188" s="9" t="s">
        <v>855</v>
      </c>
      <c r="E188" s="9" t="s">
        <v>4</v>
      </c>
      <c r="F188" s="9" t="s">
        <v>190</v>
      </c>
      <c r="G188" s="9" t="s">
        <v>1597</v>
      </c>
      <c r="H188" s="13" t="s">
        <v>538</v>
      </c>
      <c r="I188" s="12">
        <v>9.58</v>
      </c>
      <c r="J188" s="9">
        <v>2.91</v>
      </c>
      <c r="K188" s="9">
        <v>8.7100000000000009</v>
      </c>
      <c r="L188" s="9">
        <v>5.8</v>
      </c>
      <c r="M188" s="9">
        <v>1.92</v>
      </c>
      <c r="N188" s="9">
        <v>0.21</v>
      </c>
      <c r="O188" s="9">
        <v>1.22</v>
      </c>
      <c r="P188" s="9">
        <v>1.01</v>
      </c>
      <c r="Q188" s="9">
        <v>3.84</v>
      </c>
      <c r="R188" s="9">
        <v>1.1100000000000001</v>
      </c>
      <c r="S188" s="9">
        <v>2.72</v>
      </c>
      <c r="T188" s="9">
        <v>1.61</v>
      </c>
      <c r="U188" s="12" t="s">
        <v>100</v>
      </c>
      <c r="V188" s="9">
        <v>14.99</v>
      </c>
      <c r="W188" s="9">
        <v>15.09</v>
      </c>
      <c r="X188" s="9">
        <v>9.9999999999999645E-2</v>
      </c>
      <c r="Y188" s="9"/>
      <c r="Z188" s="18" t="str">
        <f t="shared" si="6"/>
        <v>Pathway</v>
      </c>
      <c r="AA188" s="18" t="str">
        <f t="shared" si="8"/>
        <v>Google</v>
      </c>
      <c r="AB188" s="10" t="str">
        <f t="shared" si="7"/>
        <v>Bing</v>
      </c>
      <c r="AC188" s="13" t="s">
        <v>456</v>
      </c>
      <c r="AD188">
        <v>40.340857854500001</v>
      </c>
      <c r="AE188">
        <v>-83.074090962699998</v>
      </c>
      <c r="AF188">
        <v>40.342299154099997</v>
      </c>
      <c r="AG188">
        <v>-83.074080268499998</v>
      </c>
    </row>
    <row r="189" spans="1:33" x14ac:dyDescent="0.25">
      <c r="A189" s="12">
        <v>186</v>
      </c>
      <c r="B189" s="9">
        <v>6</v>
      </c>
      <c r="C189" s="9" t="s">
        <v>41</v>
      </c>
      <c r="D189" s="9" t="s">
        <v>855</v>
      </c>
      <c r="E189" s="9" t="s">
        <v>4</v>
      </c>
      <c r="F189" s="9" t="s">
        <v>190</v>
      </c>
      <c r="G189" s="9" t="s">
        <v>1597</v>
      </c>
      <c r="H189" s="13" t="s">
        <v>538</v>
      </c>
      <c r="I189" s="12">
        <v>9.58</v>
      </c>
      <c r="J189" s="9">
        <v>2.91</v>
      </c>
      <c r="K189" s="9">
        <v>8.7100000000000009</v>
      </c>
      <c r="L189" s="9">
        <v>5.8</v>
      </c>
      <c r="M189" s="9">
        <v>0.96</v>
      </c>
      <c r="N189" s="9">
        <v>0.21</v>
      </c>
      <c r="O189" s="9">
        <v>0.65</v>
      </c>
      <c r="P189" s="9">
        <v>0.44</v>
      </c>
      <c r="Q189" s="9">
        <v>2.88</v>
      </c>
      <c r="R189" s="9">
        <v>1.1100000000000001</v>
      </c>
      <c r="S189" s="9">
        <v>2.15</v>
      </c>
      <c r="T189" s="9">
        <v>1.04</v>
      </c>
      <c r="U189" s="12" t="s">
        <v>100</v>
      </c>
      <c r="V189" s="9">
        <v>14.89</v>
      </c>
      <c r="W189" s="9">
        <v>14.99</v>
      </c>
      <c r="X189" s="9">
        <v>9.9999999999999645E-2</v>
      </c>
      <c r="Y189" s="9"/>
      <c r="Z189" s="18" t="str">
        <f t="shared" si="6"/>
        <v>Pathway</v>
      </c>
      <c r="AA189" s="18" t="str">
        <f t="shared" si="8"/>
        <v>Google</v>
      </c>
      <c r="AB189" s="10" t="str">
        <f t="shared" si="7"/>
        <v>Bing</v>
      </c>
      <c r="AC189" s="13" t="s">
        <v>456</v>
      </c>
      <c r="AD189">
        <v>40.339416524100002</v>
      </c>
      <c r="AE189">
        <v>-83.074101656799996</v>
      </c>
      <c r="AF189">
        <v>40.340857854500001</v>
      </c>
      <c r="AG189">
        <v>-83.074090962699998</v>
      </c>
    </row>
    <row r="190" spans="1:33" x14ac:dyDescent="0.25">
      <c r="A190" s="12">
        <v>187</v>
      </c>
      <c r="B190" s="9">
        <v>3</v>
      </c>
      <c r="C190" s="9" t="s">
        <v>50</v>
      </c>
      <c r="D190" s="9" t="s">
        <v>673</v>
      </c>
      <c r="E190" s="9" t="s">
        <v>4</v>
      </c>
      <c r="F190" s="9" t="s">
        <v>151</v>
      </c>
      <c r="G190" s="9" t="s">
        <v>1597</v>
      </c>
      <c r="H190" s="13" t="s">
        <v>674</v>
      </c>
      <c r="I190" s="12">
        <v>11.5</v>
      </c>
      <c r="J190" s="9">
        <v>1.81</v>
      </c>
      <c r="K190" s="9">
        <v>7.61</v>
      </c>
      <c r="L190" s="9">
        <v>5.8</v>
      </c>
      <c r="M190" s="9">
        <v>0</v>
      </c>
      <c r="N190" s="9">
        <v>0.14000000000000001</v>
      </c>
      <c r="O190" s="9">
        <v>0.11</v>
      </c>
      <c r="P190" s="9">
        <v>0</v>
      </c>
      <c r="Q190" s="9">
        <v>6.71</v>
      </c>
      <c r="R190" s="9">
        <v>0.69</v>
      </c>
      <c r="S190" s="9">
        <v>2.27</v>
      </c>
      <c r="T190" s="9">
        <v>1.58</v>
      </c>
      <c r="U190" s="12" t="s">
        <v>296</v>
      </c>
      <c r="V190" s="9">
        <v>19.97</v>
      </c>
      <c r="W190" s="9">
        <v>20.07</v>
      </c>
      <c r="X190" s="9">
        <v>0.10000000000000142</v>
      </c>
      <c r="Y190" s="9"/>
      <c r="Z190" s="18" t="str">
        <f t="shared" si="6"/>
        <v>Pathway</v>
      </c>
      <c r="AA190" s="18" t="str">
        <f t="shared" si="8"/>
        <v>Google</v>
      </c>
      <c r="AB190" s="10" t="str">
        <f t="shared" si="7"/>
        <v>Bing</v>
      </c>
      <c r="AC190" s="13" t="s">
        <v>456</v>
      </c>
      <c r="AD190">
        <v>41.351232992699998</v>
      </c>
      <c r="AE190">
        <v>-82.214496980299998</v>
      </c>
      <c r="AF190">
        <v>41.352562875399997</v>
      </c>
      <c r="AG190">
        <v>-82.213772266899994</v>
      </c>
    </row>
    <row r="191" spans="1:33" x14ac:dyDescent="0.25">
      <c r="A191" s="12">
        <v>188</v>
      </c>
      <c r="B191" s="9">
        <v>3</v>
      </c>
      <c r="C191" s="9" t="s">
        <v>102</v>
      </c>
      <c r="D191" s="9" t="s">
        <v>695</v>
      </c>
      <c r="E191" s="9" t="s">
        <v>4</v>
      </c>
      <c r="F191" s="9" t="s">
        <v>190</v>
      </c>
      <c r="G191" s="9" t="s">
        <v>1597</v>
      </c>
      <c r="H191" s="13" t="s">
        <v>694</v>
      </c>
      <c r="I191" s="12">
        <v>9.2899999999999991</v>
      </c>
      <c r="J191" s="9">
        <v>2.5499999999999998</v>
      </c>
      <c r="K191" s="9">
        <v>8.33</v>
      </c>
      <c r="L191" s="9">
        <v>5.78</v>
      </c>
      <c r="M191" s="9">
        <v>0</v>
      </c>
      <c r="N191" s="9">
        <v>0</v>
      </c>
      <c r="O191" s="9">
        <v>0</v>
      </c>
      <c r="P191" s="9">
        <v>0</v>
      </c>
      <c r="Q191" s="9">
        <v>3.69</v>
      </c>
      <c r="R191" s="9">
        <v>0.93</v>
      </c>
      <c r="S191" s="9">
        <v>2.46</v>
      </c>
      <c r="T191" s="9">
        <v>1.53</v>
      </c>
      <c r="U191" s="12" t="s">
        <v>207</v>
      </c>
      <c r="V191" s="9">
        <v>16.399999999999999</v>
      </c>
      <c r="W191" s="9">
        <v>16.5</v>
      </c>
      <c r="X191" s="9">
        <v>0.10000000000000142</v>
      </c>
      <c r="Y191" s="9"/>
      <c r="Z191" s="18" t="str">
        <f t="shared" si="6"/>
        <v>Pathway</v>
      </c>
      <c r="AA191" s="18" t="str">
        <f t="shared" si="8"/>
        <v>Google</v>
      </c>
      <c r="AB191" s="10" t="str">
        <f t="shared" si="7"/>
        <v>Bing</v>
      </c>
      <c r="AC191" s="13" t="s">
        <v>456</v>
      </c>
      <c r="AD191">
        <v>41.136231859900001</v>
      </c>
      <c r="AE191">
        <v>-81.7772941363</v>
      </c>
      <c r="AF191">
        <v>41.136236142599998</v>
      </c>
      <c r="AG191">
        <v>-81.775371539700004</v>
      </c>
    </row>
    <row r="192" spans="1:33" x14ac:dyDescent="0.25">
      <c r="A192" s="12">
        <v>189</v>
      </c>
      <c r="B192" s="9">
        <v>4</v>
      </c>
      <c r="C192" s="9" t="s">
        <v>74</v>
      </c>
      <c r="D192" s="9" t="s">
        <v>725</v>
      </c>
      <c r="E192" s="9" t="s">
        <v>4</v>
      </c>
      <c r="F192" s="9" t="s">
        <v>151</v>
      </c>
      <c r="G192" s="9" t="s">
        <v>1597</v>
      </c>
      <c r="H192" s="13" t="s">
        <v>639</v>
      </c>
      <c r="I192" s="12">
        <v>12.7</v>
      </c>
      <c r="J192" s="9">
        <v>1.1499999999999999</v>
      </c>
      <c r="K192" s="9">
        <v>6.92</v>
      </c>
      <c r="L192" s="9">
        <v>5.77</v>
      </c>
      <c r="M192" s="9">
        <v>0.91</v>
      </c>
      <c r="N192" s="9">
        <v>0.09</v>
      </c>
      <c r="O192" s="9">
        <v>0.25</v>
      </c>
      <c r="P192" s="9">
        <v>0.16</v>
      </c>
      <c r="Q192" s="9">
        <v>6.37</v>
      </c>
      <c r="R192" s="9">
        <v>0.45</v>
      </c>
      <c r="S192" s="9">
        <v>1.6</v>
      </c>
      <c r="T192" s="9">
        <v>1.1499999999999999</v>
      </c>
      <c r="U192" s="12" t="s">
        <v>397</v>
      </c>
      <c r="V192" s="9">
        <v>12.83</v>
      </c>
      <c r="W192" s="9">
        <v>12.93</v>
      </c>
      <c r="X192" s="9">
        <v>9.9999999999999645E-2</v>
      </c>
      <c r="Y192" s="9"/>
      <c r="Z192" s="18" t="str">
        <f t="shared" si="6"/>
        <v>Pathway</v>
      </c>
      <c r="AA192" s="18" t="str">
        <f t="shared" si="8"/>
        <v>Google</v>
      </c>
      <c r="AB192" s="10" t="str">
        <f t="shared" si="7"/>
        <v>Bing</v>
      </c>
      <c r="AC192" s="13" t="s">
        <v>456</v>
      </c>
      <c r="AD192">
        <v>41.236825527100002</v>
      </c>
      <c r="AE192">
        <v>-81.152375019999994</v>
      </c>
      <c r="AF192">
        <v>41.236607627300003</v>
      </c>
      <c r="AG192">
        <v>-81.150477680500003</v>
      </c>
    </row>
    <row r="193" spans="1:33" x14ac:dyDescent="0.25">
      <c r="A193" s="12">
        <v>190</v>
      </c>
      <c r="B193" s="9">
        <v>4</v>
      </c>
      <c r="C193" s="9" t="s">
        <v>37</v>
      </c>
      <c r="D193" s="9" t="s">
        <v>661</v>
      </c>
      <c r="E193" s="9" t="s">
        <v>4</v>
      </c>
      <c r="F193" s="9" t="s">
        <v>151</v>
      </c>
      <c r="G193" s="9" t="s">
        <v>1597</v>
      </c>
      <c r="H193" s="13" t="s">
        <v>620</v>
      </c>
      <c r="I193" s="12">
        <v>11.19</v>
      </c>
      <c r="J193" s="9">
        <v>1.99</v>
      </c>
      <c r="K193" s="9">
        <v>7.76</v>
      </c>
      <c r="L193" s="9">
        <v>5.77</v>
      </c>
      <c r="M193" s="9">
        <v>0</v>
      </c>
      <c r="N193" s="9">
        <v>0.16</v>
      </c>
      <c r="O193" s="9">
        <v>0.11</v>
      </c>
      <c r="P193" s="9">
        <v>0</v>
      </c>
      <c r="Q193" s="9">
        <v>4.67</v>
      </c>
      <c r="R193" s="9">
        <v>0.76</v>
      </c>
      <c r="S193" s="9">
        <v>1.87</v>
      </c>
      <c r="T193" s="9">
        <v>1.1200000000000001</v>
      </c>
      <c r="U193" s="12" t="s">
        <v>283</v>
      </c>
      <c r="V193" s="9">
        <v>4.75</v>
      </c>
      <c r="W193" s="9">
        <v>4.8499999999999996</v>
      </c>
      <c r="X193" s="9">
        <v>9.9999999999999645E-2</v>
      </c>
      <c r="Y193" s="9"/>
      <c r="Z193" s="18" t="str">
        <f t="shared" si="6"/>
        <v>Pathway</v>
      </c>
      <c r="AA193" s="18" t="str">
        <f t="shared" si="8"/>
        <v>Google</v>
      </c>
      <c r="AB193" s="10" t="str">
        <f t="shared" si="7"/>
        <v>Bing</v>
      </c>
      <c r="AC193" s="13" t="s">
        <v>456</v>
      </c>
      <c r="AD193">
        <v>40.714529783000003</v>
      </c>
      <c r="AE193">
        <v>-81.293516699600005</v>
      </c>
      <c r="AF193">
        <v>40.714804975900002</v>
      </c>
      <c r="AG193">
        <v>-81.295381893799998</v>
      </c>
    </row>
    <row r="194" spans="1:33" x14ac:dyDescent="0.25">
      <c r="A194" s="12">
        <v>191</v>
      </c>
      <c r="B194" s="9">
        <v>3</v>
      </c>
      <c r="C194" s="9" t="s">
        <v>176</v>
      </c>
      <c r="D194" s="9" t="s">
        <v>705</v>
      </c>
      <c r="E194" s="9" t="s">
        <v>4</v>
      </c>
      <c r="F194" s="9" t="s">
        <v>151</v>
      </c>
      <c r="G194" s="9" t="s">
        <v>1597</v>
      </c>
      <c r="H194" s="13" t="s">
        <v>706</v>
      </c>
      <c r="I194" s="12">
        <v>11.75</v>
      </c>
      <c r="J194" s="9">
        <v>1.45</v>
      </c>
      <c r="K194" s="9">
        <v>7.21</v>
      </c>
      <c r="L194" s="9">
        <v>5.76</v>
      </c>
      <c r="M194" s="9">
        <v>0.91</v>
      </c>
      <c r="N194" s="9">
        <v>0.12</v>
      </c>
      <c r="O194" s="9">
        <v>0.3</v>
      </c>
      <c r="P194" s="9">
        <v>0.18</v>
      </c>
      <c r="Q194" s="9">
        <v>7.26</v>
      </c>
      <c r="R194" s="9">
        <v>0.56000000000000005</v>
      </c>
      <c r="S194" s="9">
        <v>2.12</v>
      </c>
      <c r="T194" s="9">
        <v>1.56</v>
      </c>
      <c r="U194" s="12" t="s">
        <v>388</v>
      </c>
      <c r="V194" s="9">
        <v>3.26</v>
      </c>
      <c r="W194" s="9">
        <v>3.36</v>
      </c>
      <c r="X194" s="9">
        <v>0.10000000000000009</v>
      </c>
      <c r="Y194" s="9"/>
      <c r="Z194" s="18" t="str">
        <f t="shared" si="6"/>
        <v>Pathway</v>
      </c>
      <c r="AA194" s="18" t="str">
        <f t="shared" si="8"/>
        <v>Google</v>
      </c>
      <c r="AB194" s="10" t="str">
        <f t="shared" si="7"/>
        <v>Bing</v>
      </c>
      <c r="AC194" s="13" t="s">
        <v>456</v>
      </c>
      <c r="AD194">
        <v>40.843142907100003</v>
      </c>
      <c r="AE194">
        <v>-81.889936813700004</v>
      </c>
      <c r="AF194">
        <v>40.8432098185</v>
      </c>
      <c r="AG194">
        <v>-81.888035440099998</v>
      </c>
    </row>
    <row r="195" spans="1:33" x14ac:dyDescent="0.25">
      <c r="A195" s="12">
        <v>192</v>
      </c>
      <c r="B195" s="9">
        <v>3</v>
      </c>
      <c r="C195" s="9" t="s">
        <v>119</v>
      </c>
      <c r="D195" s="9" t="s">
        <v>863</v>
      </c>
      <c r="E195" s="9" t="s">
        <v>4</v>
      </c>
      <c r="F195" s="9" t="s">
        <v>151</v>
      </c>
      <c r="G195" s="9" t="s">
        <v>1597</v>
      </c>
      <c r="H195" s="13" t="s">
        <v>546</v>
      </c>
      <c r="I195" s="12">
        <v>11.39</v>
      </c>
      <c r="J195" s="9">
        <v>2.1800000000000002</v>
      </c>
      <c r="K195" s="9">
        <v>7.92</v>
      </c>
      <c r="L195" s="9">
        <v>5.75</v>
      </c>
      <c r="M195" s="9">
        <v>0</v>
      </c>
      <c r="N195" s="9">
        <v>0.17</v>
      </c>
      <c r="O195" s="9">
        <v>0.12</v>
      </c>
      <c r="P195" s="9">
        <v>0</v>
      </c>
      <c r="Q195" s="9">
        <v>3.1</v>
      </c>
      <c r="R195" s="9">
        <v>0.83</v>
      </c>
      <c r="S195" s="9">
        <v>1.47</v>
      </c>
      <c r="T195" s="9">
        <v>0.64</v>
      </c>
      <c r="U195" s="12" t="s">
        <v>301</v>
      </c>
      <c r="V195" s="9">
        <v>7.75</v>
      </c>
      <c r="W195" s="9">
        <v>7.85</v>
      </c>
      <c r="X195" s="9">
        <v>9.9999999999999645E-2</v>
      </c>
      <c r="Y195" s="9"/>
      <c r="Z195" s="18" t="str">
        <f t="shared" si="6"/>
        <v>Pathway</v>
      </c>
      <c r="AA195" s="18" t="str">
        <f t="shared" si="8"/>
        <v>Google</v>
      </c>
      <c r="AB195" s="10" t="str">
        <f t="shared" si="7"/>
        <v>Bing</v>
      </c>
      <c r="AC195" s="13" t="s">
        <v>456</v>
      </c>
      <c r="AD195">
        <v>41.394388291699997</v>
      </c>
      <c r="AE195">
        <v>-82.733454428499996</v>
      </c>
      <c r="AF195">
        <v>41.395749190899998</v>
      </c>
      <c r="AG195">
        <v>-82.732798278199994</v>
      </c>
    </row>
    <row r="196" spans="1:33" x14ac:dyDescent="0.25">
      <c r="A196" s="12">
        <v>193</v>
      </c>
      <c r="B196" s="9">
        <v>8</v>
      </c>
      <c r="C196" s="9" t="s">
        <v>32</v>
      </c>
      <c r="D196" s="9" t="s">
        <v>821</v>
      </c>
      <c r="E196" s="9" t="s">
        <v>4</v>
      </c>
      <c r="F196" s="9" t="s">
        <v>151</v>
      </c>
      <c r="G196" s="9" t="s">
        <v>1597</v>
      </c>
      <c r="H196" s="13" t="s">
        <v>576</v>
      </c>
      <c r="I196" s="12">
        <v>11.55</v>
      </c>
      <c r="J196" s="9">
        <v>1.68</v>
      </c>
      <c r="K196" s="9">
        <v>7.41</v>
      </c>
      <c r="L196" s="9">
        <v>5.72</v>
      </c>
      <c r="M196" s="9">
        <v>1.93</v>
      </c>
      <c r="N196" s="9">
        <v>0.13</v>
      </c>
      <c r="O196" s="9">
        <v>0.57999999999999996</v>
      </c>
      <c r="P196" s="9">
        <v>0.45</v>
      </c>
      <c r="Q196" s="9">
        <v>3.85</v>
      </c>
      <c r="R196" s="9">
        <v>0.65</v>
      </c>
      <c r="S196" s="9">
        <v>1.44</v>
      </c>
      <c r="T196" s="9">
        <v>0.8</v>
      </c>
      <c r="U196" s="12" t="s">
        <v>295</v>
      </c>
      <c r="V196" s="9">
        <v>7.91</v>
      </c>
      <c r="W196" s="9">
        <v>8.01</v>
      </c>
      <c r="X196" s="9">
        <v>9.9999999999999645E-2</v>
      </c>
      <c r="Y196" s="9"/>
      <c r="Z196" s="18" t="str">
        <f t="shared" ref="Z196:Z259" si="9">IF(LEFT(U196,1)="S",IF(RIGHT(U196,1)="C",HYPERLINK("http://pathweb.pathwayservices.com/ohiopublic/?nlfid='"&amp;U196&amp;"'&amp;logpoint="&amp;V196,"Pathway"),"Not Available"),"Not Available")</f>
        <v>Pathway</v>
      </c>
      <c r="AA196" s="18" t="str">
        <f t="shared" si="8"/>
        <v>Google</v>
      </c>
      <c r="AB196" s="10" t="str">
        <f t="shared" ref="AB196:AB259" si="10">IF(AF196=0,HYPERLINK(CONCATENATE("http://bing.com/maps/default.aspx?rtop=1~0&amp;rtp=pos.",AD196,"_",AE196,"_",Y196),"Bing"),HYPERLINK(CONCATENATE("http://bing.com/maps/default.aspx?rtop=1~0&amp;rtp=pos.",AD196,"_",AE196,"_(",H196,"  SLM ",V196,"~pos.",AF196,"_",AG196,"_",H196,"  SLM ",W196,")"),"Bing"))</f>
        <v>Bing</v>
      </c>
      <c r="AC196" s="13" t="s">
        <v>456</v>
      </c>
      <c r="AD196">
        <v>39.1229426373</v>
      </c>
      <c r="AE196">
        <v>-84.190934351500005</v>
      </c>
      <c r="AF196">
        <v>39.122923117600003</v>
      </c>
      <c r="AG196">
        <v>-84.189084586500002</v>
      </c>
    </row>
    <row r="197" spans="1:33" x14ac:dyDescent="0.25">
      <c r="A197" s="12">
        <v>194</v>
      </c>
      <c r="B197" s="9">
        <v>6</v>
      </c>
      <c r="C197" s="9" t="s">
        <v>41</v>
      </c>
      <c r="D197" s="9" t="s">
        <v>855</v>
      </c>
      <c r="E197" s="9" t="s">
        <v>4</v>
      </c>
      <c r="F197" s="9" t="s">
        <v>298</v>
      </c>
      <c r="G197" s="9" t="s">
        <v>1597</v>
      </c>
      <c r="H197" s="13" t="s">
        <v>538</v>
      </c>
      <c r="I197" s="12">
        <v>12.07</v>
      </c>
      <c r="J197" s="9">
        <v>2.4</v>
      </c>
      <c r="K197" s="9">
        <v>8.1199999999999992</v>
      </c>
      <c r="L197" s="9">
        <v>5.72</v>
      </c>
      <c r="M197" s="9">
        <v>0</v>
      </c>
      <c r="N197" s="9">
        <v>0.15</v>
      </c>
      <c r="O197" s="9">
        <v>0.13</v>
      </c>
      <c r="P197" s="9">
        <v>0</v>
      </c>
      <c r="Q197" s="9">
        <v>4.01</v>
      </c>
      <c r="R197" s="9">
        <v>0.81</v>
      </c>
      <c r="S197" s="9">
        <v>1.3</v>
      </c>
      <c r="T197" s="9">
        <v>0.49</v>
      </c>
      <c r="U197" s="12" t="s">
        <v>100</v>
      </c>
      <c r="V197" s="9">
        <v>20.12</v>
      </c>
      <c r="W197" s="9">
        <v>20.22</v>
      </c>
      <c r="X197" s="9">
        <v>9.9999999999997868E-2</v>
      </c>
      <c r="Y197" s="9"/>
      <c r="Z197" s="18" t="str">
        <f t="shared" si="9"/>
        <v>Pathway</v>
      </c>
      <c r="AA197" s="18" t="str">
        <f t="shared" ref="AA197:AA260" si="11">IF(AF197="",HYPERLINK(CONCATENATE("http://maps.google.com/maps/place/",+AD197,",",+AE197,"/@",+AD197,",",+AE197,",17z"),"Google"),HYPERLINK(CONCATENATE("https://www.google.us/maps/dir/",AF197,",",AG197,"/",AD197,",",AE197,"/@",AVERAGE(AD197,AF197),",",AVERAGE(AE197,AG197),",15z"),"Google"))</f>
        <v>Google</v>
      </c>
      <c r="AB197" s="10" t="str">
        <f t="shared" si="10"/>
        <v>Bing</v>
      </c>
      <c r="AC197" s="13" t="s">
        <v>456</v>
      </c>
      <c r="AD197">
        <v>40.4152351376</v>
      </c>
      <c r="AE197">
        <v>-83.073934709499994</v>
      </c>
      <c r="AF197">
        <v>40.416683052300002</v>
      </c>
      <c r="AG197">
        <v>-83.073946750499999</v>
      </c>
    </row>
    <row r="198" spans="1:33" x14ac:dyDescent="0.25">
      <c r="A198" s="12">
        <v>195</v>
      </c>
      <c r="B198" s="9">
        <v>8</v>
      </c>
      <c r="C198" s="9" t="s">
        <v>32</v>
      </c>
      <c r="D198" s="9" t="s">
        <v>821</v>
      </c>
      <c r="E198" s="9" t="s">
        <v>4</v>
      </c>
      <c r="F198" s="9" t="s">
        <v>151</v>
      </c>
      <c r="G198" s="9" t="s">
        <v>1597</v>
      </c>
      <c r="H198" s="13" t="s">
        <v>576</v>
      </c>
      <c r="I198" s="12">
        <v>11.55</v>
      </c>
      <c r="J198" s="9">
        <v>1.68</v>
      </c>
      <c r="K198" s="9">
        <v>7.41</v>
      </c>
      <c r="L198" s="9">
        <v>5.72</v>
      </c>
      <c r="M198" s="9">
        <v>0</v>
      </c>
      <c r="N198" s="9">
        <v>0.13</v>
      </c>
      <c r="O198" s="9">
        <v>0.1</v>
      </c>
      <c r="P198" s="9">
        <v>0</v>
      </c>
      <c r="Q198" s="9">
        <v>3.85</v>
      </c>
      <c r="R198" s="9">
        <v>0.65</v>
      </c>
      <c r="S198" s="9">
        <v>1.44</v>
      </c>
      <c r="T198" s="9">
        <v>0.8</v>
      </c>
      <c r="U198" s="12" t="s">
        <v>295</v>
      </c>
      <c r="V198" s="9">
        <v>8.51</v>
      </c>
      <c r="W198" s="9">
        <v>8.61</v>
      </c>
      <c r="X198" s="9">
        <v>9.9999999999999645E-2</v>
      </c>
      <c r="Y198" s="9"/>
      <c r="Z198" s="18" t="str">
        <f t="shared" si="9"/>
        <v>Pathway</v>
      </c>
      <c r="AA198" s="18" t="str">
        <f t="shared" si="11"/>
        <v>Google</v>
      </c>
      <c r="AB198" s="10" t="str">
        <f t="shared" si="10"/>
        <v>Bing</v>
      </c>
      <c r="AC198" s="13" t="s">
        <v>456</v>
      </c>
      <c r="AD198">
        <v>39.118422359199997</v>
      </c>
      <c r="AE198">
        <v>-84.182240020699993</v>
      </c>
      <c r="AF198">
        <v>39.1178169919</v>
      </c>
      <c r="AG198">
        <v>-84.180595628700004</v>
      </c>
    </row>
    <row r="199" spans="1:33" x14ac:dyDescent="0.25">
      <c r="A199" s="12">
        <v>196</v>
      </c>
      <c r="B199" s="9">
        <v>8</v>
      </c>
      <c r="C199" s="9" t="s">
        <v>290</v>
      </c>
      <c r="D199" s="9" t="s">
        <v>716</v>
      </c>
      <c r="E199" s="9" t="s">
        <v>4</v>
      </c>
      <c r="F199" s="9" t="s">
        <v>151</v>
      </c>
      <c r="G199" s="9" t="s">
        <v>1597</v>
      </c>
      <c r="H199" s="13" t="s">
        <v>659</v>
      </c>
      <c r="I199" s="12">
        <v>11.46</v>
      </c>
      <c r="J199" s="9">
        <v>1.7</v>
      </c>
      <c r="K199" s="9">
        <v>7.4</v>
      </c>
      <c r="L199" s="9">
        <v>5.7</v>
      </c>
      <c r="M199" s="9">
        <v>0</v>
      </c>
      <c r="N199" s="9">
        <v>0.14000000000000001</v>
      </c>
      <c r="O199" s="9">
        <v>0.1</v>
      </c>
      <c r="P199" s="9">
        <v>0</v>
      </c>
      <c r="Q199" s="9">
        <v>1.91</v>
      </c>
      <c r="R199" s="9">
        <v>0.65</v>
      </c>
      <c r="S199" s="9">
        <v>0.97</v>
      </c>
      <c r="T199" s="9">
        <v>0.32</v>
      </c>
      <c r="U199" s="12" t="s">
        <v>436</v>
      </c>
      <c r="V199" s="9">
        <v>2.42</v>
      </c>
      <c r="W199" s="9">
        <v>2.52</v>
      </c>
      <c r="X199" s="9">
        <v>0.10000000000000009</v>
      </c>
      <c r="Y199" s="9"/>
      <c r="Z199" s="18" t="str">
        <f t="shared" si="9"/>
        <v>Pathway</v>
      </c>
      <c r="AA199" s="18" t="str">
        <f t="shared" si="11"/>
        <v>Google</v>
      </c>
      <c r="AB199" s="10" t="str">
        <f t="shared" si="10"/>
        <v>Bing</v>
      </c>
      <c r="AC199" s="13" t="s">
        <v>456</v>
      </c>
      <c r="AD199">
        <v>39.485535253800002</v>
      </c>
      <c r="AE199">
        <v>-83.941107485000003</v>
      </c>
      <c r="AF199">
        <v>39.4851144394</v>
      </c>
      <c r="AG199">
        <v>-83.939312085599994</v>
      </c>
    </row>
    <row r="200" spans="1:33" x14ac:dyDescent="0.25">
      <c r="A200" s="12">
        <v>197</v>
      </c>
      <c r="B200" s="9">
        <v>4</v>
      </c>
      <c r="C200" s="9" t="s">
        <v>74</v>
      </c>
      <c r="D200" s="9" t="s">
        <v>587</v>
      </c>
      <c r="E200" s="9" t="s">
        <v>4</v>
      </c>
      <c r="F200" s="9" t="s">
        <v>151</v>
      </c>
      <c r="G200" s="9" t="s">
        <v>1597</v>
      </c>
      <c r="H200" s="13" t="s">
        <v>588</v>
      </c>
      <c r="I200" s="12">
        <v>11.92</v>
      </c>
      <c r="J200" s="9">
        <v>1.52</v>
      </c>
      <c r="K200" s="9">
        <v>7.2</v>
      </c>
      <c r="L200" s="9">
        <v>5.69</v>
      </c>
      <c r="M200" s="9">
        <v>0.99</v>
      </c>
      <c r="N200" s="9">
        <v>0.12</v>
      </c>
      <c r="O200" s="9">
        <v>0.32</v>
      </c>
      <c r="P200" s="9">
        <v>0.2</v>
      </c>
      <c r="Q200" s="9">
        <v>3.97</v>
      </c>
      <c r="R200" s="9">
        <v>0.57999999999999996</v>
      </c>
      <c r="S200" s="9">
        <v>1.34</v>
      </c>
      <c r="T200" s="9">
        <v>0.76</v>
      </c>
      <c r="U200" s="12" t="s">
        <v>311</v>
      </c>
      <c r="V200" s="9">
        <v>2.7</v>
      </c>
      <c r="W200" s="9">
        <v>2.8</v>
      </c>
      <c r="X200" s="9">
        <v>9.9999999999999645E-2</v>
      </c>
      <c r="Y200" s="9"/>
      <c r="Z200" s="18" t="str">
        <f t="shared" si="9"/>
        <v>Pathway</v>
      </c>
      <c r="AA200" s="18" t="str">
        <f t="shared" si="11"/>
        <v>Google</v>
      </c>
      <c r="AB200" s="10" t="str">
        <f t="shared" si="10"/>
        <v>Bing</v>
      </c>
      <c r="AC200" s="13" t="s">
        <v>456</v>
      </c>
      <c r="AD200">
        <v>41.027342086499999</v>
      </c>
      <c r="AE200">
        <v>-81.248352652500003</v>
      </c>
      <c r="AF200">
        <v>41.028788678399998</v>
      </c>
      <c r="AG200">
        <v>-81.248319094699994</v>
      </c>
    </row>
    <row r="201" spans="1:33" x14ac:dyDescent="0.25">
      <c r="A201" s="12">
        <v>198</v>
      </c>
      <c r="B201" s="9">
        <v>4</v>
      </c>
      <c r="C201" s="9" t="s">
        <v>74</v>
      </c>
      <c r="D201" s="9" t="s">
        <v>1542</v>
      </c>
      <c r="E201" s="9" t="s">
        <v>4</v>
      </c>
      <c r="F201" s="9" t="s">
        <v>151</v>
      </c>
      <c r="G201" s="9" t="s">
        <v>1597</v>
      </c>
      <c r="H201" s="13" t="s">
        <v>676</v>
      </c>
      <c r="I201" s="12">
        <v>13.31</v>
      </c>
      <c r="J201" s="9">
        <v>1.04</v>
      </c>
      <c r="K201" s="9">
        <v>6.71</v>
      </c>
      <c r="L201" s="9">
        <v>5.68</v>
      </c>
      <c r="M201" s="9">
        <v>0</v>
      </c>
      <c r="N201" s="9">
        <v>0.08</v>
      </c>
      <c r="O201" s="9">
        <v>7.0000000000000007E-2</v>
      </c>
      <c r="P201" s="9">
        <v>0</v>
      </c>
      <c r="Q201" s="9">
        <v>6.66</v>
      </c>
      <c r="R201" s="9">
        <v>0.4</v>
      </c>
      <c r="S201" s="9">
        <v>1.49</v>
      </c>
      <c r="T201" s="9">
        <v>1.08</v>
      </c>
      <c r="U201" s="12" t="s">
        <v>1657</v>
      </c>
      <c r="V201" s="9">
        <v>5.7</v>
      </c>
      <c r="W201" s="9">
        <v>5.8</v>
      </c>
      <c r="X201" s="9">
        <v>9.9999999999999645E-2</v>
      </c>
      <c r="Y201" s="9"/>
      <c r="Z201" s="18" t="str">
        <f t="shared" si="9"/>
        <v>Pathway</v>
      </c>
      <c r="AA201" s="18" t="str">
        <f t="shared" si="11"/>
        <v>Google</v>
      </c>
      <c r="AB201" s="10" t="str">
        <f t="shared" si="10"/>
        <v>Bing</v>
      </c>
      <c r="AC201" s="13" t="s">
        <v>456</v>
      </c>
      <c r="AD201">
        <v>41.070260214100003</v>
      </c>
      <c r="AE201">
        <v>-81.1459782238</v>
      </c>
      <c r="AF201">
        <v>41.071718712500001</v>
      </c>
      <c r="AG201">
        <v>-81.145910240099994</v>
      </c>
    </row>
    <row r="202" spans="1:33" x14ac:dyDescent="0.25">
      <c r="A202" s="12">
        <v>199</v>
      </c>
      <c r="B202" s="9">
        <v>6</v>
      </c>
      <c r="C202" s="9" t="s">
        <v>270</v>
      </c>
      <c r="D202" s="9" t="s">
        <v>684</v>
      </c>
      <c r="E202" s="9" t="s">
        <v>4</v>
      </c>
      <c r="F202" s="9" t="s">
        <v>151</v>
      </c>
      <c r="G202" s="9" t="s">
        <v>1597</v>
      </c>
      <c r="H202" s="13" t="s">
        <v>685</v>
      </c>
      <c r="I202" s="12">
        <v>11.15</v>
      </c>
      <c r="J202" s="9">
        <v>1.83</v>
      </c>
      <c r="K202" s="9">
        <v>7.5</v>
      </c>
      <c r="L202" s="9">
        <v>5.67</v>
      </c>
      <c r="M202" s="9">
        <v>0</v>
      </c>
      <c r="N202" s="9">
        <v>0.15</v>
      </c>
      <c r="O202" s="9">
        <v>0.11</v>
      </c>
      <c r="P202" s="9">
        <v>0</v>
      </c>
      <c r="Q202" s="9">
        <v>1.86</v>
      </c>
      <c r="R202" s="9">
        <v>0.7</v>
      </c>
      <c r="S202" s="9">
        <v>1.01</v>
      </c>
      <c r="T202" s="9">
        <v>0.31</v>
      </c>
      <c r="U202" s="12" t="s">
        <v>446</v>
      </c>
      <c r="V202" s="9">
        <v>6.76</v>
      </c>
      <c r="W202" s="9">
        <v>6.86</v>
      </c>
      <c r="X202" s="9">
        <v>0.10000000000000053</v>
      </c>
      <c r="Y202" s="9"/>
      <c r="Z202" s="18" t="str">
        <f t="shared" si="9"/>
        <v>Pathway</v>
      </c>
      <c r="AA202" s="18" t="str">
        <f t="shared" si="11"/>
        <v>Google</v>
      </c>
      <c r="AB202" s="10" t="str">
        <f t="shared" si="10"/>
        <v>Bing</v>
      </c>
      <c r="AC202" s="13" t="s">
        <v>456</v>
      </c>
      <c r="AD202">
        <v>40.548886707400001</v>
      </c>
      <c r="AE202">
        <v>-82.847236646400006</v>
      </c>
      <c r="AF202">
        <v>40.548728379400004</v>
      </c>
      <c r="AG202">
        <v>-82.845343026500004</v>
      </c>
    </row>
    <row r="203" spans="1:33" x14ac:dyDescent="0.25">
      <c r="A203" s="12">
        <v>200</v>
      </c>
      <c r="B203" s="9">
        <v>3</v>
      </c>
      <c r="C203" s="9" t="s">
        <v>50</v>
      </c>
      <c r="D203" s="9" t="s">
        <v>1085</v>
      </c>
      <c r="E203" s="9" t="s">
        <v>4</v>
      </c>
      <c r="F203" s="9" t="s">
        <v>151</v>
      </c>
      <c r="G203" s="9" t="s">
        <v>1597</v>
      </c>
      <c r="H203" s="13" t="s">
        <v>555</v>
      </c>
      <c r="I203" s="12">
        <v>11.3</v>
      </c>
      <c r="J203" s="9">
        <v>1.72</v>
      </c>
      <c r="K203" s="9">
        <v>7.38</v>
      </c>
      <c r="L203" s="9">
        <v>5.66</v>
      </c>
      <c r="M203" s="9">
        <v>0</v>
      </c>
      <c r="N203" s="9">
        <v>0.14000000000000001</v>
      </c>
      <c r="O203" s="9">
        <v>0.1</v>
      </c>
      <c r="P203" s="9">
        <v>0</v>
      </c>
      <c r="Q203" s="9">
        <v>4.72</v>
      </c>
      <c r="R203" s="9">
        <v>0.66</v>
      </c>
      <c r="S203" s="9">
        <v>1.7</v>
      </c>
      <c r="T203" s="9">
        <v>1.04</v>
      </c>
      <c r="U203" s="12" t="s">
        <v>1109</v>
      </c>
      <c r="V203" s="9">
        <v>7.88</v>
      </c>
      <c r="W203" s="9">
        <v>7.98</v>
      </c>
      <c r="X203" s="9">
        <v>0.10000000000000053</v>
      </c>
      <c r="Y203" s="9"/>
      <c r="Z203" s="18" t="str">
        <f t="shared" si="9"/>
        <v>Pathway</v>
      </c>
      <c r="AA203" s="18" t="str">
        <f t="shared" si="11"/>
        <v>Google</v>
      </c>
      <c r="AB203" s="10" t="str">
        <f t="shared" si="10"/>
        <v>Bing</v>
      </c>
      <c r="AC203" s="13" t="s">
        <v>456</v>
      </c>
      <c r="AD203">
        <v>41.312644743600003</v>
      </c>
      <c r="AE203">
        <v>-81.919249479900003</v>
      </c>
      <c r="AF203">
        <v>41.312633097099997</v>
      </c>
      <c r="AG203">
        <v>-81.917373404700001</v>
      </c>
    </row>
    <row r="204" spans="1:33" x14ac:dyDescent="0.25">
      <c r="A204" s="12">
        <v>201</v>
      </c>
      <c r="B204" s="9">
        <v>6</v>
      </c>
      <c r="C204" s="9" t="s">
        <v>270</v>
      </c>
      <c r="D204" s="9" t="s">
        <v>649</v>
      </c>
      <c r="E204" s="9" t="s">
        <v>4</v>
      </c>
      <c r="F204" s="9" t="s">
        <v>151</v>
      </c>
      <c r="G204" s="9" t="s">
        <v>1597</v>
      </c>
      <c r="H204" s="13" t="s">
        <v>622</v>
      </c>
      <c r="I204" s="12">
        <v>13.17</v>
      </c>
      <c r="J204" s="9">
        <v>1.04</v>
      </c>
      <c r="K204" s="9">
        <v>6.7</v>
      </c>
      <c r="L204" s="9">
        <v>5.66</v>
      </c>
      <c r="M204" s="9">
        <v>0</v>
      </c>
      <c r="N204" s="9">
        <v>0.08</v>
      </c>
      <c r="O204" s="9">
        <v>7.0000000000000007E-2</v>
      </c>
      <c r="P204" s="9">
        <v>0</v>
      </c>
      <c r="Q204" s="9">
        <v>6.6</v>
      </c>
      <c r="R204" s="9">
        <v>0.41</v>
      </c>
      <c r="S204" s="9">
        <v>1.49</v>
      </c>
      <c r="T204" s="9">
        <v>1.0900000000000001</v>
      </c>
      <c r="U204" s="12" t="s">
        <v>402</v>
      </c>
      <c r="V204" s="9">
        <v>1.1299999999999999</v>
      </c>
      <c r="W204" s="9">
        <v>1.23</v>
      </c>
      <c r="X204" s="9">
        <v>0.10000000000000009</v>
      </c>
      <c r="Y204" s="9"/>
      <c r="Z204" s="18" t="str">
        <f t="shared" si="9"/>
        <v>Pathway</v>
      </c>
      <c r="AA204" s="18" t="str">
        <f t="shared" si="11"/>
        <v>Google</v>
      </c>
      <c r="AB204" s="10" t="str">
        <f t="shared" si="10"/>
        <v>Bing</v>
      </c>
      <c r="AC204" s="13" t="s">
        <v>456</v>
      </c>
      <c r="AD204">
        <v>40.369834557300003</v>
      </c>
      <c r="AE204">
        <v>-82.829650514899996</v>
      </c>
      <c r="AF204">
        <v>40.371279054399999</v>
      </c>
      <c r="AG204">
        <v>-82.829513597299993</v>
      </c>
    </row>
    <row r="205" spans="1:33" x14ac:dyDescent="0.25">
      <c r="A205" s="12">
        <v>202</v>
      </c>
      <c r="B205" s="9">
        <v>6</v>
      </c>
      <c r="C205" s="9" t="s">
        <v>270</v>
      </c>
      <c r="D205" s="9" t="s">
        <v>649</v>
      </c>
      <c r="E205" s="9" t="s">
        <v>4</v>
      </c>
      <c r="F205" s="9" t="s">
        <v>151</v>
      </c>
      <c r="G205" s="9" t="s">
        <v>1597</v>
      </c>
      <c r="H205" s="13" t="s">
        <v>622</v>
      </c>
      <c r="I205" s="12">
        <v>13.17</v>
      </c>
      <c r="J205" s="9">
        <v>1.04</v>
      </c>
      <c r="K205" s="9">
        <v>6.7</v>
      </c>
      <c r="L205" s="9">
        <v>5.66</v>
      </c>
      <c r="M205" s="9">
        <v>0</v>
      </c>
      <c r="N205" s="9">
        <v>0.08</v>
      </c>
      <c r="O205" s="9">
        <v>7.0000000000000007E-2</v>
      </c>
      <c r="P205" s="9">
        <v>0</v>
      </c>
      <c r="Q205" s="9">
        <v>5.66</v>
      </c>
      <c r="R205" s="9">
        <v>0.41</v>
      </c>
      <c r="S205" s="9">
        <v>1.33</v>
      </c>
      <c r="T205" s="9">
        <v>0.92</v>
      </c>
      <c r="U205" s="12" t="s">
        <v>402</v>
      </c>
      <c r="V205" s="9">
        <v>1.1000000000000001</v>
      </c>
      <c r="W205" s="9">
        <v>1.2</v>
      </c>
      <c r="X205" s="9">
        <v>9.9999999999999867E-2</v>
      </c>
      <c r="Y205" s="9"/>
      <c r="Z205" s="18" t="str">
        <f t="shared" si="9"/>
        <v>Pathway</v>
      </c>
      <c r="AA205" s="18" t="str">
        <f t="shared" si="11"/>
        <v>Google</v>
      </c>
      <c r="AB205" s="10" t="str">
        <f t="shared" si="10"/>
        <v>Bing</v>
      </c>
      <c r="AC205" s="13" t="s">
        <v>456</v>
      </c>
      <c r="AD205">
        <v>40.369402001499999</v>
      </c>
      <c r="AE205">
        <v>-82.829703934299999</v>
      </c>
      <c r="AF205">
        <v>40.370847179800002</v>
      </c>
      <c r="AG205">
        <v>-82.8295505647</v>
      </c>
    </row>
    <row r="206" spans="1:33" x14ac:dyDescent="0.25">
      <c r="A206" s="12">
        <v>203</v>
      </c>
      <c r="B206" s="9">
        <v>6</v>
      </c>
      <c r="C206" s="9" t="s">
        <v>270</v>
      </c>
      <c r="D206" s="9" t="s">
        <v>684</v>
      </c>
      <c r="E206" s="9" t="s">
        <v>4</v>
      </c>
      <c r="F206" s="9" t="s">
        <v>151</v>
      </c>
      <c r="G206" s="9" t="s">
        <v>1597</v>
      </c>
      <c r="H206" s="13" t="s">
        <v>685</v>
      </c>
      <c r="I206" s="12">
        <v>11.21</v>
      </c>
      <c r="J206" s="9">
        <v>1.76</v>
      </c>
      <c r="K206" s="9">
        <v>7.42</v>
      </c>
      <c r="L206" s="9">
        <v>5.65</v>
      </c>
      <c r="M206" s="9">
        <v>0</v>
      </c>
      <c r="N206" s="9">
        <v>0.14000000000000001</v>
      </c>
      <c r="O206" s="9">
        <v>0.1</v>
      </c>
      <c r="P206" s="9">
        <v>0</v>
      </c>
      <c r="Q206" s="9">
        <v>4.68</v>
      </c>
      <c r="R206" s="9">
        <v>0.67</v>
      </c>
      <c r="S206" s="9">
        <v>1.73</v>
      </c>
      <c r="T206" s="9">
        <v>1.05</v>
      </c>
      <c r="U206" s="12" t="s">
        <v>446</v>
      </c>
      <c r="V206" s="9">
        <v>7.5</v>
      </c>
      <c r="W206" s="9">
        <v>7.6</v>
      </c>
      <c r="X206" s="9">
        <v>9.9999999999999645E-2</v>
      </c>
      <c r="Y206" s="9"/>
      <c r="Z206" s="18" t="str">
        <f t="shared" si="9"/>
        <v>Pathway</v>
      </c>
      <c r="AA206" s="18" t="str">
        <f t="shared" si="11"/>
        <v>Google</v>
      </c>
      <c r="AB206" s="10" t="str">
        <f t="shared" si="10"/>
        <v>Bing</v>
      </c>
      <c r="AC206" s="13" t="s">
        <v>1498</v>
      </c>
      <c r="AD206">
        <v>40.549561626200003</v>
      </c>
      <c r="AE206">
        <v>-82.833252899499996</v>
      </c>
      <c r="AF206">
        <v>40.549607646200002</v>
      </c>
      <c r="AG206">
        <v>-82.831356335799995</v>
      </c>
    </row>
    <row r="207" spans="1:33" x14ac:dyDescent="0.25">
      <c r="A207" s="12">
        <v>204</v>
      </c>
      <c r="B207" s="9">
        <v>4</v>
      </c>
      <c r="C207" s="9" t="s">
        <v>37</v>
      </c>
      <c r="D207" s="9" t="s">
        <v>797</v>
      </c>
      <c r="E207" s="9" t="s">
        <v>4</v>
      </c>
      <c r="F207" s="9" t="s">
        <v>151</v>
      </c>
      <c r="G207" s="9" t="s">
        <v>1597</v>
      </c>
      <c r="H207" s="13" t="s">
        <v>790</v>
      </c>
      <c r="I207" s="12">
        <v>12.98</v>
      </c>
      <c r="J207" s="9">
        <v>1.1499999999999999</v>
      </c>
      <c r="K207" s="9">
        <v>6.79</v>
      </c>
      <c r="L207" s="9">
        <v>5.64</v>
      </c>
      <c r="M207" s="9">
        <v>1</v>
      </c>
      <c r="N207" s="9">
        <v>0.09</v>
      </c>
      <c r="O207" s="9">
        <v>0.26</v>
      </c>
      <c r="P207" s="9">
        <v>0.16</v>
      </c>
      <c r="Q207" s="9">
        <v>5.99</v>
      </c>
      <c r="R207" s="9">
        <v>0.45</v>
      </c>
      <c r="S207" s="9">
        <v>1.45</v>
      </c>
      <c r="T207" s="9">
        <v>1</v>
      </c>
      <c r="U207" s="12" t="s">
        <v>286</v>
      </c>
      <c r="V207" s="9">
        <v>21.06</v>
      </c>
      <c r="W207" s="9">
        <v>21.16</v>
      </c>
      <c r="X207" s="9">
        <v>0.10000000000000142</v>
      </c>
      <c r="Y207" s="9"/>
      <c r="Z207" s="18" t="str">
        <f t="shared" si="9"/>
        <v>Pathway</v>
      </c>
      <c r="AA207" s="18" t="str">
        <f t="shared" si="11"/>
        <v>Google</v>
      </c>
      <c r="AB207" s="10" t="str">
        <f t="shared" si="10"/>
        <v>Bing</v>
      </c>
      <c r="AC207" s="13" t="s">
        <v>456</v>
      </c>
      <c r="AD207">
        <v>40.794026346199999</v>
      </c>
      <c r="AE207">
        <v>-81.256154360400004</v>
      </c>
      <c r="AF207">
        <v>40.794385461600001</v>
      </c>
      <c r="AG207">
        <v>-81.254315767799994</v>
      </c>
    </row>
    <row r="208" spans="1:33" x14ac:dyDescent="0.25">
      <c r="A208" s="12">
        <v>205</v>
      </c>
      <c r="B208" s="9">
        <v>6</v>
      </c>
      <c r="C208" s="9" t="s">
        <v>270</v>
      </c>
      <c r="D208" s="9" t="s">
        <v>649</v>
      </c>
      <c r="E208" s="9" t="s">
        <v>4</v>
      </c>
      <c r="F208" s="9" t="s">
        <v>151</v>
      </c>
      <c r="G208" s="9" t="s">
        <v>1597</v>
      </c>
      <c r="H208" s="13" t="s">
        <v>622</v>
      </c>
      <c r="I208" s="12">
        <v>11.05</v>
      </c>
      <c r="J208" s="9">
        <v>1.86</v>
      </c>
      <c r="K208" s="9">
        <v>7.5</v>
      </c>
      <c r="L208" s="9">
        <v>5.64</v>
      </c>
      <c r="M208" s="9">
        <v>0</v>
      </c>
      <c r="N208" s="9">
        <v>0.15</v>
      </c>
      <c r="O208" s="9">
        <v>0.11</v>
      </c>
      <c r="P208" s="9">
        <v>0</v>
      </c>
      <c r="Q208" s="9">
        <v>2.77</v>
      </c>
      <c r="R208" s="9">
        <v>0.71</v>
      </c>
      <c r="S208" s="9">
        <v>1.27</v>
      </c>
      <c r="T208" s="9">
        <v>0.56999999999999995</v>
      </c>
      <c r="U208" s="12" t="s">
        <v>402</v>
      </c>
      <c r="V208" s="9">
        <v>1.65</v>
      </c>
      <c r="W208" s="9">
        <v>1.75</v>
      </c>
      <c r="X208" s="9">
        <v>0.10000000000000009</v>
      </c>
      <c r="Y208" s="9"/>
      <c r="Z208" s="18" t="str">
        <f t="shared" si="9"/>
        <v>Pathway</v>
      </c>
      <c r="AA208" s="18" t="str">
        <f t="shared" si="11"/>
        <v>Google</v>
      </c>
      <c r="AB208" s="10" t="str">
        <f t="shared" si="10"/>
        <v>Bing</v>
      </c>
      <c r="AC208" s="13" t="s">
        <v>456</v>
      </c>
      <c r="AD208">
        <v>40.3773507099</v>
      </c>
      <c r="AE208">
        <v>-82.828999936100004</v>
      </c>
      <c r="AF208">
        <v>40.378788044799997</v>
      </c>
      <c r="AG208">
        <v>-82.828880086400005</v>
      </c>
    </row>
    <row r="209" spans="1:33" x14ac:dyDescent="0.25">
      <c r="A209" s="12">
        <v>206</v>
      </c>
      <c r="B209" s="9">
        <v>5</v>
      </c>
      <c r="C209" s="9" t="s">
        <v>321</v>
      </c>
      <c r="D209" s="9" t="s">
        <v>827</v>
      </c>
      <c r="E209" s="9" t="s">
        <v>4</v>
      </c>
      <c r="F209" s="9" t="s">
        <v>151</v>
      </c>
      <c r="G209" s="9" t="s">
        <v>1597</v>
      </c>
      <c r="H209" s="13" t="s">
        <v>585</v>
      </c>
      <c r="I209" s="12">
        <v>11.72</v>
      </c>
      <c r="J209" s="9">
        <v>1.37</v>
      </c>
      <c r="K209" s="9">
        <v>7</v>
      </c>
      <c r="L209" s="9">
        <v>5.64</v>
      </c>
      <c r="M209" s="9">
        <v>0</v>
      </c>
      <c r="N209" s="9">
        <v>0.11</v>
      </c>
      <c r="O209" s="9">
        <v>0.09</v>
      </c>
      <c r="P209" s="9">
        <v>0</v>
      </c>
      <c r="Q209" s="9">
        <v>3.62</v>
      </c>
      <c r="R209" s="9">
        <v>0.53</v>
      </c>
      <c r="S209" s="9">
        <v>1.22</v>
      </c>
      <c r="T209" s="9">
        <v>0.69</v>
      </c>
      <c r="U209" s="12" t="s">
        <v>432</v>
      </c>
      <c r="V209" s="9">
        <v>27.38</v>
      </c>
      <c r="W209" s="9">
        <v>27.48</v>
      </c>
      <c r="X209" s="9">
        <v>0.10000000000000142</v>
      </c>
      <c r="Y209" s="9"/>
      <c r="Z209" s="18" t="str">
        <f t="shared" si="9"/>
        <v>Pathway</v>
      </c>
      <c r="AA209" s="18" t="str">
        <f t="shared" si="11"/>
        <v>Google</v>
      </c>
      <c r="AB209" s="10" t="str">
        <f t="shared" si="10"/>
        <v>Bing</v>
      </c>
      <c r="AC209" s="13" t="s">
        <v>456</v>
      </c>
      <c r="AD209">
        <v>39.804173431800002</v>
      </c>
      <c r="AE209">
        <v>-82.296600111000004</v>
      </c>
      <c r="AF209">
        <v>39.805381781400001</v>
      </c>
      <c r="AG209">
        <v>-82.297712054900003</v>
      </c>
    </row>
    <row r="210" spans="1:33" x14ac:dyDescent="0.25">
      <c r="A210" s="12">
        <v>207</v>
      </c>
      <c r="B210" s="9">
        <v>12</v>
      </c>
      <c r="C210" s="9" t="s">
        <v>67</v>
      </c>
      <c r="D210" s="9" t="s">
        <v>1547</v>
      </c>
      <c r="E210" s="9" t="s">
        <v>4</v>
      </c>
      <c r="F210" s="9" t="s">
        <v>151</v>
      </c>
      <c r="G210" s="9" t="s">
        <v>1597</v>
      </c>
      <c r="H210" s="13" t="s">
        <v>681</v>
      </c>
      <c r="I210" s="12">
        <v>13.86</v>
      </c>
      <c r="J210" s="9">
        <v>0.9</v>
      </c>
      <c r="K210" s="9">
        <v>6.52</v>
      </c>
      <c r="L210" s="9">
        <v>5.63</v>
      </c>
      <c r="M210" s="9">
        <v>0.93</v>
      </c>
      <c r="N210" s="9">
        <v>7.0000000000000007E-2</v>
      </c>
      <c r="O210" s="9">
        <v>0.21</v>
      </c>
      <c r="P210" s="9">
        <v>0.13</v>
      </c>
      <c r="Q210" s="9">
        <v>7.41</v>
      </c>
      <c r="R210" s="9">
        <v>0.35</v>
      </c>
      <c r="S210" s="9">
        <v>1.47</v>
      </c>
      <c r="T210" s="9">
        <v>1.1100000000000001</v>
      </c>
      <c r="U210" s="12" t="s">
        <v>1662</v>
      </c>
      <c r="V210" s="9">
        <v>0.81</v>
      </c>
      <c r="W210" s="9">
        <v>0.91</v>
      </c>
      <c r="X210" s="9">
        <v>9.9999999999999978E-2</v>
      </c>
      <c r="Y210" s="9"/>
      <c r="Z210" s="18" t="str">
        <f t="shared" si="9"/>
        <v>Pathway</v>
      </c>
      <c r="AA210" s="18" t="str">
        <f t="shared" si="11"/>
        <v>Google</v>
      </c>
      <c r="AB210" s="10" t="str">
        <f t="shared" si="10"/>
        <v>Bing</v>
      </c>
      <c r="AC210" s="13" t="s">
        <v>456</v>
      </c>
      <c r="AD210">
        <v>41.6496341824</v>
      </c>
      <c r="AE210">
        <v>-81.188453220499994</v>
      </c>
      <c r="AF210">
        <v>41.649748926299999</v>
      </c>
      <c r="AG210">
        <v>-81.190333573199993</v>
      </c>
    </row>
    <row r="211" spans="1:33" x14ac:dyDescent="0.25">
      <c r="A211" s="12">
        <v>208</v>
      </c>
      <c r="B211" s="9">
        <v>5</v>
      </c>
      <c r="C211" s="9" t="s">
        <v>95</v>
      </c>
      <c r="D211" s="9" t="s">
        <v>1509</v>
      </c>
      <c r="E211" s="9" t="s">
        <v>4</v>
      </c>
      <c r="F211" s="9" t="s">
        <v>190</v>
      </c>
      <c r="G211" s="9" t="s">
        <v>1597</v>
      </c>
      <c r="H211" s="13" t="s">
        <v>581</v>
      </c>
      <c r="I211" s="12">
        <v>8.67</v>
      </c>
      <c r="J211" s="9">
        <v>1.86</v>
      </c>
      <c r="K211" s="9">
        <v>7.48</v>
      </c>
      <c r="L211" s="9">
        <v>5.62</v>
      </c>
      <c r="M211" s="9">
        <v>0.84</v>
      </c>
      <c r="N211" s="9">
        <v>0.11</v>
      </c>
      <c r="O211" s="9">
        <v>0.46</v>
      </c>
      <c r="P211" s="9">
        <v>0.34</v>
      </c>
      <c r="Q211" s="9">
        <v>3.37</v>
      </c>
      <c r="R211" s="9">
        <v>0.61</v>
      </c>
      <c r="S211" s="9">
        <v>1.91</v>
      </c>
      <c r="T211" s="9">
        <v>1.3</v>
      </c>
      <c r="U211" s="12" t="s">
        <v>1624</v>
      </c>
      <c r="V211" s="9">
        <v>24.94</v>
      </c>
      <c r="W211" s="9">
        <v>25.04</v>
      </c>
      <c r="X211" s="9">
        <v>9.9999999999997868E-2</v>
      </c>
      <c r="Y211" s="9"/>
      <c r="Z211" s="18" t="str">
        <f t="shared" si="9"/>
        <v>Pathway</v>
      </c>
      <c r="AA211" s="18" t="str">
        <f t="shared" si="11"/>
        <v>Google</v>
      </c>
      <c r="AB211" s="10" t="str">
        <f t="shared" si="10"/>
        <v>Bing</v>
      </c>
      <c r="AC211" s="13" t="s">
        <v>456</v>
      </c>
      <c r="AD211">
        <v>39.939831754899998</v>
      </c>
      <c r="AE211">
        <v>-82.535654469999997</v>
      </c>
      <c r="AF211">
        <v>39.9384969117</v>
      </c>
      <c r="AG211">
        <v>-82.536392836399997</v>
      </c>
    </row>
    <row r="212" spans="1:33" x14ac:dyDescent="0.25">
      <c r="A212" s="12">
        <v>209</v>
      </c>
      <c r="B212" s="9">
        <v>2</v>
      </c>
      <c r="C212" s="9" t="s">
        <v>1502</v>
      </c>
      <c r="D212" s="9" t="s">
        <v>1548</v>
      </c>
      <c r="E212" s="9" t="s">
        <v>4</v>
      </c>
      <c r="F212" s="9" t="s">
        <v>151</v>
      </c>
      <c r="G212" s="9" t="s">
        <v>1597</v>
      </c>
      <c r="H212" s="13" t="s">
        <v>833</v>
      </c>
      <c r="I212" s="12">
        <v>12.01</v>
      </c>
      <c r="J212" s="9">
        <v>1.29</v>
      </c>
      <c r="K212" s="9">
        <v>6.91</v>
      </c>
      <c r="L212" s="9">
        <v>5.62</v>
      </c>
      <c r="M212" s="9">
        <v>0.93</v>
      </c>
      <c r="N212" s="9">
        <v>0.1</v>
      </c>
      <c r="O212" s="9">
        <v>0.28000000000000003</v>
      </c>
      <c r="P212" s="9">
        <v>0.17</v>
      </c>
      <c r="Q212" s="9">
        <v>3.71</v>
      </c>
      <c r="R212" s="9">
        <v>0.5</v>
      </c>
      <c r="S212" s="9">
        <v>1.17</v>
      </c>
      <c r="T212" s="9">
        <v>0.67</v>
      </c>
      <c r="U212" s="12" t="s">
        <v>1663</v>
      </c>
      <c r="V212" s="9">
        <v>0.8</v>
      </c>
      <c r="W212" s="9">
        <v>0.9</v>
      </c>
      <c r="X212" s="9">
        <v>9.9999999999999978E-2</v>
      </c>
      <c r="Y212" s="9"/>
      <c r="Z212" s="18" t="str">
        <f t="shared" si="9"/>
        <v>Pathway</v>
      </c>
      <c r="AA212" s="18" t="str">
        <f t="shared" si="11"/>
        <v>Google</v>
      </c>
      <c r="AB212" s="10" t="str">
        <f t="shared" si="10"/>
        <v>Bing</v>
      </c>
      <c r="AC212" s="13" t="s">
        <v>456</v>
      </c>
      <c r="AD212">
        <v>41.081681532499999</v>
      </c>
      <c r="AE212">
        <v>-83.405848075199998</v>
      </c>
      <c r="AF212">
        <v>41.081810385899999</v>
      </c>
      <c r="AG212">
        <v>-83.403941458099993</v>
      </c>
    </row>
    <row r="213" spans="1:33" x14ac:dyDescent="0.25">
      <c r="A213" s="12">
        <v>210</v>
      </c>
      <c r="B213" s="9">
        <v>4</v>
      </c>
      <c r="C213" s="9" t="s">
        <v>37</v>
      </c>
      <c r="D213" s="9" t="s">
        <v>845</v>
      </c>
      <c r="E213" s="9" t="s">
        <v>4</v>
      </c>
      <c r="F213" s="9" t="s">
        <v>298</v>
      </c>
      <c r="G213" s="9" t="s">
        <v>1597</v>
      </c>
      <c r="H213" s="13" t="s">
        <v>805</v>
      </c>
      <c r="I213" s="12">
        <v>12.37</v>
      </c>
      <c r="J213" s="9">
        <v>2.02</v>
      </c>
      <c r="K213" s="9">
        <v>7.63</v>
      </c>
      <c r="L213" s="9">
        <v>5.62</v>
      </c>
      <c r="M213" s="9">
        <v>0</v>
      </c>
      <c r="N213" s="9">
        <v>0.12</v>
      </c>
      <c r="O213" s="9">
        <v>0.11</v>
      </c>
      <c r="P213" s="9">
        <v>0</v>
      </c>
      <c r="Q213" s="9">
        <v>3.1</v>
      </c>
      <c r="R213" s="9">
        <v>0.64</v>
      </c>
      <c r="S213" s="9">
        <v>0.94</v>
      </c>
      <c r="T213" s="9">
        <v>0.3</v>
      </c>
      <c r="U213" s="12" t="s">
        <v>89</v>
      </c>
      <c r="V213" s="9">
        <v>35.01</v>
      </c>
      <c r="W213" s="9">
        <v>35.11</v>
      </c>
      <c r="X213" s="9">
        <v>0.10000000000000142</v>
      </c>
      <c r="Y213" s="9"/>
      <c r="Z213" s="18" t="str">
        <f t="shared" si="9"/>
        <v>Pathway</v>
      </c>
      <c r="AA213" s="18" t="str">
        <f t="shared" si="11"/>
        <v>Google</v>
      </c>
      <c r="AB213" s="10" t="str">
        <f t="shared" si="10"/>
        <v>Bing</v>
      </c>
      <c r="AC213" s="13" t="s">
        <v>456</v>
      </c>
      <c r="AD213">
        <v>40.895925142199999</v>
      </c>
      <c r="AE213">
        <v>-81.179420777499999</v>
      </c>
      <c r="AF213">
        <v>40.896724194500003</v>
      </c>
      <c r="AG213">
        <v>-81.177865012300003</v>
      </c>
    </row>
    <row r="214" spans="1:33" x14ac:dyDescent="0.25">
      <c r="A214" s="12">
        <v>211</v>
      </c>
      <c r="B214" s="9">
        <v>8</v>
      </c>
      <c r="C214" s="9" t="s">
        <v>80</v>
      </c>
      <c r="D214" s="9" t="s">
        <v>1519</v>
      </c>
      <c r="E214" s="9" t="s">
        <v>4</v>
      </c>
      <c r="F214" s="9" t="s">
        <v>151</v>
      </c>
      <c r="G214" s="9" t="s">
        <v>1597</v>
      </c>
      <c r="H214" s="13" t="s">
        <v>578</v>
      </c>
      <c r="I214" s="12">
        <v>12.87</v>
      </c>
      <c r="J214" s="9">
        <v>1.1499999999999999</v>
      </c>
      <c r="K214" s="9">
        <v>6.77</v>
      </c>
      <c r="L214" s="9">
        <v>5.61</v>
      </c>
      <c r="M214" s="9">
        <v>1.98</v>
      </c>
      <c r="N214" s="9">
        <v>0.09</v>
      </c>
      <c r="O214" s="9">
        <v>0.44</v>
      </c>
      <c r="P214" s="9">
        <v>0.34</v>
      </c>
      <c r="Q214" s="9">
        <v>5.94</v>
      </c>
      <c r="R214" s="9">
        <v>0.45</v>
      </c>
      <c r="S214" s="9">
        <v>1.45</v>
      </c>
      <c r="T214" s="9">
        <v>1</v>
      </c>
      <c r="U214" s="12" t="s">
        <v>1634</v>
      </c>
      <c r="V214" s="9">
        <v>13.89</v>
      </c>
      <c r="W214" s="9">
        <v>13.99</v>
      </c>
      <c r="X214" s="9">
        <v>9.9999999999999645E-2</v>
      </c>
      <c r="Y214" s="9"/>
      <c r="Z214" s="18" t="str">
        <f t="shared" si="9"/>
        <v>Pathway</v>
      </c>
      <c r="AA214" s="18" t="str">
        <f t="shared" si="11"/>
        <v>Google</v>
      </c>
      <c r="AB214" s="10" t="str">
        <f t="shared" si="10"/>
        <v>Bing</v>
      </c>
      <c r="AC214" s="13" t="s">
        <v>456</v>
      </c>
      <c r="AD214">
        <v>39.715650383700002</v>
      </c>
      <c r="AE214">
        <v>-83.871134078599994</v>
      </c>
      <c r="AF214">
        <v>39.716440825200003</v>
      </c>
      <c r="AG214">
        <v>-83.869561142199998</v>
      </c>
    </row>
    <row r="215" spans="1:33" x14ac:dyDescent="0.25">
      <c r="A215" s="12">
        <v>212</v>
      </c>
      <c r="B215" s="9">
        <v>4</v>
      </c>
      <c r="C215" s="9" t="s">
        <v>74</v>
      </c>
      <c r="D215" s="9" t="s">
        <v>587</v>
      </c>
      <c r="E215" s="9" t="s">
        <v>4</v>
      </c>
      <c r="F215" s="9" t="s">
        <v>151</v>
      </c>
      <c r="G215" s="9" t="s">
        <v>1597</v>
      </c>
      <c r="H215" s="13" t="s">
        <v>588</v>
      </c>
      <c r="I215" s="12">
        <v>11.41</v>
      </c>
      <c r="J215" s="9">
        <v>1.42</v>
      </c>
      <c r="K215" s="9">
        <v>7.02</v>
      </c>
      <c r="L215" s="9">
        <v>5.6</v>
      </c>
      <c r="M215" s="9">
        <v>0.88</v>
      </c>
      <c r="N215" s="9">
        <v>0.11</v>
      </c>
      <c r="O215" s="9">
        <v>0.28999999999999998</v>
      </c>
      <c r="P215" s="9">
        <v>0.18</v>
      </c>
      <c r="Q215" s="9">
        <v>5.29</v>
      </c>
      <c r="R215" s="9">
        <v>0.55000000000000004</v>
      </c>
      <c r="S215" s="9">
        <v>1.66</v>
      </c>
      <c r="T215" s="9">
        <v>1.1100000000000001</v>
      </c>
      <c r="U215" s="12" t="s">
        <v>311</v>
      </c>
      <c r="V215" s="9">
        <v>25.97</v>
      </c>
      <c r="W215" s="9">
        <v>26.07</v>
      </c>
      <c r="X215" s="9">
        <v>0.10000000000000142</v>
      </c>
      <c r="Y215" s="9"/>
      <c r="Z215" s="18" t="str">
        <f t="shared" si="9"/>
        <v>Pathway</v>
      </c>
      <c r="AA215" s="18" t="str">
        <f t="shared" si="11"/>
        <v>Google</v>
      </c>
      <c r="AB215" s="10" t="str">
        <f t="shared" si="10"/>
        <v>Bing</v>
      </c>
      <c r="AC215" s="13" t="s">
        <v>456</v>
      </c>
      <c r="AD215">
        <v>41.336242164600002</v>
      </c>
      <c r="AE215">
        <v>-81.221526909100007</v>
      </c>
      <c r="AF215">
        <v>41.337680051699998</v>
      </c>
      <c r="AG215">
        <v>-81.221750926200002</v>
      </c>
    </row>
    <row r="216" spans="1:33" x14ac:dyDescent="0.25">
      <c r="A216" s="12">
        <v>213</v>
      </c>
      <c r="B216" s="9">
        <v>4</v>
      </c>
      <c r="C216" s="9" t="s">
        <v>37</v>
      </c>
      <c r="D216" s="9" t="s">
        <v>845</v>
      </c>
      <c r="E216" s="9" t="s">
        <v>4</v>
      </c>
      <c r="F216" s="9" t="s">
        <v>151</v>
      </c>
      <c r="G216" s="9" t="s">
        <v>1597</v>
      </c>
      <c r="H216" s="13" t="s">
        <v>805</v>
      </c>
      <c r="I216" s="12">
        <v>13.14</v>
      </c>
      <c r="J216" s="9">
        <v>1.02</v>
      </c>
      <c r="K216" s="9">
        <v>6.61</v>
      </c>
      <c r="L216" s="9">
        <v>5.59</v>
      </c>
      <c r="M216" s="9">
        <v>1.88</v>
      </c>
      <c r="N216" s="9">
        <v>0.08</v>
      </c>
      <c r="O216" s="9">
        <v>0.39</v>
      </c>
      <c r="P216" s="9">
        <v>0.31</v>
      </c>
      <c r="Q216" s="9">
        <v>8.4700000000000006</v>
      </c>
      <c r="R216" s="9">
        <v>0.4</v>
      </c>
      <c r="S216" s="9">
        <v>1.79</v>
      </c>
      <c r="T216" s="9">
        <v>1.39</v>
      </c>
      <c r="U216" s="12" t="s">
        <v>89</v>
      </c>
      <c r="V216" s="9">
        <v>0</v>
      </c>
      <c r="W216" s="9">
        <v>0.1</v>
      </c>
      <c r="X216" s="9">
        <v>0.1</v>
      </c>
      <c r="Y216" s="9"/>
      <c r="Z216" s="18" t="str">
        <f t="shared" si="9"/>
        <v>Pathway</v>
      </c>
      <c r="AA216" s="18" t="str">
        <f t="shared" si="11"/>
        <v>Google</v>
      </c>
      <c r="AB216" s="10" t="str">
        <f t="shared" si="10"/>
        <v>Bing</v>
      </c>
      <c r="AC216" s="13" t="s">
        <v>456</v>
      </c>
      <c r="AD216">
        <v>40.655282676399999</v>
      </c>
      <c r="AE216">
        <v>-81.648949678400001</v>
      </c>
      <c r="AF216">
        <v>40.655563666900001</v>
      </c>
      <c r="AG216">
        <v>-81.647100880300002</v>
      </c>
    </row>
    <row r="217" spans="1:33" x14ac:dyDescent="0.25">
      <c r="A217" s="12">
        <v>214</v>
      </c>
      <c r="B217" s="9">
        <v>3</v>
      </c>
      <c r="C217" s="9" t="s">
        <v>50</v>
      </c>
      <c r="D217" s="9" t="s">
        <v>1085</v>
      </c>
      <c r="E217" s="9" t="s">
        <v>4</v>
      </c>
      <c r="F217" s="9" t="s">
        <v>151</v>
      </c>
      <c r="G217" s="9" t="s">
        <v>1597</v>
      </c>
      <c r="H217" s="13" t="s">
        <v>555</v>
      </c>
      <c r="I217" s="12">
        <v>11.1</v>
      </c>
      <c r="J217" s="9">
        <v>2.04</v>
      </c>
      <c r="K217" s="9">
        <v>7.61</v>
      </c>
      <c r="L217" s="9">
        <v>5.57</v>
      </c>
      <c r="M217" s="9">
        <v>0</v>
      </c>
      <c r="N217" s="9">
        <v>0.16</v>
      </c>
      <c r="O217" s="9">
        <v>0.12</v>
      </c>
      <c r="P217" s="9">
        <v>0</v>
      </c>
      <c r="Q217" s="9">
        <v>5.04</v>
      </c>
      <c r="R217" s="9">
        <v>0.78</v>
      </c>
      <c r="S217" s="9">
        <v>1.95</v>
      </c>
      <c r="T217" s="9">
        <v>1.17</v>
      </c>
      <c r="U217" s="12" t="s">
        <v>1109</v>
      </c>
      <c r="V217" s="9">
        <v>8.5</v>
      </c>
      <c r="W217" s="9">
        <v>8.6</v>
      </c>
      <c r="X217" s="9">
        <v>9.9999999999999645E-2</v>
      </c>
      <c r="Y217" s="9"/>
      <c r="Z217" s="18" t="str">
        <f t="shared" si="9"/>
        <v>Pathway</v>
      </c>
      <c r="AA217" s="18" t="str">
        <f t="shared" si="11"/>
        <v>Google</v>
      </c>
      <c r="AB217" s="10" t="str">
        <f t="shared" si="10"/>
        <v>Bing</v>
      </c>
      <c r="AC217" s="13" t="s">
        <v>456</v>
      </c>
      <c r="AD217">
        <v>41.312575244599998</v>
      </c>
      <c r="AE217">
        <v>-81.907501610300002</v>
      </c>
      <c r="AF217">
        <v>41.312559349300003</v>
      </c>
      <c r="AG217">
        <v>-81.905598435499996</v>
      </c>
    </row>
    <row r="218" spans="1:33" x14ac:dyDescent="0.25">
      <c r="A218" s="12">
        <v>215</v>
      </c>
      <c r="B218" s="9">
        <v>12</v>
      </c>
      <c r="C218" s="9" t="s">
        <v>169</v>
      </c>
      <c r="D218" s="9" t="s">
        <v>680</v>
      </c>
      <c r="E218" s="9" t="s">
        <v>4</v>
      </c>
      <c r="F218" s="9" t="s">
        <v>151</v>
      </c>
      <c r="G218" s="9" t="s">
        <v>1597</v>
      </c>
      <c r="H218" s="13" t="s">
        <v>681</v>
      </c>
      <c r="I218" s="12">
        <v>12.82</v>
      </c>
      <c r="J218" s="9">
        <v>1.1399999999999999</v>
      </c>
      <c r="K218" s="9">
        <v>6.7</v>
      </c>
      <c r="L218" s="9">
        <v>5.57</v>
      </c>
      <c r="M218" s="9">
        <v>0</v>
      </c>
      <c r="N218" s="9">
        <v>0.09</v>
      </c>
      <c r="O218" s="9">
        <v>0.08</v>
      </c>
      <c r="P218" s="9">
        <v>0</v>
      </c>
      <c r="Q218" s="9">
        <v>2.96</v>
      </c>
      <c r="R218" s="9">
        <v>0.44</v>
      </c>
      <c r="S218" s="9">
        <v>0.9</v>
      </c>
      <c r="T218" s="9">
        <v>0.46</v>
      </c>
      <c r="U218" s="12" t="s">
        <v>437</v>
      </c>
      <c r="V218" s="9">
        <v>5.05</v>
      </c>
      <c r="W218" s="9">
        <v>5.15</v>
      </c>
      <c r="X218" s="9">
        <v>0.10000000000000053</v>
      </c>
      <c r="Y218" s="9"/>
      <c r="Z218" s="18" t="str">
        <f t="shared" si="9"/>
        <v>Pathway</v>
      </c>
      <c r="AA218" s="18" t="str">
        <f t="shared" si="11"/>
        <v>Google</v>
      </c>
      <c r="AB218" s="10" t="str">
        <f t="shared" si="10"/>
        <v>Bing</v>
      </c>
      <c r="AC218" s="13" t="s">
        <v>456</v>
      </c>
      <c r="AD218">
        <v>41.501380388500003</v>
      </c>
      <c r="AE218">
        <v>-81.095112414799999</v>
      </c>
      <c r="AF218">
        <v>41.502045203900003</v>
      </c>
      <c r="AG218">
        <v>-81.096695492600006</v>
      </c>
    </row>
    <row r="219" spans="1:33" x14ac:dyDescent="0.25">
      <c r="A219" s="12">
        <v>216</v>
      </c>
      <c r="B219" s="9">
        <v>3</v>
      </c>
      <c r="C219" s="9" t="s">
        <v>119</v>
      </c>
      <c r="D219" s="9" t="s">
        <v>743</v>
      </c>
      <c r="E219" s="9" t="s">
        <v>4</v>
      </c>
      <c r="F219" s="9" t="s">
        <v>151</v>
      </c>
      <c r="G219" s="9" t="s">
        <v>1597</v>
      </c>
      <c r="H219" s="13" t="s">
        <v>744</v>
      </c>
      <c r="I219" s="12">
        <v>12.62</v>
      </c>
      <c r="J219" s="9">
        <v>1.05</v>
      </c>
      <c r="K219" s="9">
        <v>6.6</v>
      </c>
      <c r="L219" s="9">
        <v>5.55</v>
      </c>
      <c r="M219" s="9">
        <v>0</v>
      </c>
      <c r="N219" s="9">
        <v>0.09</v>
      </c>
      <c r="O219" s="9">
        <v>7.0000000000000007E-2</v>
      </c>
      <c r="P219" s="9">
        <v>0</v>
      </c>
      <c r="Q219" s="9">
        <v>5.43</v>
      </c>
      <c r="R219" s="9">
        <v>0.41</v>
      </c>
      <c r="S219" s="9">
        <v>1.33</v>
      </c>
      <c r="T219" s="9">
        <v>0.92</v>
      </c>
      <c r="U219" s="12" t="s">
        <v>373</v>
      </c>
      <c r="V219" s="9">
        <v>1.4</v>
      </c>
      <c r="W219" s="9">
        <v>1.5</v>
      </c>
      <c r="X219" s="9">
        <v>0.10000000000000009</v>
      </c>
      <c r="Y219" s="9"/>
      <c r="Z219" s="18" t="str">
        <f t="shared" si="9"/>
        <v>Pathway</v>
      </c>
      <c r="AA219" s="18" t="str">
        <f t="shared" si="11"/>
        <v>Google</v>
      </c>
      <c r="AB219" s="10" t="str">
        <f t="shared" si="10"/>
        <v>Bing</v>
      </c>
      <c r="AC219" s="13" t="s">
        <v>456</v>
      </c>
      <c r="AD219">
        <v>41.390018247100002</v>
      </c>
      <c r="AE219">
        <v>-82.832500060200005</v>
      </c>
      <c r="AF219">
        <v>41.3906151869</v>
      </c>
      <c r="AG219">
        <v>-82.830748107399998</v>
      </c>
    </row>
    <row r="220" spans="1:33" x14ac:dyDescent="0.25">
      <c r="A220" s="12">
        <v>217</v>
      </c>
      <c r="B220" s="9">
        <v>3</v>
      </c>
      <c r="C220" s="9" t="s">
        <v>119</v>
      </c>
      <c r="D220" s="9" t="s">
        <v>860</v>
      </c>
      <c r="E220" s="9" t="s">
        <v>4</v>
      </c>
      <c r="F220" s="9" t="s">
        <v>151</v>
      </c>
      <c r="G220" s="9" t="s">
        <v>1597</v>
      </c>
      <c r="H220" s="13" t="s">
        <v>534</v>
      </c>
      <c r="I220" s="12">
        <v>12.36</v>
      </c>
      <c r="J220" s="9">
        <v>1.32</v>
      </c>
      <c r="K220" s="9">
        <v>6.86</v>
      </c>
      <c r="L220" s="9">
        <v>5.54</v>
      </c>
      <c r="M220" s="9">
        <v>3.08</v>
      </c>
      <c r="N220" s="9">
        <v>0.11</v>
      </c>
      <c r="O220" s="9">
        <v>0.69</v>
      </c>
      <c r="P220" s="9">
        <v>0.57999999999999996</v>
      </c>
      <c r="Q220" s="9">
        <v>5.14</v>
      </c>
      <c r="R220" s="9">
        <v>0.51</v>
      </c>
      <c r="S220" s="9">
        <v>1.42</v>
      </c>
      <c r="T220" s="9">
        <v>0.91</v>
      </c>
      <c r="U220" s="12" t="s">
        <v>310</v>
      </c>
      <c r="V220" s="9">
        <v>1.1000000000000001</v>
      </c>
      <c r="W220" s="9">
        <v>1.2</v>
      </c>
      <c r="X220" s="9">
        <v>9.9999999999999867E-2</v>
      </c>
      <c r="Y220" s="9"/>
      <c r="Z220" s="18" t="str">
        <f t="shared" si="9"/>
        <v>Pathway</v>
      </c>
      <c r="AA220" s="18" t="str">
        <f t="shared" si="11"/>
        <v>Google</v>
      </c>
      <c r="AB220" s="10" t="str">
        <f t="shared" si="10"/>
        <v>Bing</v>
      </c>
      <c r="AC220" s="13" t="s">
        <v>1498</v>
      </c>
      <c r="AD220">
        <v>41.435646781000003</v>
      </c>
      <c r="AE220">
        <v>-82.828821893699995</v>
      </c>
      <c r="AF220">
        <v>41.436307955099998</v>
      </c>
      <c r="AG220">
        <v>-82.827105940500005</v>
      </c>
    </row>
    <row r="221" spans="1:33" x14ac:dyDescent="0.25">
      <c r="A221" s="12">
        <v>218</v>
      </c>
      <c r="B221" s="9">
        <v>4</v>
      </c>
      <c r="C221" s="9" t="s">
        <v>74</v>
      </c>
      <c r="D221" s="9" t="s">
        <v>587</v>
      </c>
      <c r="E221" s="9" t="s">
        <v>4</v>
      </c>
      <c r="F221" s="9" t="s">
        <v>151</v>
      </c>
      <c r="G221" s="9" t="s">
        <v>1597</v>
      </c>
      <c r="H221" s="13" t="s">
        <v>588</v>
      </c>
      <c r="I221" s="12">
        <v>11.43</v>
      </c>
      <c r="J221" s="9">
        <v>1.54</v>
      </c>
      <c r="K221" s="9">
        <v>7.08</v>
      </c>
      <c r="L221" s="9">
        <v>5.54</v>
      </c>
      <c r="M221" s="9">
        <v>0.95</v>
      </c>
      <c r="N221" s="9">
        <v>0.12</v>
      </c>
      <c r="O221" s="9">
        <v>0.32</v>
      </c>
      <c r="P221" s="9">
        <v>0.19</v>
      </c>
      <c r="Q221" s="9">
        <v>5.72</v>
      </c>
      <c r="R221" s="9">
        <v>0.59</v>
      </c>
      <c r="S221" s="9">
        <v>1.79</v>
      </c>
      <c r="T221" s="9">
        <v>1.2</v>
      </c>
      <c r="U221" s="12" t="s">
        <v>311</v>
      </c>
      <c r="V221" s="9">
        <v>16.100000000000001</v>
      </c>
      <c r="W221" s="9">
        <v>16.2</v>
      </c>
      <c r="X221" s="9">
        <v>9.9999999999997868E-2</v>
      </c>
      <c r="Y221" s="9"/>
      <c r="Z221" s="18" t="str">
        <f t="shared" si="9"/>
        <v>Pathway</v>
      </c>
      <c r="AA221" s="18" t="str">
        <f t="shared" si="11"/>
        <v>Google</v>
      </c>
      <c r="AB221" s="10" t="str">
        <f t="shared" si="10"/>
        <v>Bing</v>
      </c>
      <c r="AC221" s="13" t="s">
        <v>456</v>
      </c>
      <c r="AD221">
        <v>41.196842540200002</v>
      </c>
      <c r="AE221">
        <v>-81.246162416399997</v>
      </c>
      <c r="AF221">
        <v>41.1982903472</v>
      </c>
      <c r="AG221">
        <v>-81.246136574800005</v>
      </c>
    </row>
    <row r="222" spans="1:33" x14ac:dyDescent="0.25">
      <c r="A222" s="12">
        <v>219</v>
      </c>
      <c r="B222" s="9">
        <v>8</v>
      </c>
      <c r="C222" s="9" t="s">
        <v>80</v>
      </c>
      <c r="D222" s="9" t="s">
        <v>820</v>
      </c>
      <c r="E222" s="9" t="s">
        <v>4</v>
      </c>
      <c r="F222" s="9" t="s">
        <v>151</v>
      </c>
      <c r="G222" s="9" t="s">
        <v>1597</v>
      </c>
      <c r="H222" s="13" t="s">
        <v>501</v>
      </c>
      <c r="I222" s="12">
        <v>11.24</v>
      </c>
      <c r="J222" s="9">
        <v>1.58</v>
      </c>
      <c r="K222" s="9">
        <v>7.1</v>
      </c>
      <c r="L222" s="9">
        <v>5.52</v>
      </c>
      <c r="M222" s="9">
        <v>0.94</v>
      </c>
      <c r="N222" s="9">
        <v>0.13</v>
      </c>
      <c r="O222" s="9">
        <v>0.32</v>
      </c>
      <c r="P222" s="9">
        <v>0.2</v>
      </c>
      <c r="Q222" s="9">
        <v>3.75</v>
      </c>
      <c r="R222" s="9">
        <v>0.61</v>
      </c>
      <c r="S222" s="9">
        <v>1.37</v>
      </c>
      <c r="T222" s="9">
        <v>0.76</v>
      </c>
      <c r="U222" s="12" t="s">
        <v>376</v>
      </c>
      <c r="V222" s="9">
        <v>3.78</v>
      </c>
      <c r="W222" s="9">
        <v>3.88</v>
      </c>
      <c r="X222" s="9">
        <v>0.10000000000000009</v>
      </c>
      <c r="Y222" s="9"/>
      <c r="Z222" s="18" t="str">
        <f t="shared" si="9"/>
        <v>Pathway</v>
      </c>
      <c r="AA222" s="18" t="str">
        <f t="shared" si="11"/>
        <v>Google</v>
      </c>
      <c r="AB222" s="10" t="str">
        <f t="shared" si="10"/>
        <v>Bing</v>
      </c>
      <c r="AC222" s="13" t="s">
        <v>456</v>
      </c>
      <c r="AD222">
        <v>39.608366449499997</v>
      </c>
      <c r="AE222">
        <v>-83.882319480800007</v>
      </c>
      <c r="AF222">
        <v>39.609614110099997</v>
      </c>
      <c r="AG222">
        <v>-83.883271357799998</v>
      </c>
    </row>
    <row r="223" spans="1:33" x14ac:dyDescent="0.25">
      <c r="A223" s="12">
        <v>220</v>
      </c>
      <c r="B223" s="9">
        <v>4</v>
      </c>
      <c r="C223" s="9" t="s">
        <v>74</v>
      </c>
      <c r="D223" s="9" t="s">
        <v>832</v>
      </c>
      <c r="E223" s="9" t="s">
        <v>4</v>
      </c>
      <c r="F223" s="9" t="s">
        <v>151</v>
      </c>
      <c r="G223" s="9" t="s">
        <v>1597</v>
      </c>
      <c r="H223" s="13" t="s">
        <v>555</v>
      </c>
      <c r="I223" s="12">
        <v>11.78</v>
      </c>
      <c r="J223" s="9">
        <v>1.27</v>
      </c>
      <c r="K223" s="9">
        <v>6.8</v>
      </c>
      <c r="L223" s="9">
        <v>5.52</v>
      </c>
      <c r="M223" s="9">
        <v>0</v>
      </c>
      <c r="N223" s="9">
        <v>0.1</v>
      </c>
      <c r="O223" s="9">
        <v>0.08</v>
      </c>
      <c r="P223" s="9">
        <v>0</v>
      </c>
      <c r="Q223" s="9">
        <v>2.72</v>
      </c>
      <c r="R223" s="9">
        <v>0.49</v>
      </c>
      <c r="S223" s="9">
        <v>0.96</v>
      </c>
      <c r="T223" s="9">
        <v>0.47</v>
      </c>
      <c r="U223" s="12" t="s">
        <v>319</v>
      </c>
      <c r="V223" s="9">
        <v>5.16</v>
      </c>
      <c r="W223" s="9">
        <v>5.26</v>
      </c>
      <c r="X223" s="9">
        <v>9.9999999999999645E-2</v>
      </c>
      <c r="Y223" s="9"/>
      <c r="Z223" s="18" t="str">
        <f t="shared" si="9"/>
        <v>Pathway</v>
      </c>
      <c r="AA223" s="18" t="str">
        <f t="shared" si="11"/>
        <v>Google</v>
      </c>
      <c r="AB223" s="10" t="str">
        <f t="shared" si="10"/>
        <v>Bing</v>
      </c>
      <c r="AC223" s="13" t="s">
        <v>456</v>
      </c>
      <c r="AD223">
        <v>41.316168243699998</v>
      </c>
      <c r="AE223">
        <v>-81.296848336099998</v>
      </c>
      <c r="AF223">
        <v>41.315281530900002</v>
      </c>
      <c r="AG223">
        <v>-81.295328841900002</v>
      </c>
    </row>
    <row r="224" spans="1:33" x14ac:dyDescent="0.25">
      <c r="A224" s="12">
        <v>221</v>
      </c>
      <c r="B224" s="9">
        <v>9</v>
      </c>
      <c r="C224" s="9" t="s">
        <v>331</v>
      </c>
      <c r="D224" s="9" t="s">
        <v>1549</v>
      </c>
      <c r="E224" s="9" t="s">
        <v>4</v>
      </c>
      <c r="F224" s="9" t="s">
        <v>151</v>
      </c>
      <c r="G224" s="9" t="s">
        <v>1597</v>
      </c>
      <c r="H224" s="13" t="s">
        <v>1608</v>
      </c>
      <c r="I224" s="12">
        <v>15.14</v>
      </c>
      <c r="J224" s="9">
        <v>0.75</v>
      </c>
      <c r="K224" s="9">
        <v>6.27</v>
      </c>
      <c r="L224" s="9">
        <v>5.52</v>
      </c>
      <c r="M224" s="9">
        <v>0</v>
      </c>
      <c r="N224" s="9">
        <v>0.06</v>
      </c>
      <c r="O224" s="9">
        <v>0.05</v>
      </c>
      <c r="P224" s="9">
        <v>0</v>
      </c>
      <c r="Q224" s="9">
        <v>3.79</v>
      </c>
      <c r="R224" s="9">
        <v>0.28999999999999998</v>
      </c>
      <c r="S224" s="9">
        <v>0.76</v>
      </c>
      <c r="T224" s="9">
        <v>0.46</v>
      </c>
      <c r="U224" s="12" t="s">
        <v>1664</v>
      </c>
      <c r="V224" s="9">
        <v>17.82</v>
      </c>
      <c r="W224" s="9">
        <v>17.920000000000002</v>
      </c>
      <c r="X224" s="9">
        <v>0.10000000000000142</v>
      </c>
      <c r="Y224" s="9"/>
      <c r="Z224" s="18" t="str">
        <f t="shared" si="9"/>
        <v>Pathway</v>
      </c>
      <c r="AA224" s="18" t="str">
        <f t="shared" si="11"/>
        <v>Google</v>
      </c>
      <c r="AB224" s="10" t="str">
        <f t="shared" si="10"/>
        <v>Bing</v>
      </c>
      <c r="AC224" s="13" t="s">
        <v>456</v>
      </c>
      <c r="AD224">
        <v>38.887949316099998</v>
      </c>
      <c r="AE224">
        <v>-82.472700389300002</v>
      </c>
      <c r="AF224">
        <v>38.8882000965</v>
      </c>
      <c r="AG224">
        <v>-82.470864132499997</v>
      </c>
    </row>
    <row r="225" spans="1:33" x14ac:dyDescent="0.25">
      <c r="A225" s="12">
        <v>222</v>
      </c>
      <c r="B225" s="9">
        <v>11</v>
      </c>
      <c r="C225" s="9" t="s">
        <v>247</v>
      </c>
      <c r="D225" s="9" t="s">
        <v>669</v>
      </c>
      <c r="E225" s="9" t="s">
        <v>4</v>
      </c>
      <c r="F225" s="9" t="s">
        <v>151</v>
      </c>
      <c r="G225" s="9" t="s">
        <v>1597</v>
      </c>
      <c r="H225" s="13" t="s">
        <v>670</v>
      </c>
      <c r="I225" s="12">
        <v>15.89</v>
      </c>
      <c r="J225" s="9">
        <v>0.63</v>
      </c>
      <c r="K225" s="9">
        <v>6.13</v>
      </c>
      <c r="L225" s="9">
        <v>5.5</v>
      </c>
      <c r="M225" s="9">
        <v>0</v>
      </c>
      <c r="N225" s="9">
        <v>0.05</v>
      </c>
      <c r="O225" s="9">
        <v>0.05</v>
      </c>
      <c r="P225" s="9">
        <v>0</v>
      </c>
      <c r="Q225" s="9">
        <v>4.43</v>
      </c>
      <c r="R225" s="9">
        <v>0.25</v>
      </c>
      <c r="S225" s="9">
        <v>0.76</v>
      </c>
      <c r="T225" s="9">
        <v>0.51</v>
      </c>
      <c r="U225" s="12" t="s">
        <v>403</v>
      </c>
      <c r="V225" s="9">
        <v>1.9</v>
      </c>
      <c r="W225" s="9">
        <v>2</v>
      </c>
      <c r="X225" s="9">
        <v>0.10000000000000009</v>
      </c>
      <c r="Y225" s="9"/>
      <c r="Z225" s="18" t="str">
        <f t="shared" si="9"/>
        <v>Pathway</v>
      </c>
      <c r="AA225" s="18" t="str">
        <f t="shared" si="11"/>
        <v>Google</v>
      </c>
      <c r="AB225" s="10" t="str">
        <f t="shared" si="10"/>
        <v>Bing</v>
      </c>
      <c r="AC225" s="13" t="s">
        <v>456</v>
      </c>
      <c r="AD225">
        <v>40.655034343200001</v>
      </c>
      <c r="AE225">
        <v>-81.466013165299998</v>
      </c>
      <c r="AF225">
        <v>40.6549236014</v>
      </c>
      <c r="AG225">
        <v>-81.464365682199997</v>
      </c>
    </row>
    <row r="226" spans="1:33" x14ac:dyDescent="0.25">
      <c r="A226" s="12">
        <v>223</v>
      </c>
      <c r="B226" s="9">
        <v>12</v>
      </c>
      <c r="C226" s="9" t="s">
        <v>169</v>
      </c>
      <c r="D226" s="9" t="s">
        <v>644</v>
      </c>
      <c r="E226" s="9" t="s">
        <v>4</v>
      </c>
      <c r="F226" s="9" t="s">
        <v>151</v>
      </c>
      <c r="G226" s="9" t="s">
        <v>1597</v>
      </c>
      <c r="H226" s="13" t="s">
        <v>645</v>
      </c>
      <c r="I226" s="12">
        <v>11.18</v>
      </c>
      <c r="J226" s="9">
        <v>1.58</v>
      </c>
      <c r="K226" s="9">
        <v>7.07</v>
      </c>
      <c r="L226" s="9">
        <v>5.49</v>
      </c>
      <c r="M226" s="9">
        <v>1.87</v>
      </c>
      <c r="N226" s="9">
        <v>0.13</v>
      </c>
      <c r="O226" s="9">
        <v>0.55000000000000004</v>
      </c>
      <c r="P226" s="9">
        <v>0.42</v>
      </c>
      <c r="Q226" s="9">
        <v>4.67</v>
      </c>
      <c r="R226" s="9">
        <v>0.61</v>
      </c>
      <c r="S226" s="9">
        <v>1.59</v>
      </c>
      <c r="T226" s="9">
        <v>0.99</v>
      </c>
      <c r="U226" s="12" t="s">
        <v>390</v>
      </c>
      <c r="V226" s="9">
        <v>15.68</v>
      </c>
      <c r="W226" s="9">
        <v>15.78</v>
      </c>
      <c r="X226" s="9">
        <v>9.9999999999999645E-2</v>
      </c>
      <c r="Y226" s="9"/>
      <c r="Z226" s="18" t="str">
        <f t="shared" si="9"/>
        <v>Pathway</v>
      </c>
      <c r="AA226" s="18" t="str">
        <f t="shared" si="11"/>
        <v>Google</v>
      </c>
      <c r="AB226" s="10" t="str">
        <f t="shared" si="10"/>
        <v>Bing</v>
      </c>
      <c r="AC226" s="13" t="s">
        <v>1498</v>
      </c>
      <c r="AD226">
        <v>41.463584046000001</v>
      </c>
      <c r="AE226">
        <v>-81.098769318799995</v>
      </c>
      <c r="AF226">
        <v>41.4635755348</v>
      </c>
      <c r="AG226">
        <v>-81.096851928099994</v>
      </c>
    </row>
    <row r="227" spans="1:33" x14ac:dyDescent="0.25">
      <c r="A227" s="12">
        <v>224</v>
      </c>
      <c r="B227" s="9">
        <v>8</v>
      </c>
      <c r="C227" s="9" t="s">
        <v>80</v>
      </c>
      <c r="D227" s="9" t="s">
        <v>1545</v>
      </c>
      <c r="E227" s="9" t="s">
        <v>4</v>
      </c>
      <c r="F227" s="9" t="s">
        <v>151</v>
      </c>
      <c r="G227" s="9" t="s">
        <v>1597</v>
      </c>
      <c r="H227" s="13" t="s">
        <v>574</v>
      </c>
      <c r="I227" s="12">
        <v>14.38</v>
      </c>
      <c r="J227" s="9">
        <v>0.77</v>
      </c>
      <c r="K227" s="9">
        <v>6.26</v>
      </c>
      <c r="L227" s="9">
        <v>5.49</v>
      </c>
      <c r="M227" s="9">
        <v>2.71</v>
      </c>
      <c r="N227" s="9">
        <v>0.06</v>
      </c>
      <c r="O227" s="9">
        <v>0.44</v>
      </c>
      <c r="P227" s="9">
        <v>0.38</v>
      </c>
      <c r="Q227" s="9">
        <v>6.31</v>
      </c>
      <c r="R227" s="9">
        <v>0.3</v>
      </c>
      <c r="S227" s="9">
        <v>1.1599999999999999</v>
      </c>
      <c r="T227" s="9">
        <v>0.86</v>
      </c>
      <c r="U227" s="12" t="s">
        <v>1660</v>
      </c>
      <c r="V227" s="9">
        <v>12.96</v>
      </c>
      <c r="W227" s="9">
        <v>13.06</v>
      </c>
      <c r="X227" s="9">
        <v>9.9999999999999645E-2</v>
      </c>
      <c r="Y227" s="9"/>
      <c r="Z227" s="18" t="str">
        <f t="shared" si="9"/>
        <v>Pathway</v>
      </c>
      <c r="AA227" s="18" t="str">
        <f t="shared" si="11"/>
        <v>Google</v>
      </c>
      <c r="AB227" s="10" t="str">
        <f t="shared" si="10"/>
        <v>Bing</v>
      </c>
      <c r="AC227" s="13" t="s">
        <v>1498</v>
      </c>
      <c r="AD227">
        <v>39.721027040499997</v>
      </c>
      <c r="AE227">
        <v>-83.782676507399998</v>
      </c>
      <c r="AF227">
        <v>39.722180549999997</v>
      </c>
      <c r="AG227">
        <v>-83.783799099199996</v>
      </c>
    </row>
    <row r="228" spans="1:33" x14ac:dyDescent="0.25">
      <c r="A228" s="12">
        <v>225</v>
      </c>
      <c r="B228" s="9">
        <v>4</v>
      </c>
      <c r="C228" s="9" t="s">
        <v>162</v>
      </c>
      <c r="D228" s="9" t="s">
        <v>815</v>
      </c>
      <c r="E228" s="9" t="s">
        <v>4</v>
      </c>
      <c r="F228" s="9" t="s">
        <v>190</v>
      </c>
      <c r="G228" s="9" t="s">
        <v>1597</v>
      </c>
      <c r="H228" s="13" t="s">
        <v>531</v>
      </c>
      <c r="I228" s="12">
        <v>8.6</v>
      </c>
      <c r="J228" s="9">
        <v>1.71</v>
      </c>
      <c r="K228" s="9">
        <v>7.21</v>
      </c>
      <c r="L228" s="9">
        <v>5.49</v>
      </c>
      <c r="M228" s="9">
        <v>0</v>
      </c>
      <c r="N228" s="9">
        <v>0</v>
      </c>
      <c r="O228" s="9">
        <v>0</v>
      </c>
      <c r="P228" s="9">
        <v>0</v>
      </c>
      <c r="Q228" s="9">
        <v>4.79</v>
      </c>
      <c r="R228" s="9">
        <v>0.54</v>
      </c>
      <c r="S228" s="9">
        <v>2.29</v>
      </c>
      <c r="T228" s="9">
        <v>1.75</v>
      </c>
      <c r="U228" s="12" t="s">
        <v>177</v>
      </c>
      <c r="V228" s="9">
        <v>0.1</v>
      </c>
      <c r="W228" s="9">
        <v>0.2</v>
      </c>
      <c r="X228" s="9">
        <v>0.1</v>
      </c>
      <c r="Y228" s="9"/>
      <c r="Z228" s="18" t="str">
        <f t="shared" si="9"/>
        <v>Pathway</v>
      </c>
      <c r="AA228" s="18" t="str">
        <f t="shared" si="11"/>
        <v>Google</v>
      </c>
      <c r="AB228" s="10" t="str">
        <f t="shared" si="10"/>
        <v>Bing</v>
      </c>
      <c r="AC228" s="13" t="s">
        <v>456</v>
      </c>
      <c r="AD228">
        <v>41.7996653338</v>
      </c>
      <c r="AE228">
        <v>-81.000554875999995</v>
      </c>
      <c r="AF228">
        <v>41.799966804999997</v>
      </c>
      <c r="AG228">
        <v>-80.998643766499995</v>
      </c>
    </row>
    <row r="229" spans="1:33" x14ac:dyDescent="0.25">
      <c r="A229" s="12">
        <v>226</v>
      </c>
      <c r="B229" s="9">
        <v>3</v>
      </c>
      <c r="C229" s="9" t="s">
        <v>322</v>
      </c>
      <c r="D229" s="9" t="s">
        <v>853</v>
      </c>
      <c r="E229" s="9" t="s">
        <v>4</v>
      </c>
      <c r="F229" s="9" t="s">
        <v>190</v>
      </c>
      <c r="G229" s="9" t="s">
        <v>1597</v>
      </c>
      <c r="H229" s="13" t="s">
        <v>598</v>
      </c>
      <c r="I229" s="12">
        <v>8.59</v>
      </c>
      <c r="J229" s="9">
        <v>1.64</v>
      </c>
      <c r="K229" s="9">
        <v>7.13</v>
      </c>
      <c r="L229" s="9">
        <v>5.49</v>
      </c>
      <c r="M229" s="9">
        <v>0</v>
      </c>
      <c r="N229" s="9">
        <v>0</v>
      </c>
      <c r="O229" s="9">
        <v>0</v>
      </c>
      <c r="P229" s="9">
        <v>0</v>
      </c>
      <c r="Q229" s="9">
        <v>3.83</v>
      </c>
      <c r="R229" s="9">
        <v>0.51</v>
      </c>
      <c r="S229" s="9">
        <v>1.82</v>
      </c>
      <c r="T229" s="9">
        <v>1.32</v>
      </c>
      <c r="U229" s="12" t="s">
        <v>385</v>
      </c>
      <c r="V229" s="9">
        <v>18.3</v>
      </c>
      <c r="W229" s="9">
        <v>18.399999999999999</v>
      </c>
      <c r="X229" s="9">
        <v>9.9999999999997868E-2</v>
      </c>
      <c r="Y229" s="9"/>
      <c r="Z229" s="18" t="str">
        <f t="shared" si="9"/>
        <v>Pathway</v>
      </c>
      <c r="AA229" s="18" t="str">
        <f t="shared" si="11"/>
        <v>Google</v>
      </c>
      <c r="AB229" s="10" t="str">
        <f t="shared" si="10"/>
        <v>Bing</v>
      </c>
      <c r="AC229" s="13" t="s">
        <v>456</v>
      </c>
      <c r="AD229">
        <v>40.857349261800003</v>
      </c>
      <c r="AE229">
        <v>-82.252104939600002</v>
      </c>
      <c r="AF229">
        <v>40.857335289600002</v>
      </c>
      <c r="AG229">
        <v>-82.250178676299996</v>
      </c>
    </row>
    <row r="230" spans="1:33" x14ac:dyDescent="0.25">
      <c r="A230" s="12">
        <v>227</v>
      </c>
      <c r="B230" s="9">
        <v>5</v>
      </c>
      <c r="C230" s="9" t="s">
        <v>294</v>
      </c>
      <c r="D230" s="9" t="s">
        <v>835</v>
      </c>
      <c r="E230" s="9" t="s">
        <v>4</v>
      </c>
      <c r="F230" s="9" t="s">
        <v>151</v>
      </c>
      <c r="G230" s="9" t="s">
        <v>1597</v>
      </c>
      <c r="H230" s="13" t="s">
        <v>589</v>
      </c>
      <c r="I230" s="12">
        <v>11.13</v>
      </c>
      <c r="J230" s="9">
        <v>1.58</v>
      </c>
      <c r="K230" s="9">
        <v>7.06</v>
      </c>
      <c r="L230" s="9">
        <v>5.48</v>
      </c>
      <c r="M230" s="9">
        <v>0.93</v>
      </c>
      <c r="N230" s="9">
        <v>0.13</v>
      </c>
      <c r="O230" s="9">
        <v>0.32</v>
      </c>
      <c r="P230" s="9">
        <v>0.2</v>
      </c>
      <c r="Q230" s="9">
        <v>7.44</v>
      </c>
      <c r="R230" s="9">
        <v>0.61</v>
      </c>
      <c r="S230" s="9">
        <v>2.27</v>
      </c>
      <c r="T230" s="9">
        <v>1.66</v>
      </c>
      <c r="U230" s="12" t="s">
        <v>293</v>
      </c>
      <c r="V230" s="9">
        <v>22.05</v>
      </c>
      <c r="W230" s="9">
        <v>22.15</v>
      </c>
      <c r="X230" s="9">
        <v>9.9999999999997868E-2</v>
      </c>
      <c r="Y230" s="9"/>
      <c r="Z230" s="18" t="str">
        <f t="shared" si="9"/>
        <v>Pathway</v>
      </c>
      <c r="AA230" s="18" t="str">
        <f t="shared" si="11"/>
        <v>Google</v>
      </c>
      <c r="AB230" s="10" t="str">
        <f t="shared" si="10"/>
        <v>Bing</v>
      </c>
      <c r="AC230" s="13" t="s">
        <v>456</v>
      </c>
      <c r="AD230">
        <v>40.411975072399997</v>
      </c>
      <c r="AE230">
        <v>-82.410872760999993</v>
      </c>
      <c r="AF230">
        <v>40.411925830999998</v>
      </c>
      <c r="AG230">
        <v>-82.408979474500001</v>
      </c>
    </row>
    <row r="231" spans="1:33" x14ac:dyDescent="0.25">
      <c r="A231" s="12">
        <v>228</v>
      </c>
      <c r="B231" s="9">
        <v>5</v>
      </c>
      <c r="C231" s="9" t="s">
        <v>294</v>
      </c>
      <c r="D231" s="9" t="s">
        <v>835</v>
      </c>
      <c r="E231" s="9" t="s">
        <v>4</v>
      </c>
      <c r="F231" s="9" t="s">
        <v>151</v>
      </c>
      <c r="G231" s="9" t="s">
        <v>1597</v>
      </c>
      <c r="H231" s="13" t="s">
        <v>589</v>
      </c>
      <c r="I231" s="12">
        <v>11.13</v>
      </c>
      <c r="J231" s="9">
        <v>1.58</v>
      </c>
      <c r="K231" s="9">
        <v>7.06</v>
      </c>
      <c r="L231" s="9">
        <v>5.48</v>
      </c>
      <c r="M231" s="9">
        <v>0.93</v>
      </c>
      <c r="N231" s="9">
        <v>0.13</v>
      </c>
      <c r="O231" s="9">
        <v>0.32</v>
      </c>
      <c r="P231" s="9">
        <v>0.2</v>
      </c>
      <c r="Q231" s="9">
        <v>2.79</v>
      </c>
      <c r="R231" s="9">
        <v>0.61</v>
      </c>
      <c r="S231" s="9">
        <v>1.1399999999999999</v>
      </c>
      <c r="T231" s="9">
        <v>0.53</v>
      </c>
      <c r="U231" s="12" t="s">
        <v>293</v>
      </c>
      <c r="V231" s="9">
        <v>24.11</v>
      </c>
      <c r="W231" s="9">
        <v>24.21</v>
      </c>
      <c r="X231" s="9">
        <v>0.10000000000000142</v>
      </c>
      <c r="Y231" s="9"/>
      <c r="Z231" s="18" t="str">
        <f t="shared" si="9"/>
        <v>Pathway</v>
      </c>
      <c r="AA231" s="18" t="str">
        <f t="shared" si="11"/>
        <v>Google</v>
      </c>
      <c r="AB231" s="10" t="str">
        <f t="shared" si="10"/>
        <v>Bing</v>
      </c>
      <c r="AC231" s="13" t="s">
        <v>456</v>
      </c>
      <c r="AD231">
        <v>40.410924297599998</v>
      </c>
      <c r="AE231">
        <v>-82.373583885000002</v>
      </c>
      <c r="AF231">
        <v>40.410531866900001</v>
      </c>
      <c r="AG231">
        <v>-82.371794963499994</v>
      </c>
    </row>
    <row r="232" spans="1:33" x14ac:dyDescent="0.25">
      <c r="A232" s="12">
        <v>229</v>
      </c>
      <c r="B232" s="9">
        <v>11</v>
      </c>
      <c r="C232" s="9" t="s">
        <v>171</v>
      </c>
      <c r="D232" s="9" t="s">
        <v>1210</v>
      </c>
      <c r="E232" s="9" t="s">
        <v>4</v>
      </c>
      <c r="F232" s="9" t="s">
        <v>151</v>
      </c>
      <c r="G232" s="9" t="s">
        <v>1597</v>
      </c>
      <c r="H232" s="13" t="s">
        <v>772</v>
      </c>
      <c r="I232" s="12">
        <v>13.75</v>
      </c>
      <c r="J232" s="9">
        <v>1</v>
      </c>
      <c r="K232" s="9">
        <v>6.46</v>
      </c>
      <c r="L232" s="9">
        <v>5.46</v>
      </c>
      <c r="M232" s="9">
        <v>1.05</v>
      </c>
      <c r="N232" s="9">
        <v>0.08</v>
      </c>
      <c r="O232" s="9">
        <v>0.23</v>
      </c>
      <c r="P232" s="9">
        <v>0.15</v>
      </c>
      <c r="Q232" s="9">
        <v>2.11</v>
      </c>
      <c r="R232" s="9">
        <v>0.39</v>
      </c>
      <c r="S232" s="9">
        <v>0.66</v>
      </c>
      <c r="T232" s="9">
        <v>0.27</v>
      </c>
      <c r="U232" s="12" t="s">
        <v>1221</v>
      </c>
      <c r="V232" s="9">
        <v>17.059999999999999</v>
      </c>
      <c r="W232" s="9">
        <v>17.16</v>
      </c>
      <c r="X232" s="9">
        <v>0.10000000000000142</v>
      </c>
      <c r="Y232" s="9"/>
      <c r="Z232" s="18" t="str">
        <f t="shared" si="9"/>
        <v>Pathway</v>
      </c>
      <c r="AA232" s="18" t="str">
        <f t="shared" si="11"/>
        <v>Google</v>
      </c>
      <c r="AB232" s="10" t="str">
        <f t="shared" si="10"/>
        <v>Bing</v>
      </c>
      <c r="AC232" s="13" t="s">
        <v>456</v>
      </c>
      <c r="AD232">
        <v>40.097991776500002</v>
      </c>
      <c r="AE232">
        <v>-80.915071145799999</v>
      </c>
      <c r="AF232">
        <v>40.09864451</v>
      </c>
      <c r="AG232">
        <v>-80.9167534467</v>
      </c>
    </row>
    <row r="233" spans="1:33" x14ac:dyDescent="0.25">
      <c r="A233" s="12">
        <v>230</v>
      </c>
      <c r="B233" s="9">
        <v>5</v>
      </c>
      <c r="C233" s="9" t="s">
        <v>95</v>
      </c>
      <c r="D233" s="9" t="s">
        <v>823</v>
      </c>
      <c r="E233" s="9" t="s">
        <v>4</v>
      </c>
      <c r="F233" s="9" t="s">
        <v>151</v>
      </c>
      <c r="G233" s="9" t="s">
        <v>1597</v>
      </c>
      <c r="H233" s="13" t="s">
        <v>585</v>
      </c>
      <c r="I233" s="12">
        <v>11.32</v>
      </c>
      <c r="J233" s="9">
        <v>1.49</v>
      </c>
      <c r="K233" s="9">
        <v>6.94</v>
      </c>
      <c r="L233" s="9">
        <v>5.45</v>
      </c>
      <c r="M233" s="9">
        <v>0</v>
      </c>
      <c r="N233" s="9">
        <v>0.12</v>
      </c>
      <c r="O233" s="9">
        <v>0.09</v>
      </c>
      <c r="P233" s="9">
        <v>0</v>
      </c>
      <c r="Q233" s="9">
        <v>1.89</v>
      </c>
      <c r="R233" s="9">
        <v>0.56999999999999995</v>
      </c>
      <c r="S233" s="9">
        <v>0.88</v>
      </c>
      <c r="T233" s="9">
        <v>0.3</v>
      </c>
      <c r="U233" s="12" t="s">
        <v>341</v>
      </c>
      <c r="V233" s="9">
        <v>22</v>
      </c>
      <c r="W233" s="9">
        <v>22.1</v>
      </c>
      <c r="X233" s="9">
        <v>0.10000000000000142</v>
      </c>
      <c r="Y233" s="9"/>
      <c r="Z233" s="18" t="str">
        <f t="shared" si="9"/>
        <v>Pathway</v>
      </c>
      <c r="AA233" s="18" t="str">
        <f t="shared" si="11"/>
        <v>Google</v>
      </c>
      <c r="AB233" s="10" t="str">
        <f t="shared" si="10"/>
        <v>Bing</v>
      </c>
      <c r="AC233" s="13" t="s">
        <v>456</v>
      </c>
      <c r="AD233">
        <v>40.2223939573</v>
      </c>
      <c r="AE233">
        <v>-82.448535559299998</v>
      </c>
      <c r="AF233">
        <v>40.2237452193</v>
      </c>
      <c r="AG233">
        <v>-82.449198515399999</v>
      </c>
    </row>
    <row r="234" spans="1:33" x14ac:dyDescent="0.25">
      <c r="A234" s="12">
        <v>231</v>
      </c>
      <c r="B234" s="9">
        <v>11</v>
      </c>
      <c r="C234" s="9" t="s">
        <v>261</v>
      </c>
      <c r="D234" s="9" t="s">
        <v>1513</v>
      </c>
      <c r="E234" s="9" t="s">
        <v>4</v>
      </c>
      <c r="F234" s="9" t="s">
        <v>151</v>
      </c>
      <c r="G234" s="9" t="s">
        <v>1597</v>
      </c>
      <c r="H234" s="13" t="s">
        <v>544</v>
      </c>
      <c r="I234" s="12">
        <v>11.35</v>
      </c>
      <c r="J234" s="9">
        <v>1.47</v>
      </c>
      <c r="K234" s="9">
        <v>6.91</v>
      </c>
      <c r="L234" s="9">
        <v>5.44</v>
      </c>
      <c r="M234" s="9">
        <v>0</v>
      </c>
      <c r="N234" s="9">
        <v>0.12</v>
      </c>
      <c r="O234" s="9">
        <v>0.09</v>
      </c>
      <c r="P234" s="9">
        <v>0</v>
      </c>
      <c r="Q234" s="9">
        <v>3.79</v>
      </c>
      <c r="R234" s="9">
        <v>0.56999999999999995</v>
      </c>
      <c r="S234" s="9">
        <v>1.3</v>
      </c>
      <c r="T234" s="9">
        <v>0.73</v>
      </c>
      <c r="U234" s="12" t="s">
        <v>1628</v>
      </c>
      <c r="V234" s="9">
        <v>0</v>
      </c>
      <c r="W234" s="9">
        <v>0.1</v>
      </c>
      <c r="X234" s="9">
        <v>0.1</v>
      </c>
      <c r="Y234" s="9"/>
      <c r="Z234" s="18" t="str">
        <f t="shared" si="9"/>
        <v>Pathway</v>
      </c>
      <c r="AA234" s="18" t="str">
        <f t="shared" si="11"/>
        <v>Google</v>
      </c>
      <c r="AB234" s="10" t="str">
        <f t="shared" si="10"/>
        <v>Bing</v>
      </c>
      <c r="AC234" s="13" t="s">
        <v>456</v>
      </c>
      <c r="AD234">
        <v>40.739011238499998</v>
      </c>
      <c r="AE234">
        <v>-81.087234293600005</v>
      </c>
      <c r="AF234">
        <v>40.739925793300003</v>
      </c>
      <c r="AG234">
        <v>-81.085925034799999</v>
      </c>
    </row>
    <row r="235" spans="1:33" x14ac:dyDescent="0.25">
      <c r="A235" s="12">
        <v>232</v>
      </c>
      <c r="B235" s="9">
        <v>2</v>
      </c>
      <c r="C235" s="9" t="s">
        <v>78</v>
      </c>
      <c r="D235" s="9" t="s">
        <v>837</v>
      </c>
      <c r="E235" s="9" t="s">
        <v>4</v>
      </c>
      <c r="F235" s="9" t="s">
        <v>151</v>
      </c>
      <c r="G235" s="9" t="s">
        <v>1597</v>
      </c>
      <c r="H235" s="13" t="s">
        <v>534</v>
      </c>
      <c r="I235" s="12">
        <v>11.48</v>
      </c>
      <c r="J235" s="9">
        <v>1.43</v>
      </c>
      <c r="K235" s="9">
        <v>6.88</v>
      </c>
      <c r="L235" s="9">
        <v>5.44</v>
      </c>
      <c r="M235" s="9">
        <v>0</v>
      </c>
      <c r="N235" s="9">
        <v>0.11</v>
      </c>
      <c r="O235" s="9">
        <v>0.09</v>
      </c>
      <c r="P235" s="9">
        <v>0</v>
      </c>
      <c r="Q235" s="9">
        <v>3.83</v>
      </c>
      <c r="R235" s="9">
        <v>0.55000000000000004</v>
      </c>
      <c r="S235" s="9">
        <v>1.28</v>
      </c>
      <c r="T235" s="9">
        <v>0.73</v>
      </c>
      <c r="U235" s="12" t="s">
        <v>440</v>
      </c>
      <c r="V235" s="9">
        <v>24.2</v>
      </c>
      <c r="W235" s="9">
        <v>24.3</v>
      </c>
      <c r="X235" s="9">
        <v>0.10000000000000142</v>
      </c>
      <c r="Y235" s="9"/>
      <c r="Z235" s="18" t="str">
        <f t="shared" si="9"/>
        <v>Pathway</v>
      </c>
      <c r="AA235" s="18" t="str">
        <f t="shared" si="11"/>
        <v>Google</v>
      </c>
      <c r="AB235" s="10" t="str">
        <f t="shared" si="10"/>
        <v>Bing</v>
      </c>
      <c r="AC235" s="13" t="s">
        <v>456</v>
      </c>
      <c r="AD235">
        <v>41.342680334500002</v>
      </c>
      <c r="AE235">
        <v>-83.440790074999995</v>
      </c>
      <c r="AF235">
        <v>41.342000503100003</v>
      </c>
      <c r="AG235">
        <v>-83.439093689299995</v>
      </c>
    </row>
    <row r="236" spans="1:33" x14ac:dyDescent="0.25">
      <c r="A236" s="12">
        <v>233</v>
      </c>
      <c r="B236" s="9">
        <v>11</v>
      </c>
      <c r="C236" s="9" t="s">
        <v>261</v>
      </c>
      <c r="D236" s="9" t="s">
        <v>1513</v>
      </c>
      <c r="E236" s="9" t="s">
        <v>4</v>
      </c>
      <c r="F236" s="9" t="s">
        <v>151</v>
      </c>
      <c r="G236" s="9" t="s">
        <v>1597</v>
      </c>
      <c r="H236" s="13" t="s">
        <v>544</v>
      </c>
      <c r="I236" s="12">
        <v>11.35</v>
      </c>
      <c r="J236" s="9">
        <v>1.47</v>
      </c>
      <c r="K236" s="9">
        <v>6.91</v>
      </c>
      <c r="L236" s="9">
        <v>5.44</v>
      </c>
      <c r="M236" s="9">
        <v>0</v>
      </c>
      <c r="N236" s="9">
        <v>0.12</v>
      </c>
      <c r="O236" s="9">
        <v>0.09</v>
      </c>
      <c r="P236" s="9">
        <v>0</v>
      </c>
      <c r="Q236" s="9">
        <v>2.84</v>
      </c>
      <c r="R236" s="9">
        <v>0.56999999999999995</v>
      </c>
      <c r="S236" s="9">
        <v>1.08</v>
      </c>
      <c r="T236" s="9">
        <v>0.52</v>
      </c>
      <c r="U236" s="12" t="s">
        <v>1628</v>
      </c>
      <c r="V236" s="9">
        <v>0.1</v>
      </c>
      <c r="W236" s="9">
        <v>0.2</v>
      </c>
      <c r="X236" s="9">
        <v>0.1</v>
      </c>
      <c r="Y236" s="9"/>
      <c r="Z236" s="18" t="str">
        <f t="shared" si="9"/>
        <v>Pathway</v>
      </c>
      <c r="AA236" s="18" t="str">
        <f t="shared" si="11"/>
        <v>Google</v>
      </c>
      <c r="AB236" s="10" t="str">
        <f t="shared" si="10"/>
        <v>Bing</v>
      </c>
      <c r="AC236" s="13" t="s">
        <v>456</v>
      </c>
      <c r="AD236">
        <v>40.739925793300003</v>
      </c>
      <c r="AE236">
        <v>-81.085925034799999</v>
      </c>
      <c r="AF236">
        <v>40.7408252484</v>
      </c>
      <c r="AG236">
        <v>-81.084362708699999</v>
      </c>
    </row>
    <row r="237" spans="1:33" x14ac:dyDescent="0.25">
      <c r="A237" s="12">
        <v>234</v>
      </c>
      <c r="B237" s="9">
        <v>11</v>
      </c>
      <c r="C237" s="9" t="s">
        <v>442</v>
      </c>
      <c r="D237" s="9" t="s">
        <v>796</v>
      </c>
      <c r="E237" s="9" t="s">
        <v>4</v>
      </c>
      <c r="F237" s="9" t="s">
        <v>151</v>
      </c>
      <c r="G237" s="9" t="s">
        <v>1597</v>
      </c>
      <c r="H237" s="13" t="s">
        <v>772</v>
      </c>
      <c r="I237" s="12">
        <v>13.87</v>
      </c>
      <c r="J237" s="9">
        <v>0.9</v>
      </c>
      <c r="K237" s="9">
        <v>6.33</v>
      </c>
      <c r="L237" s="9">
        <v>5.43</v>
      </c>
      <c r="M237" s="9">
        <v>0.99</v>
      </c>
      <c r="N237" s="9">
        <v>7.0000000000000007E-2</v>
      </c>
      <c r="O237" s="9">
        <v>0.21</v>
      </c>
      <c r="P237" s="9">
        <v>0.14000000000000001</v>
      </c>
      <c r="Q237" s="9">
        <v>2.97</v>
      </c>
      <c r="R237" s="9">
        <v>0.35</v>
      </c>
      <c r="S237" s="9">
        <v>0.75</v>
      </c>
      <c r="T237" s="9">
        <v>0.39</v>
      </c>
      <c r="U237" s="12" t="s">
        <v>441</v>
      </c>
      <c r="V237" s="9">
        <v>15.14</v>
      </c>
      <c r="W237" s="9">
        <v>15.24</v>
      </c>
      <c r="X237" s="9">
        <v>9.9999999999999645E-2</v>
      </c>
      <c r="Y237" s="9"/>
      <c r="Z237" s="18" t="str">
        <f t="shared" si="9"/>
        <v>Pathway</v>
      </c>
      <c r="AA237" s="18" t="str">
        <f t="shared" si="11"/>
        <v>Google</v>
      </c>
      <c r="AB237" s="10" t="str">
        <f t="shared" si="10"/>
        <v>Bing</v>
      </c>
      <c r="AC237" s="13" t="s">
        <v>456</v>
      </c>
      <c r="AD237">
        <v>40.348693204299998</v>
      </c>
      <c r="AE237">
        <v>-81.033615111499998</v>
      </c>
      <c r="AF237">
        <v>40.350137445199998</v>
      </c>
      <c r="AG237">
        <v>-81.033736921699997</v>
      </c>
    </row>
    <row r="238" spans="1:33" x14ac:dyDescent="0.25">
      <c r="A238" s="12">
        <v>235</v>
      </c>
      <c r="B238" s="9">
        <v>3</v>
      </c>
      <c r="C238" s="9" t="s">
        <v>119</v>
      </c>
      <c r="D238" s="9" t="s">
        <v>863</v>
      </c>
      <c r="E238" s="9" t="s">
        <v>4</v>
      </c>
      <c r="F238" s="9" t="s">
        <v>151</v>
      </c>
      <c r="G238" s="9" t="s">
        <v>1597</v>
      </c>
      <c r="H238" s="13" t="s">
        <v>546</v>
      </c>
      <c r="I238" s="12">
        <v>10.88</v>
      </c>
      <c r="J238" s="9">
        <v>1.9</v>
      </c>
      <c r="K238" s="9">
        <v>7.31</v>
      </c>
      <c r="L238" s="9">
        <v>5.41</v>
      </c>
      <c r="M238" s="9">
        <v>0</v>
      </c>
      <c r="N238" s="9">
        <v>0.15</v>
      </c>
      <c r="O238" s="9">
        <v>0.11</v>
      </c>
      <c r="P238" s="9">
        <v>0</v>
      </c>
      <c r="Q238" s="9">
        <v>2.97</v>
      </c>
      <c r="R238" s="9">
        <v>0.73</v>
      </c>
      <c r="S238" s="9">
        <v>1.32</v>
      </c>
      <c r="T238" s="9">
        <v>0.6</v>
      </c>
      <c r="U238" s="12" t="s">
        <v>301</v>
      </c>
      <c r="V238" s="9">
        <v>4.4800000000000004</v>
      </c>
      <c r="W238" s="9">
        <v>4.58</v>
      </c>
      <c r="X238" s="9">
        <v>9.9999999999999645E-2</v>
      </c>
      <c r="Y238" s="9"/>
      <c r="Z238" s="18" t="str">
        <f t="shared" si="9"/>
        <v>Pathway</v>
      </c>
      <c r="AA238" s="18" t="str">
        <f t="shared" si="11"/>
        <v>Google</v>
      </c>
      <c r="AB238" s="10" t="str">
        <f t="shared" si="10"/>
        <v>Bing</v>
      </c>
      <c r="AC238" s="13" t="s">
        <v>456</v>
      </c>
      <c r="AD238">
        <v>41.349818021700003</v>
      </c>
      <c r="AE238">
        <v>-82.754797530800005</v>
      </c>
      <c r="AF238">
        <v>41.351182275100001</v>
      </c>
      <c r="AG238">
        <v>-82.754151513799997</v>
      </c>
    </row>
    <row r="239" spans="1:33" x14ac:dyDescent="0.25">
      <c r="A239" s="12">
        <v>236</v>
      </c>
      <c r="B239" s="9">
        <v>4</v>
      </c>
      <c r="C239" s="9" t="s">
        <v>74</v>
      </c>
      <c r="D239" s="9" t="s">
        <v>1550</v>
      </c>
      <c r="E239" s="9" t="s">
        <v>4</v>
      </c>
      <c r="F239" s="9" t="s">
        <v>151</v>
      </c>
      <c r="G239" s="9" t="s">
        <v>1597</v>
      </c>
      <c r="H239" s="13" t="s">
        <v>1609</v>
      </c>
      <c r="I239" s="12">
        <v>11.88</v>
      </c>
      <c r="J239" s="9">
        <v>1.32</v>
      </c>
      <c r="K239" s="9">
        <v>6.72</v>
      </c>
      <c r="L239" s="9">
        <v>5.41</v>
      </c>
      <c r="M239" s="9">
        <v>0</v>
      </c>
      <c r="N239" s="9">
        <v>0.11</v>
      </c>
      <c r="O239" s="9">
        <v>0.08</v>
      </c>
      <c r="P239" s="9">
        <v>0</v>
      </c>
      <c r="Q239" s="9">
        <v>6.93</v>
      </c>
      <c r="R239" s="9">
        <v>0.51</v>
      </c>
      <c r="S239" s="9">
        <v>1.81</v>
      </c>
      <c r="T239" s="9">
        <v>1.3</v>
      </c>
      <c r="U239" s="12" t="s">
        <v>1665</v>
      </c>
      <c r="V239" s="9">
        <v>9.1</v>
      </c>
      <c r="W239" s="9">
        <v>9.1999999999999993</v>
      </c>
      <c r="X239" s="9">
        <v>9.9999999999999645E-2</v>
      </c>
      <c r="Y239" s="9"/>
      <c r="Z239" s="18" t="str">
        <f t="shared" si="9"/>
        <v>Pathway</v>
      </c>
      <c r="AA239" s="18" t="str">
        <f t="shared" si="11"/>
        <v>Google</v>
      </c>
      <c r="AB239" s="10" t="str">
        <f t="shared" si="10"/>
        <v>Bing</v>
      </c>
      <c r="AC239" s="13" t="s">
        <v>456</v>
      </c>
      <c r="AD239">
        <v>41.249145560300001</v>
      </c>
      <c r="AE239">
        <v>-81.121955931499997</v>
      </c>
      <c r="AF239">
        <v>41.2503046884</v>
      </c>
      <c r="AG239">
        <v>-81.120804075799995</v>
      </c>
    </row>
    <row r="240" spans="1:33" x14ac:dyDescent="0.25">
      <c r="A240" s="12">
        <v>237</v>
      </c>
      <c r="B240" s="9">
        <v>5</v>
      </c>
      <c r="C240" s="9" t="s">
        <v>321</v>
      </c>
      <c r="D240" s="9" t="s">
        <v>734</v>
      </c>
      <c r="E240" s="9" t="s">
        <v>4</v>
      </c>
      <c r="F240" s="9" t="s">
        <v>151</v>
      </c>
      <c r="G240" s="9" t="s">
        <v>1597</v>
      </c>
      <c r="H240" s="13" t="s">
        <v>735</v>
      </c>
      <c r="I240" s="12">
        <v>11.96</v>
      </c>
      <c r="J240" s="9">
        <v>1.3</v>
      </c>
      <c r="K240" s="9">
        <v>6.71</v>
      </c>
      <c r="L240" s="9">
        <v>5.41</v>
      </c>
      <c r="M240" s="9">
        <v>0</v>
      </c>
      <c r="N240" s="9">
        <v>0.1</v>
      </c>
      <c r="O240" s="9">
        <v>0.08</v>
      </c>
      <c r="P240" s="9">
        <v>0</v>
      </c>
      <c r="Q240" s="9">
        <v>0</v>
      </c>
      <c r="R240" s="9">
        <v>0.5</v>
      </c>
      <c r="S240" s="9">
        <v>0.4</v>
      </c>
      <c r="T240" s="9">
        <v>0</v>
      </c>
      <c r="U240" s="12" t="s">
        <v>370</v>
      </c>
      <c r="V240" s="9">
        <v>0.37</v>
      </c>
      <c r="W240" s="9">
        <v>0.47</v>
      </c>
      <c r="X240" s="9">
        <v>9.9999999999999978E-2</v>
      </c>
      <c r="Y240" s="9"/>
      <c r="Z240" s="18" t="str">
        <f t="shared" si="9"/>
        <v>Pathway</v>
      </c>
      <c r="AA240" s="18" t="str">
        <f t="shared" si="11"/>
        <v>Google</v>
      </c>
      <c r="AB240" s="10" t="str">
        <f t="shared" si="10"/>
        <v>Bing</v>
      </c>
      <c r="AC240" s="13" t="s">
        <v>456</v>
      </c>
      <c r="AD240">
        <v>39.721247299600002</v>
      </c>
      <c r="AE240">
        <v>-82.205340834500007</v>
      </c>
      <c r="AF240">
        <v>39.722705790600003</v>
      </c>
      <c r="AG240">
        <v>-82.205227491499997</v>
      </c>
    </row>
    <row r="241" spans="1:33" x14ac:dyDescent="0.25">
      <c r="A241" s="12">
        <v>238</v>
      </c>
      <c r="B241" s="9">
        <v>6</v>
      </c>
      <c r="C241" s="9" t="s">
        <v>242</v>
      </c>
      <c r="D241" s="9" t="s">
        <v>876</v>
      </c>
      <c r="E241" s="9" t="s">
        <v>4</v>
      </c>
      <c r="F241" s="9" t="s">
        <v>151</v>
      </c>
      <c r="G241" s="9" t="s">
        <v>1597</v>
      </c>
      <c r="H241" s="13" t="s">
        <v>567</v>
      </c>
      <c r="I241" s="12">
        <v>10.81</v>
      </c>
      <c r="J241" s="9">
        <v>1.62</v>
      </c>
      <c r="K241" s="9">
        <v>7.01</v>
      </c>
      <c r="L241" s="9">
        <v>5.39</v>
      </c>
      <c r="M241" s="9">
        <v>2.71</v>
      </c>
      <c r="N241" s="9">
        <v>0.13</v>
      </c>
      <c r="O241" s="9">
        <v>0.78</v>
      </c>
      <c r="P241" s="9">
        <v>0.65</v>
      </c>
      <c r="Q241" s="9">
        <v>5.43</v>
      </c>
      <c r="R241" s="9">
        <v>0.62</v>
      </c>
      <c r="S241" s="9">
        <v>1.83</v>
      </c>
      <c r="T241" s="9">
        <v>1.21</v>
      </c>
      <c r="U241" s="12" t="s">
        <v>413</v>
      </c>
      <c r="V241" s="9">
        <v>3.24</v>
      </c>
      <c r="W241" s="9">
        <v>3.34</v>
      </c>
      <c r="X241" s="9">
        <v>9.9999999999999645E-2</v>
      </c>
      <c r="Y241" s="9"/>
      <c r="Z241" s="18" t="str">
        <f t="shared" si="9"/>
        <v>Pathway</v>
      </c>
      <c r="AA241" s="18" t="str">
        <f t="shared" si="11"/>
        <v>Google</v>
      </c>
      <c r="AB241" s="10" t="str">
        <f t="shared" si="10"/>
        <v>Bing</v>
      </c>
      <c r="AC241" s="13" t="s">
        <v>456</v>
      </c>
      <c r="AD241">
        <v>40.102861228400002</v>
      </c>
      <c r="AE241">
        <v>-83.2127964166</v>
      </c>
      <c r="AF241">
        <v>40.103763921400002</v>
      </c>
      <c r="AG241">
        <v>-83.211326000499994</v>
      </c>
    </row>
    <row r="242" spans="1:33" x14ac:dyDescent="0.25">
      <c r="A242" s="12">
        <v>239</v>
      </c>
      <c r="B242" s="9">
        <v>4</v>
      </c>
      <c r="C242" s="9" t="s">
        <v>74</v>
      </c>
      <c r="D242" s="9" t="s">
        <v>1551</v>
      </c>
      <c r="E242" s="9" t="s">
        <v>4</v>
      </c>
      <c r="F242" s="9" t="s">
        <v>298</v>
      </c>
      <c r="G242" s="9" t="s">
        <v>1597</v>
      </c>
      <c r="H242" s="13" t="s">
        <v>571</v>
      </c>
      <c r="I242" s="12">
        <v>13.14</v>
      </c>
      <c r="J242" s="9">
        <v>1.27</v>
      </c>
      <c r="K242" s="9">
        <v>6.65</v>
      </c>
      <c r="L242" s="9">
        <v>5.38</v>
      </c>
      <c r="M242" s="9">
        <v>0</v>
      </c>
      <c r="N242" s="9">
        <v>7.0000000000000007E-2</v>
      </c>
      <c r="O242" s="9">
        <v>0.06</v>
      </c>
      <c r="P242" s="9">
        <v>0</v>
      </c>
      <c r="Q242" s="9">
        <v>4.47</v>
      </c>
      <c r="R242" s="9">
        <v>0.34</v>
      </c>
      <c r="S242" s="9">
        <v>0.67</v>
      </c>
      <c r="T242" s="9">
        <v>0.33</v>
      </c>
      <c r="U242" s="12" t="s">
        <v>1666</v>
      </c>
      <c r="V242" s="9">
        <v>0.8</v>
      </c>
      <c r="W242" s="9">
        <v>0.9</v>
      </c>
      <c r="X242" s="9">
        <v>9.9999999999999978E-2</v>
      </c>
      <c r="Y242" s="9"/>
      <c r="Z242" s="18" t="str">
        <f t="shared" si="9"/>
        <v>Pathway</v>
      </c>
      <c r="AA242" s="18" t="str">
        <f t="shared" si="11"/>
        <v>Google</v>
      </c>
      <c r="AB242" s="10" t="str">
        <f t="shared" si="10"/>
        <v>Bing</v>
      </c>
      <c r="AC242" s="13" t="s">
        <v>456</v>
      </c>
      <c r="AD242">
        <v>41.34004608</v>
      </c>
      <c r="AE242">
        <v>-81.019266300699996</v>
      </c>
      <c r="AF242">
        <v>41.339071679500002</v>
      </c>
      <c r="AG242">
        <v>-81.017840882399994</v>
      </c>
    </row>
    <row r="243" spans="1:33" x14ac:dyDescent="0.25">
      <c r="A243" s="12">
        <v>240</v>
      </c>
      <c r="B243" s="9">
        <v>8</v>
      </c>
      <c r="C243" s="9" t="s">
        <v>32</v>
      </c>
      <c r="D243" s="9" t="s">
        <v>712</v>
      </c>
      <c r="E243" s="9" t="s">
        <v>4</v>
      </c>
      <c r="F243" s="9" t="s">
        <v>151</v>
      </c>
      <c r="G243" s="9" t="s">
        <v>1597</v>
      </c>
      <c r="H243" s="13" t="s">
        <v>713</v>
      </c>
      <c r="I243" s="12">
        <v>10.97</v>
      </c>
      <c r="J243" s="9">
        <v>1.52</v>
      </c>
      <c r="K243" s="9">
        <v>6.88</v>
      </c>
      <c r="L243" s="9">
        <v>5.36</v>
      </c>
      <c r="M243" s="9">
        <v>0</v>
      </c>
      <c r="N243" s="9">
        <v>0.12</v>
      </c>
      <c r="O243" s="9">
        <v>0.09</v>
      </c>
      <c r="P243" s="9">
        <v>0</v>
      </c>
      <c r="Q243" s="9">
        <v>5.5</v>
      </c>
      <c r="R243" s="9">
        <v>0.57999999999999996</v>
      </c>
      <c r="S243" s="9">
        <v>1.76</v>
      </c>
      <c r="T243" s="9">
        <v>1.18</v>
      </c>
      <c r="U243" s="12" t="s">
        <v>317</v>
      </c>
      <c r="V243" s="9">
        <v>6.73</v>
      </c>
      <c r="W243" s="9">
        <v>6.83</v>
      </c>
      <c r="X243" s="9">
        <v>9.9999999999999645E-2</v>
      </c>
      <c r="Y243" s="9"/>
      <c r="Z243" s="18" t="str">
        <f t="shared" si="9"/>
        <v>Pathway</v>
      </c>
      <c r="AA243" s="18" t="str">
        <f t="shared" si="11"/>
        <v>Google</v>
      </c>
      <c r="AB243" s="10" t="str">
        <f t="shared" si="10"/>
        <v>Bing</v>
      </c>
      <c r="AC243" s="13" t="s">
        <v>456</v>
      </c>
      <c r="AD243">
        <v>39.172502181500001</v>
      </c>
      <c r="AE243">
        <v>-84.150821709900001</v>
      </c>
      <c r="AF243">
        <v>39.172673715599998</v>
      </c>
      <c r="AG243">
        <v>-84.148933103199994</v>
      </c>
    </row>
    <row r="244" spans="1:33" x14ac:dyDescent="0.25">
      <c r="A244" s="12">
        <v>241</v>
      </c>
      <c r="B244" s="9">
        <v>3</v>
      </c>
      <c r="C244" s="9" t="s">
        <v>102</v>
      </c>
      <c r="D244" s="9" t="s">
        <v>667</v>
      </c>
      <c r="E244" s="9" t="s">
        <v>4</v>
      </c>
      <c r="F244" s="9" t="s">
        <v>151</v>
      </c>
      <c r="G244" s="9" t="s">
        <v>1597</v>
      </c>
      <c r="H244" s="13" t="s">
        <v>668</v>
      </c>
      <c r="I244" s="12">
        <v>11.91</v>
      </c>
      <c r="J244" s="9">
        <v>1.04</v>
      </c>
      <c r="K244" s="9">
        <v>6.39</v>
      </c>
      <c r="L244" s="9">
        <v>5.35</v>
      </c>
      <c r="M244" s="9">
        <v>0.86</v>
      </c>
      <c r="N244" s="9">
        <v>0.08</v>
      </c>
      <c r="O244" s="9">
        <v>0.23</v>
      </c>
      <c r="P244" s="9">
        <v>0.15</v>
      </c>
      <c r="Q244" s="9">
        <v>4.28</v>
      </c>
      <c r="R244" s="9">
        <v>0.41</v>
      </c>
      <c r="S244" s="9">
        <v>1.1399999999999999</v>
      </c>
      <c r="T244" s="9">
        <v>0.74</v>
      </c>
      <c r="U244" s="12" t="s">
        <v>421</v>
      </c>
      <c r="V244" s="9">
        <v>5.84</v>
      </c>
      <c r="W244" s="9">
        <v>5.94</v>
      </c>
      <c r="X244" s="9">
        <v>0.10000000000000053</v>
      </c>
      <c r="Y244" s="9"/>
      <c r="Z244" s="18" t="str">
        <f t="shared" si="9"/>
        <v>Pathway</v>
      </c>
      <c r="AA244" s="18" t="str">
        <f t="shared" si="11"/>
        <v>Google</v>
      </c>
      <c r="AB244" s="10" t="str">
        <f t="shared" si="10"/>
        <v>Bing</v>
      </c>
      <c r="AC244" s="13" t="s">
        <v>456</v>
      </c>
      <c r="AD244">
        <v>41.066681656500002</v>
      </c>
      <c r="AE244">
        <v>-82.024496412299996</v>
      </c>
      <c r="AF244">
        <v>41.0681167985</v>
      </c>
      <c r="AG244">
        <v>-82.024615259399994</v>
      </c>
    </row>
    <row r="245" spans="1:33" x14ac:dyDescent="0.25">
      <c r="A245" s="12">
        <v>242</v>
      </c>
      <c r="B245" s="9">
        <v>5</v>
      </c>
      <c r="C245" s="9" t="s">
        <v>95</v>
      </c>
      <c r="D245" s="9" t="s">
        <v>823</v>
      </c>
      <c r="E245" s="9" t="s">
        <v>4</v>
      </c>
      <c r="F245" s="9" t="s">
        <v>190</v>
      </c>
      <c r="G245" s="9" t="s">
        <v>1597</v>
      </c>
      <c r="H245" s="13" t="s">
        <v>585</v>
      </c>
      <c r="I245" s="12">
        <v>8.41</v>
      </c>
      <c r="J245" s="9">
        <v>1.78</v>
      </c>
      <c r="K245" s="9">
        <v>7.13</v>
      </c>
      <c r="L245" s="9">
        <v>5.35</v>
      </c>
      <c r="M245" s="9">
        <v>0</v>
      </c>
      <c r="N245" s="9">
        <v>0</v>
      </c>
      <c r="O245" s="9">
        <v>0</v>
      </c>
      <c r="P245" s="9">
        <v>0</v>
      </c>
      <c r="Q245" s="9">
        <v>0</v>
      </c>
      <c r="R245" s="9">
        <v>0.56999999999999995</v>
      </c>
      <c r="S245" s="9">
        <v>0.32</v>
      </c>
      <c r="T245" s="9">
        <v>0</v>
      </c>
      <c r="U245" s="12" t="s">
        <v>341</v>
      </c>
      <c r="V245" s="9">
        <v>1.73</v>
      </c>
      <c r="W245" s="9">
        <v>1.83</v>
      </c>
      <c r="X245" s="9">
        <v>0.10000000000000009</v>
      </c>
      <c r="Y245" s="9"/>
      <c r="Z245" s="18" t="str">
        <f t="shared" si="9"/>
        <v>Pathway</v>
      </c>
      <c r="AA245" s="18" t="str">
        <f t="shared" si="11"/>
        <v>Google</v>
      </c>
      <c r="AB245" s="10" t="str">
        <f t="shared" si="10"/>
        <v>Bing</v>
      </c>
      <c r="AC245" s="13" t="s">
        <v>456</v>
      </c>
      <c r="AD245">
        <v>39.946513676999999</v>
      </c>
      <c r="AE245">
        <v>-82.409485581400006</v>
      </c>
      <c r="AF245">
        <v>39.947909052999997</v>
      </c>
      <c r="AG245">
        <v>-82.409966307600001</v>
      </c>
    </row>
    <row r="246" spans="1:33" x14ac:dyDescent="0.25">
      <c r="A246" s="12">
        <v>243</v>
      </c>
      <c r="B246" s="9">
        <v>8</v>
      </c>
      <c r="C246" s="9" t="s">
        <v>32</v>
      </c>
      <c r="D246" s="9" t="s">
        <v>604</v>
      </c>
      <c r="E246" s="9" t="s">
        <v>4</v>
      </c>
      <c r="F246" s="9" t="s">
        <v>190</v>
      </c>
      <c r="G246" s="9" t="s">
        <v>1597</v>
      </c>
      <c r="H246" s="13" t="s">
        <v>605</v>
      </c>
      <c r="I246" s="12">
        <v>8.5</v>
      </c>
      <c r="J246" s="9">
        <v>2.06</v>
      </c>
      <c r="K246" s="9">
        <v>7.38</v>
      </c>
      <c r="L246" s="9">
        <v>5.33</v>
      </c>
      <c r="M246" s="9">
        <v>0.94</v>
      </c>
      <c r="N246" s="9">
        <v>0.13</v>
      </c>
      <c r="O246" s="9">
        <v>0.52</v>
      </c>
      <c r="P246" s="9">
        <v>0.39</v>
      </c>
      <c r="Q246" s="9">
        <v>3.77</v>
      </c>
      <c r="R246" s="9">
        <v>0.69</v>
      </c>
      <c r="S246" s="9">
        <v>2.16</v>
      </c>
      <c r="T246" s="9">
        <v>1.47</v>
      </c>
      <c r="U246" s="12" t="s">
        <v>91</v>
      </c>
      <c r="V246" s="9">
        <v>11.08</v>
      </c>
      <c r="W246" s="9">
        <v>11.18</v>
      </c>
      <c r="X246" s="9">
        <v>9.9999999999999645E-2</v>
      </c>
      <c r="Y246" s="9"/>
      <c r="Z246" s="18" t="str">
        <f t="shared" si="9"/>
        <v>Pathway</v>
      </c>
      <c r="AA246" s="18" t="str">
        <f t="shared" si="11"/>
        <v>Google</v>
      </c>
      <c r="AB246" s="10" t="str">
        <f t="shared" si="10"/>
        <v>Bing</v>
      </c>
      <c r="AC246" s="13" t="s">
        <v>456</v>
      </c>
      <c r="AD246">
        <v>38.9939635474</v>
      </c>
      <c r="AE246">
        <v>-84.1401777942</v>
      </c>
      <c r="AF246">
        <v>38.993831285699997</v>
      </c>
      <c r="AG246">
        <v>-84.138333209899997</v>
      </c>
    </row>
    <row r="247" spans="1:33" x14ac:dyDescent="0.25">
      <c r="A247" s="12">
        <v>244</v>
      </c>
      <c r="B247" s="9">
        <v>4</v>
      </c>
      <c r="C247" s="9" t="s">
        <v>37</v>
      </c>
      <c r="D247" s="9" t="s">
        <v>566</v>
      </c>
      <c r="E247" s="9" t="s">
        <v>4</v>
      </c>
      <c r="F247" s="9" t="s">
        <v>151</v>
      </c>
      <c r="G247" s="9" t="s">
        <v>1597</v>
      </c>
      <c r="H247" s="13" t="s">
        <v>544</v>
      </c>
      <c r="I247" s="12">
        <v>11.16</v>
      </c>
      <c r="J247" s="9">
        <v>1.63</v>
      </c>
      <c r="K247" s="9">
        <v>6.96</v>
      </c>
      <c r="L247" s="9">
        <v>5.33</v>
      </c>
      <c r="M247" s="9">
        <v>0</v>
      </c>
      <c r="N247" s="9">
        <v>0.13</v>
      </c>
      <c r="O247" s="9">
        <v>0.1</v>
      </c>
      <c r="P247" s="9">
        <v>0</v>
      </c>
      <c r="Q247" s="9">
        <v>8.11</v>
      </c>
      <c r="R247" s="9">
        <v>0.62</v>
      </c>
      <c r="S247" s="9">
        <v>2.37</v>
      </c>
      <c r="T247" s="9">
        <v>1.75</v>
      </c>
      <c r="U247" s="12" t="s">
        <v>125</v>
      </c>
      <c r="V247" s="9">
        <v>29.93</v>
      </c>
      <c r="W247" s="9">
        <v>30.03</v>
      </c>
      <c r="X247" s="9">
        <v>0.10000000000000142</v>
      </c>
      <c r="Y247" s="9"/>
      <c r="Z247" s="18" t="str">
        <f t="shared" si="9"/>
        <v>Pathway</v>
      </c>
      <c r="AA247" s="18" t="str">
        <f t="shared" si="11"/>
        <v>Google</v>
      </c>
      <c r="AB247" s="10" t="str">
        <f t="shared" si="10"/>
        <v>Bing</v>
      </c>
      <c r="AC247" s="13" t="s">
        <v>456</v>
      </c>
      <c r="AD247">
        <v>40.738102208199997</v>
      </c>
      <c r="AE247">
        <v>-81.144226825900006</v>
      </c>
      <c r="AF247">
        <v>40.737598708</v>
      </c>
      <c r="AG247">
        <v>-81.142451738299997</v>
      </c>
    </row>
    <row r="248" spans="1:33" x14ac:dyDescent="0.25">
      <c r="A248" s="12">
        <v>245</v>
      </c>
      <c r="B248" s="9">
        <v>6</v>
      </c>
      <c r="C248" s="9" t="s">
        <v>107</v>
      </c>
      <c r="D248" s="9" t="s">
        <v>1552</v>
      </c>
      <c r="E248" s="9" t="s">
        <v>4</v>
      </c>
      <c r="F248" s="9" t="s">
        <v>151</v>
      </c>
      <c r="G248" s="9" t="s">
        <v>1597</v>
      </c>
      <c r="H248" s="13" t="s">
        <v>589</v>
      </c>
      <c r="I248" s="12">
        <v>11.61</v>
      </c>
      <c r="J248" s="9">
        <v>2.86</v>
      </c>
      <c r="K248" s="9">
        <v>8.18</v>
      </c>
      <c r="L248" s="9">
        <v>5.32</v>
      </c>
      <c r="M248" s="9">
        <v>0</v>
      </c>
      <c r="N248" s="9">
        <v>0.22</v>
      </c>
      <c r="O248" s="9">
        <v>0.16</v>
      </c>
      <c r="P248" s="9">
        <v>0</v>
      </c>
      <c r="Q248" s="9">
        <v>2.86</v>
      </c>
      <c r="R248" s="9">
        <v>1.07</v>
      </c>
      <c r="S248" s="9">
        <v>1.56</v>
      </c>
      <c r="T248" s="9">
        <v>0.48</v>
      </c>
      <c r="U248" s="12" t="s">
        <v>1667</v>
      </c>
      <c r="V248" s="9">
        <v>14.09</v>
      </c>
      <c r="W248" s="9">
        <v>14.19</v>
      </c>
      <c r="X248" s="9">
        <v>9.9999999999999645E-2</v>
      </c>
      <c r="Y248" s="9"/>
      <c r="Z248" s="18" t="str">
        <f t="shared" si="9"/>
        <v>Pathway</v>
      </c>
      <c r="AA248" s="18" t="str">
        <f t="shared" si="11"/>
        <v>Google</v>
      </c>
      <c r="AB248" s="10" t="str">
        <f t="shared" si="10"/>
        <v>Bing</v>
      </c>
      <c r="AC248" s="13" t="s">
        <v>456</v>
      </c>
      <c r="AD248">
        <v>40.242452829900003</v>
      </c>
      <c r="AE248">
        <v>-83.333344401399998</v>
      </c>
      <c r="AF248">
        <v>40.2429606444</v>
      </c>
      <c r="AG248">
        <v>-83.331560894800006</v>
      </c>
    </row>
    <row r="249" spans="1:33" x14ac:dyDescent="0.25">
      <c r="A249" s="12">
        <v>246</v>
      </c>
      <c r="B249" s="9">
        <v>9</v>
      </c>
      <c r="C249" s="9" t="s">
        <v>154</v>
      </c>
      <c r="D249" s="9" t="s">
        <v>583</v>
      </c>
      <c r="E249" s="9" t="s">
        <v>4</v>
      </c>
      <c r="F249" s="9" t="s">
        <v>190</v>
      </c>
      <c r="G249" s="9" t="s">
        <v>1597</v>
      </c>
      <c r="H249" s="13" t="s">
        <v>538</v>
      </c>
      <c r="I249" s="12">
        <v>8.68</v>
      </c>
      <c r="J249" s="9">
        <v>2.4</v>
      </c>
      <c r="K249" s="9">
        <v>7.71</v>
      </c>
      <c r="L249" s="9">
        <v>5.31</v>
      </c>
      <c r="M249" s="9">
        <v>1.94</v>
      </c>
      <c r="N249" s="9">
        <v>0.16</v>
      </c>
      <c r="O249" s="9">
        <v>1.0900000000000001</v>
      </c>
      <c r="P249" s="9">
        <v>0.93</v>
      </c>
      <c r="Q249" s="9">
        <v>2.91</v>
      </c>
      <c r="R249" s="9">
        <v>0.86</v>
      </c>
      <c r="S249" s="9">
        <v>1.93</v>
      </c>
      <c r="T249" s="9">
        <v>1.07</v>
      </c>
      <c r="U249" s="12" t="s">
        <v>285</v>
      </c>
      <c r="V249" s="9">
        <v>4.17</v>
      </c>
      <c r="W249" s="9">
        <v>4.2699999999999996</v>
      </c>
      <c r="X249" s="9">
        <v>9.9999999999999645E-2</v>
      </c>
      <c r="Y249" s="9"/>
      <c r="Z249" s="18" t="str">
        <f t="shared" si="9"/>
        <v>Pathway</v>
      </c>
      <c r="AA249" s="18" t="str">
        <f t="shared" si="11"/>
        <v>Google</v>
      </c>
      <c r="AB249" s="10" t="str">
        <f t="shared" si="10"/>
        <v>Bing</v>
      </c>
      <c r="AC249" s="13" t="s">
        <v>2076</v>
      </c>
      <c r="AD249">
        <v>39.236155677699998</v>
      </c>
      <c r="AE249">
        <v>-82.984334308499996</v>
      </c>
      <c r="AF249">
        <v>39.237595329299999</v>
      </c>
      <c r="AG249">
        <v>-82.984071821599997</v>
      </c>
    </row>
    <row r="250" spans="1:33" x14ac:dyDescent="0.25">
      <c r="A250" s="12">
        <v>247</v>
      </c>
      <c r="B250" s="9">
        <v>6</v>
      </c>
      <c r="C250" s="9" t="s">
        <v>270</v>
      </c>
      <c r="D250" s="9" t="s">
        <v>649</v>
      </c>
      <c r="E250" s="9" t="s">
        <v>4</v>
      </c>
      <c r="F250" s="9" t="s">
        <v>151</v>
      </c>
      <c r="G250" s="9" t="s">
        <v>1597</v>
      </c>
      <c r="H250" s="13" t="s">
        <v>622</v>
      </c>
      <c r="I250" s="12">
        <v>10.83</v>
      </c>
      <c r="J250" s="9">
        <v>1.74</v>
      </c>
      <c r="K250" s="9">
        <v>7.04</v>
      </c>
      <c r="L250" s="9">
        <v>5.3</v>
      </c>
      <c r="M250" s="9">
        <v>0</v>
      </c>
      <c r="N250" s="9">
        <v>0.14000000000000001</v>
      </c>
      <c r="O250" s="9">
        <v>0.1</v>
      </c>
      <c r="P250" s="9">
        <v>0</v>
      </c>
      <c r="Q250" s="9">
        <v>1.97</v>
      </c>
      <c r="R250" s="9">
        <v>0.67</v>
      </c>
      <c r="S250" s="9">
        <v>0.99</v>
      </c>
      <c r="T250" s="9">
        <v>0.33</v>
      </c>
      <c r="U250" s="12" t="s">
        <v>402</v>
      </c>
      <c r="V250" s="9">
        <v>1.54</v>
      </c>
      <c r="W250" s="9">
        <v>1.64</v>
      </c>
      <c r="X250" s="9">
        <v>9.9999999999999867E-2</v>
      </c>
      <c r="Y250" s="9"/>
      <c r="Z250" s="18" t="str">
        <f t="shared" si="9"/>
        <v>Pathway</v>
      </c>
      <c r="AA250" s="18" t="str">
        <f t="shared" si="11"/>
        <v>Google</v>
      </c>
      <c r="AB250" s="10" t="str">
        <f t="shared" si="10"/>
        <v>Bing</v>
      </c>
      <c r="AC250" s="13" t="s">
        <v>2076</v>
      </c>
      <c r="AD250">
        <v>40.375764403200002</v>
      </c>
      <c r="AE250">
        <v>-82.829139378600004</v>
      </c>
      <c r="AF250">
        <v>40.3772091055</v>
      </c>
      <c r="AG250">
        <v>-82.829013113900004</v>
      </c>
    </row>
    <row r="251" spans="1:33" x14ac:dyDescent="0.25">
      <c r="A251" s="12">
        <v>248</v>
      </c>
      <c r="B251" s="9">
        <v>11</v>
      </c>
      <c r="C251" s="9" t="s">
        <v>358</v>
      </c>
      <c r="D251" s="9" t="s">
        <v>746</v>
      </c>
      <c r="E251" s="9" t="s">
        <v>4</v>
      </c>
      <c r="F251" s="9" t="s">
        <v>151</v>
      </c>
      <c r="G251" s="9" t="s">
        <v>1597</v>
      </c>
      <c r="H251" s="13" t="s">
        <v>668</v>
      </c>
      <c r="I251" s="12">
        <v>11.09</v>
      </c>
      <c r="J251" s="9">
        <v>1.41</v>
      </c>
      <c r="K251" s="9">
        <v>6.7</v>
      </c>
      <c r="L251" s="9">
        <v>5.29</v>
      </c>
      <c r="M251" s="9">
        <v>0</v>
      </c>
      <c r="N251" s="9">
        <v>0.11</v>
      </c>
      <c r="O251" s="9">
        <v>0.09</v>
      </c>
      <c r="P251" s="9">
        <v>0</v>
      </c>
      <c r="Q251" s="9">
        <v>0</v>
      </c>
      <c r="R251" s="9">
        <v>0.54</v>
      </c>
      <c r="S251" s="9">
        <v>0.42</v>
      </c>
      <c r="T251" s="9">
        <v>0</v>
      </c>
      <c r="U251" s="12" t="s">
        <v>422</v>
      </c>
      <c r="V251" s="9">
        <v>10.35</v>
      </c>
      <c r="W251" s="9">
        <v>10.45</v>
      </c>
      <c r="X251" s="9">
        <v>9.9999999999999645E-2</v>
      </c>
      <c r="Y251" s="9"/>
      <c r="Z251" s="18" t="str">
        <f t="shared" si="9"/>
        <v>Pathway</v>
      </c>
      <c r="AA251" s="18" t="str">
        <f t="shared" si="11"/>
        <v>Google</v>
      </c>
      <c r="AB251" s="10" t="str">
        <f t="shared" si="10"/>
        <v>Bing</v>
      </c>
      <c r="AC251" s="13" t="s">
        <v>2076</v>
      </c>
      <c r="AD251">
        <v>40.572230146300001</v>
      </c>
      <c r="AE251">
        <v>-81.9246600675</v>
      </c>
      <c r="AF251">
        <v>40.5736435245</v>
      </c>
      <c r="AG251">
        <v>-81.924811619699994</v>
      </c>
    </row>
    <row r="252" spans="1:33" x14ac:dyDescent="0.25">
      <c r="A252" s="12">
        <v>249</v>
      </c>
      <c r="B252" s="9">
        <v>9</v>
      </c>
      <c r="C252" s="9" t="s">
        <v>258</v>
      </c>
      <c r="D252" s="9" t="s">
        <v>1553</v>
      </c>
      <c r="E252" s="9" t="s">
        <v>4</v>
      </c>
      <c r="F252" s="9" t="s">
        <v>151</v>
      </c>
      <c r="G252" s="9" t="s">
        <v>1597</v>
      </c>
      <c r="H252" s="13" t="s">
        <v>659</v>
      </c>
      <c r="I252" s="12">
        <v>14.22</v>
      </c>
      <c r="J252" s="9">
        <v>0.72</v>
      </c>
      <c r="K252" s="9">
        <v>6</v>
      </c>
      <c r="L252" s="9">
        <v>5.28</v>
      </c>
      <c r="M252" s="9">
        <v>0</v>
      </c>
      <c r="N252" s="9">
        <v>0.06</v>
      </c>
      <c r="O252" s="9">
        <v>0.05</v>
      </c>
      <c r="P252" s="9">
        <v>0</v>
      </c>
      <c r="Q252" s="9">
        <v>6.25</v>
      </c>
      <c r="R252" s="9">
        <v>0.28999999999999998</v>
      </c>
      <c r="S252" s="9">
        <v>1.1000000000000001</v>
      </c>
      <c r="T252" s="9">
        <v>0.81</v>
      </c>
      <c r="U252" s="12" t="s">
        <v>1668</v>
      </c>
      <c r="V252" s="9">
        <v>8.08</v>
      </c>
      <c r="W252" s="9">
        <v>8.18</v>
      </c>
      <c r="X252" s="9">
        <v>9.9999999999999645E-2</v>
      </c>
      <c r="Y252" s="9"/>
      <c r="Z252" s="18" t="str">
        <f t="shared" si="9"/>
        <v>Pathway</v>
      </c>
      <c r="AA252" s="18" t="str">
        <f t="shared" si="11"/>
        <v>Google</v>
      </c>
      <c r="AB252" s="10" t="str">
        <f t="shared" si="10"/>
        <v>Bing</v>
      </c>
      <c r="AC252" s="13" t="s">
        <v>456</v>
      </c>
      <c r="AD252">
        <v>38.850737454700003</v>
      </c>
      <c r="AE252">
        <v>-83.183005660999996</v>
      </c>
      <c r="AF252">
        <v>38.849360647300003</v>
      </c>
      <c r="AG252">
        <v>-83.182514015600006</v>
      </c>
    </row>
    <row r="253" spans="1:33" x14ac:dyDescent="0.25">
      <c r="A253" s="12">
        <v>250</v>
      </c>
      <c r="B253" s="9">
        <v>3</v>
      </c>
      <c r="C253" s="9" t="s">
        <v>50</v>
      </c>
      <c r="D253" s="9" t="s">
        <v>1544</v>
      </c>
      <c r="E253" s="9" t="s">
        <v>4</v>
      </c>
      <c r="F253" s="9" t="s">
        <v>151</v>
      </c>
      <c r="G253" s="9" t="s">
        <v>1597</v>
      </c>
      <c r="H253" s="13" t="s">
        <v>1606</v>
      </c>
      <c r="I253" s="12">
        <v>10.75</v>
      </c>
      <c r="J253" s="9">
        <v>1.75</v>
      </c>
      <c r="K253" s="9">
        <v>7.02</v>
      </c>
      <c r="L253" s="9">
        <v>5.27</v>
      </c>
      <c r="M253" s="9">
        <v>0</v>
      </c>
      <c r="N253" s="9">
        <v>0.14000000000000001</v>
      </c>
      <c r="O253" s="9">
        <v>0.1</v>
      </c>
      <c r="P253" s="9">
        <v>0</v>
      </c>
      <c r="Q253" s="9">
        <v>3.91</v>
      </c>
      <c r="R253" s="9">
        <v>0.67</v>
      </c>
      <c r="S253" s="9">
        <v>1.49</v>
      </c>
      <c r="T253" s="9">
        <v>0.82</v>
      </c>
      <c r="U253" s="12" t="s">
        <v>1659</v>
      </c>
      <c r="V253" s="9">
        <v>11.83</v>
      </c>
      <c r="W253" s="9">
        <v>11.93</v>
      </c>
      <c r="X253" s="9">
        <v>9.9999999999999645E-2</v>
      </c>
      <c r="Y253" s="9"/>
      <c r="Z253" s="18" t="str">
        <f t="shared" si="9"/>
        <v>Pathway</v>
      </c>
      <c r="AA253" s="18" t="str">
        <f t="shared" si="11"/>
        <v>Google</v>
      </c>
      <c r="AB253" s="10" t="str">
        <f t="shared" si="10"/>
        <v>Bing</v>
      </c>
      <c r="AC253" s="13" t="s">
        <v>456</v>
      </c>
      <c r="AD253">
        <v>41.307465929800003</v>
      </c>
      <c r="AE253">
        <v>-82.117754261800002</v>
      </c>
      <c r="AF253">
        <v>41.308900315899997</v>
      </c>
      <c r="AG253">
        <v>-82.117732281599999</v>
      </c>
    </row>
    <row r="254" spans="1:33" x14ac:dyDescent="0.25">
      <c r="A254" s="12">
        <v>251</v>
      </c>
      <c r="B254" s="9">
        <v>6</v>
      </c>
      <c r="C254" s="9" t="s">
        <v>41</v>
      </c>
      <c r="D254" s="9" t="s">
        <v>861</v>
      </c>
      <c r="E254" s="9" t="s">
        <v>4</v>
      </c>
      <c r="F254" s="9" t="s">
        <v>151</v>
      </c>
      <c r="G254" s="9" t="s">
        <v>1597</v>
      </c>
      <c r="H254" s="13" t="s">
        <v>546</v>
      </c>
      <c r="I254" s="12">
        <v>12.08</v>
      </c>
      <c r="J254" s="9">
        <v>1.19</v>
      </c>
      <c r="K254" s="9">
        <v>6.46</v>
      </c>
      <c r="L254" s="9">
        <v>5.26</v>
      </c>
      <c r="M254" s="9">
        <v>2.0099999999999998</v>
      </c>
      <c r="N254" s="9">
        <v>0.1</v>
      </c>
      <c r="O254" s="9">
        <v>0.45</v>
      </c>
      <c r="P254" s="9">
        <v>0.35</v>
      </c>
      <c r="Q254" s="9">
        <v>6.03</v>
      </c>
      <c r="R254" s="9">
        <v>0.46</v>
      </c>
      <c r="S254" s="9">
        <v>1.5</v>
      </c>
      <c r="T254" s="9">
        <v>1.03</v>
      </c>
      <c r="U254" s="12" t="s">
        <v>435</v>
      </c>
      <c r="V254" s="9">
        <v>0.5</v>
      </c>
      <c r="W254" s="9">
        <v>0.6</v>
      </c>
      <c r="X254" s="9">
        <v>9.9999999999999978E-2</v>
      </c>
      <c r="Y254" s="9"/>
      <c r="Z254" s="18" t="str">
        <f t="shared" si="9"/>
        <v>Pathway</v>
      </c>
      <c r="AA254" s="18" t="str">
        <f t="shared" si="11"/>
        <v>Google</v>
      </c>
      <c r="AB254" s="10" t="str">
        <f t="shared" si="10"/>
        <v>Bing</v>
      </c>
      <c r="AC254" s="13" t="s">
        <v>456</v>
      </c>
      <c r="AD254">
        <v>40.424676135699997</v>
      </c>
      <c r="AE254">
        <v>-83.244011914799998</v>
      </c>
      <c r="AF254">
        <v>40.425889540900002</v>
      </c>
      <c r="AG254">
        <v>-83.242958621499994</v>
      </c>
    </row>
    <row r="255" spans="1:33" x14ac:dyDescent="0.25">
      <c r="A255" s="12">
        <v>252</v>
      </c>
      <c r="B255" s="9">
        <v>3</v>
      </c>
      <c r="C255" s="9" t="s">
        <v>102</v>
      </c>
      <c r="D255" s="9" t="s">
        <v>667</v>
      </c>
      <c r="E255" s="9" t="s">
        <v>4</v>
      </c>
      <c r="F255" s="9" t="s">
        <v>151</v>
      </c>
      <c r="G255" s="9" t="s">
        <v>1597</v>
      </c>
      <c r="H255" s="13" t="s">
        <v>668</v>
      </c>
      <c r="I255" s="12">
        <v>11.85</v>
      </c>
      <c r="J255" s="9">
        <v>1.22</v>
      </c>
      <c r="K255" s="9">
        <v>6.48</v>
      </c>
      <c r="L255" s="9">
        <v>5.26</v>
      </c>
      <c r="M255" s="9">
        <v>0.99</v>
      </c>
      <c r="N255" s="9">
        <v>0.1</v>
      </c>
      <c r="O255" s="9">
        <v>0.27</v>
      </c>
      <c r="P255" s="9">
        <v>0.17</v>
      </c>
      <c r="Q255" s="9">
        <v>1.98</v>
      </c>
      <c r="R255" s="9">
        <v>0.47</v>
      </c>
      <c r="S255" s="9">
        <v>0.76</v>
      </c>
      <c r="T255" s="9">
        <v>0.28999999999999998</v>
      </c>
      <c r="U255" s="12" t="s">
        <v>421</v>
      </c>
      <c r="V255" s="9">
        <v>10.75</v>
      </c>
      <c r="W255" s="9">
        <v>10.85</v>
      </c>
      <c r="X255" s="9">
        <v>9.9999999999999645E-2</v>
      </c>
      <c r="Y255" s="9"/>
      <c r="Z255" s="18" t="str">
        <f t="shared" si="9"/>
        <v>Pathway</v>
      </c>
      <c r="AA255" s="18" t="str">
        <f t="shared" si="11"/>
        <v>Google</v>
      </c>
      <c r="AB255" s="10" t="str">
        <f t="shared" si="10"/>
        <v>Bing</v>
      </c>
      <c r="AC255" s="13" t="s">
        <v>456</v>
      </c>
      <c r="AD255">
        <v>41.138099918499996</v>
      </c>
      <c r="AE255">
        <v>-82.023655939099996</v>
      </c>
      <c r="AF255">
        <v>41.139561702400002</v>
      </c>
      <c r="AG255">
        <v>-82.023603130699996</v>
      </c>
    </row>
    <row r="256" spans="1:33" x14ac:dyDescent="0.25">
      <c r="A256" s="12">
        <v>253</v>
      </c>
      <c r="B256" s="9">
        <v>3</v>
      </c>
      <c r="C256" s="9" t="s">
        <v>176</v>
      </c>
      <c r="D256" s="9" t="s">
        <v>1077</v>
      </c>
      <c r="E256" s="9" t="s">
        <v>4</v>
      </c>
      <c r="F256" s="9" t="s">
        <v>151</v>
      </c>
      <c r="G256" s="9" t="s">
        <v>1597</v>
      </c>
      <c r="H256" s="13" t="s">
        <v>678</v>
      </c>
      <c r="I256" s="12">
        <v>10.99</v>
      </c>
      <c r="J256" s="9">
        <v>1.62</v>
      </c>
      <c r="K256" s="9">
        <v>6.87</v>
      </c>
      <c r="L256" s="9">
        <v>5.26</v>
      </c>
      <c r="M256" s="9">
        <v>0</v>
      </c>
      <c r="N256" s="9">
        <v>0.13</v>
      </c>
      <c r="O256" s="9">
        <v>0.1</v>
      </c>
      <c r="P256" s="9">
        <v>0</v>
      </c>
      <c r="Q256" s="9">
        <v>3.99</v>
      </c>
      <c r="R256" s="9">
        <v>0.62</v>
      </c>
      <c r="S256" s="9">
        <v>1.41</v>
      </c>
      <c r="T256" s="9">
        <v>0.79</v>
      </c>
      <c r="U256" s="12" t="s">
        <v>1101</v>
      </c>
      <c r="V256" s="9">
        <v>8.6999999999999993</v>
      </c>
      <c r="W256" s="9">
        <v>8.8000000000000007</v>
      </c>
      <c r="X256" s="9">
        <v>0.10000000000000142</v>
      </c>
      <c r="Y256" s="9"/>
      <c r="Z256" s="18" t="str">
        <f t="shared" si="9"/>
        <v>Pathway</v>
      </c>
      <c r="AA256" s="18" t="str">
        <f t="shared" si="11"/>
        <v>Google</v>
      </c>
      <c r="AB256" s="10" t="str">
        <f t="shared" si="10"/>
        <v>Bing</v>
      </c>
      <c r="AC256" s="13" t="s">
        <v>2076</v>
      </c>
      <c r="AD256">
        <v>40.922585777499997</v>
      </c>
      <c r="AE256">
        <v>-81.763271202400006</v>
      </c>
      <c r="AF256">
        <v>40.9240349532</v>
      </c>
      <c r="AG256">
        <v>-81.763294805399994</v>
      </c>
    </row>
    <row r="257" spans="1:33" x14ac:dyDescent="0.25">
      <c r="A257" s="12">
        <v>254</v>
      </c>
      <c r="B257" s="9">
        <v>11</v>
      </c>
      <c r="C257" s="9" t="s">
        <v>171</v>
      </c>
      <c r="D257" s="9" t="s">
        <v>767</v>
      </c>
      <c r="E257" s="9" t="s">
        <v>4</v>
      </c>
      <c r="F257" s="9" t="s">
        <v>151</v>
      </c>
      <c r="G257" s="9" t="s">
        <v>1597</v>
      </c>
      <c r="H257" s="13" t="s">
        <v>768</v>
      </c>
      <c r="I257" s="12">
        <v>11.05</v>
      </c>
      <c r="J257" s="9">
        <v>2.2999999999999998</v>
      </c>
      <c r="K257" s="9">
        <v>7.51</v>
      </c>
      <c r="L257" s="9">
        <v>5.22</v>
      </c>
      <c r="M257" s="9">
        <v>1.22</v>
      </c>
      <c r="N257" s="9">
        <v>0.18</v>
      </c>
      <c r="O257" s="9">
        <v>0.45</v>
      </c>
      <c r="P257" s="9">
        <v>0.27</v>
      </c>
      <c r="Q257" s="9">
        <v>6.08</v>
      </c>
      <c r="R257" s="9">
        <v>0.87</v>
      </c>
      <c r="S257" s="9">
        <v>2.23</v>
      </c>
      <c r="T257" s="9">
        <v>1.36</v>
      </c>
      <c r="U257" s="12" t="s">
        <v>404</v>
      </c>
      <c r="V257" s="9">
        <v>13.7</v>
      </c>
      <c r="W257" s="9">
        <v>13.8</v>
      </c>
      <c r="X257" s="9">
        <v>0.10000000000000142</v>
      </c>
      <c r="Y257" s="9"/>
      <c r="Z257" s="18" t="str">
        <f t="shared" si="9"/>
        <v>Pathway</v>
      </c>
      <c r="AA257" s="18" t="str">
        <f t="shared" si="11"/>
        <v>Google</v>
      </c>
      <c r="AB257" s="10" t="str">
        <f t="shared" si="10"/>
        <v>Bing</v>
      </c>
      <c r="AC257" s="13" t="s">
        <v>456</v>
      </c>
      <c r="AD257">
        <v>40.089352819699997</v>
      </c>
      <c r="AE257">
        <v>-80.977611662000001</v>
      </c>
      <c r="AF257">
        <v>40.088208741800003</v>
      </c>
      <c r="AG257">
        <v>-80.976490418200001</v>
      </c>
    </row>
    <row r="258" spans="1:33" x14ac:dyDescent="0.25">
      <c r="A258" s="12">
        <v>255</v>
      </c>
      <c r="B258" s="9">
        <v>3</v>
      </c>
      <c r="C258" s="9" t="s">
        <v>102</v>
      </c>
      <c r="D258" s="9" t="s">
        <v>613</v>
      </c>
      <c r="E258" s="9" t="s">
        <v>4</v>
      </c>
      <c r="F258" s="9" t="s">
        <v>151</v>
      </c>
      <c r="G258" s="9" t="s">
        <v>1597</v>
      </c>
      <c r="H258" s="13" t="s">
        <v>614</v>
      </c>
      <c r="I258" s="12">
        <v>10.8</v>
      </c>
      <c r="J258" s="9">
        <v>1.44</v>
      </c>
      <c r="K258" s="9">
        <v>6.66</v>
      </c>
      <c r="L258" s="9">
        <v>5.22</v>
      </c>
      <c r="M258" s="9">
        <v>0.9</v>
      </c>
      <c r="N258" s="9">
        <v>0.12</v>
      </c>
      <c r="O258" s="9">
        <v>0.3</v>
      </c>
      <c r="P258" s="9">
        <v>0.18</v>
      </c>
      <c r="Q258" s="9">
        <v>2.71</v>
      </c>
      <c r="R258" s="9">
        <v>0.55000000000000004</v>
      </c>
      <c r="S258" s="9">
        <v>1.05</v>
      </c>
      <c r="T258" s="9">
        <v>0.5</v>
      </c>
      <c r="U258" s="12" t="s">
        <v>262</v>
      </c>
      <c r="V258" s="9">
        <v>18.149999999999999</v>
      </c>
      <c r="W258" s="9">
        <v>18.25</v>
      </c>
      <c r="X258" s="9">
        <v>0.10000000000000142</v>
      </c>
      <c r="Y258" s="9"/>
      <c r="Z258" s="18" t="str">
        <f t="shared" si="9"/>
        <v>Pathway</v>
      </c>
      <c r="AA258" s="18" t="str">
        <f t="shared" si="11"/>
        <v>Google</v>
      </c>
      <c r="AB258" s="10" t="str">
        <f t="shared" si="10"/>
        <v>Bing</v>
      </c>
      <c r="AC258" s="13" t="s">
        <v>456</v>
      </c>
      <c r="AD258">
        <v>41.238491947599996</v>
      </c>
      <c r="AE258">
        <v>-81.738098340999997</v>
      </c>
      <c r="AF258">
        <v>41.238520424699999</v>
      </c>
      <c r="AG258">
        <v>-81.736368004499994</v>
      </c>
    </row>
    <row r="259" spans="1:33" x14ac:dyDescent="0.25">
      <c r="A259" s="12">
        <v>256</v>
      </c>
      <c r="B259" s="9">
        <v>11</v>
      </c>
      <c r="C259" s="9" t="s">
        <v>171</v>
      </c>
      <c r="D259" s="9" t="s">
        <v>767</v>
      </c>
      <c r="E259" s="9" t="s">
        <v>4</v>
      </c>
      <c r="F259" s="9" t="s">
        <v>151</v>
      </c>
      <c r="G259" s="9" t="s">
        <v>1597</v>
      </c>
      <c r="H259" s="13" t="s">
        <v>768</v>
      </c>
      <c r="I259" s="12">
        <v>11.05</v>
      </c>
      <c r="J259" s="9">
        <v>2.2999999999999998</v>
      </c>
      <c r="K259" s="9">
        <v>7.51</v>
      </c>
      <c r="L259" s="9">
        <v>5.22</v>
      </c>
      <c r="M259" s="9">
        <v>0</v>
      </c>
      <c r="N259" s="9">
        <v>0.18</v>
      </c>
      <c r="O259" s="9">
        <v>0.13</v>
      </c>
      <c r="P259" s="9">
        <v>0</v>
      </c>
      <c r="Q259" s="9">
        <v>1.22</v>
      </c>
      <c r="R259" s="9">
        <v>0.87</v>
      </c>
      <c r="S259" s="9">
        <v>0.96</v>
      </c>
      <c r="T259" s="9">
        <v>0.09</v>
      </c>
      <c r="U259" s="12" t="s">
        <v>404</v>
      </c>
      <c r="V259" s="9">
        <v>14.28</v>
      </c>
      <c r="W259" s="9">
        <v>14.38</v>
      </c>
      <c r="X259" s="9">
        <v>0.10000000000000142</v>
      </c>
      <c r="Y259" s="9"/>
      <c r="Z259" s="18" t="str">
        <f t="shared" si="9"/>
        <v>Pathway</v>
      </c>
      <c r="AA259" s="18" t="str">
        <f t="shared" si="11"/>
        <v>Google</v>
      </c>
      <c r="AB259" s="10" t="str">
        <f t="shared" si="10"/>
        <v>Bing</v>
      </c>
      <c r="AC259" s="13" t="s">
        <v>456</v>
      </c>
      <c r="AD259">
        <v>40.082540406200003</v>
      </c>
      <c r="AE259">
        <v>-80.971535663899999</v>
      </c>
      <c r="AF259">
        <v>40.081159040099998</v>
      </c>
      <c r="AG259">
        <v>-80.970853776499993</v>
      </c>
    </row>
    <row r="260" spans="1:33" x14ac:dyDescent="0.25">
      <c r="A260" s="12">
        <v>257</v>
      </c>
      <c r="B260" s="9">
        <v>4</v>
      </c>
      <c r="C260" s="9" t="s">
        <v>105</v>
      </c>
      <c r="D260" s="9" t="s">
        <v>807</v>
      </c>
      <c r="E260" s="9" t="s">
        <v>4</v>
      </c>
      <c r="F260" s="9" t="s">
        <v>298</v>
      </c>
      <c r="G260" s="9" t="s">
        <v>1597</v>
      </c>
      <c r="H260" s="13" t="s">
        <v>571</v>
      </c>
      <c r="I260" s="12">
        <v>12.6</v>
      </c>
      <c r="J260" s="9">
        <v>1.25</v>
      </c>
      <c r="K260" s="9">
        <v>6.46</v>
      </c>
      <c r="L260" s="9">
        <v>5.22</v>
      </c>
      <c r="M260" s="9">
        <v>0.84</v>
      </c>
      <c r="N260" s="9">
        <v>0.06</v>
      </c>
      <c r="O260" s="9">
        <v>0.13</v>
      </c>
      <c r="P260" s="9">
        <v>0.06</v>
      </c>
      <c r="Q260" s="9">
        <v>4.22</v>
      </c>
      <c r="R260" s="9">
        <v>0.34</v>
      </c>
      <c r="S260" s="9">
        <v>0.65</v>
      </c>
      <c r="T260" s="9">
        <v>0.32</v>
      </c>
      <c r="U260" s="12" t="s">
        <v>256</v>
      </c>
      <c r="V260" s="9">
        <v>1.8</v>
      </c>
      <c r="W260" s="9">
        <v>1.9</v>
      </c>
      <c r="X260" s="9">
        <v>9.9999999999999867E-2</v>
      </c>
      <c r="Y260" s="9"/>
      <c r="Z260" s="18" t="str">
        <f t="shared" ref="Z260:Z323" si="12">IF(LEFT(U260,1)="S",IF(RIGHT(U260,1)="C",HYPERLINK("http://pathweb.pathwayservices.com/ohiopublic/?nlfid='"&amp;U260&amp;"'&amp;logpoint="&amp;V260,"Pathway"),"Not Available"),"Not Available")</f>
        <v>Pathway</v>
      </c>
      <c r="AA260" s="18" t="str">
        <f t="shared" si="11"/>
        <v>Google</v>
      </c>
      <c r="AB260" s="10" t="str">
        <f t="shared" ref="AB260:AB323" si="13">IF(AF260=0,HYPERLINK(CONCATENATE("http://bing.com/maps/default.aspx?rtop=1~0&amp;rtp=pos.",AD260,"_",AE260,"_",Y260),"Bing"),HYPERLINK(CONCATENATE("http://bing.com/maps/default.aspx?rtop=1~0&amp;rtp=pos.",AD260,"_",AE260,"_(",H260,"  SLM ",V260,"~pos.",AF260,"_",AG260,"_",H260,"  SLM ",W260,")"),"Bing"))</f>
        <v>Bing</v>
      </c>
      <c r="AC260" s="13" t="s">
        <v>456</v>
      </c>
      <c r="AD260">
        <v>41.311558187300001</v>
      </c>
      <c r="AE260">
        <v>-80.977387074099994</v>
      </c>
      <c r="AF260">
        <v>41.310583042899999</v>
      </c>
      <c r="AG260">
        <v>-80.975964897200001</v>
      </c>
    </row>
    <row r="261" spans="1:33" x14ac:dyDescent="0.25">
      <c r="A261" s="12">
        <v>258</v>
      </c>
      <c r="B261" s="9">
        <v>3</v>
      </c>
      <c r="C261" s="9" t="s">
        <v>50</v>
      </c>
      <c r="D261" s="9" t="s">
        <v>673</v>
      </c>
      <c r="E261" s="9" t="s">
        <v>4</v>
      </c>
      <c r="F261" s="9" t="s">
        <v>151</v>
      </c>
      <c r="G261" s="9" t="s">
        <v>1597</v>
      </c>
      <c r="H261" s="13" t="s">
        <v>674</v>
      </c>
      <c r="I261" s="12">
        <v>10.54</v>
      </c>
      <c r="J261" s="9">
        <v>1.81</v>
      </c>
      <c r="K261" s="9">
        <v>7.03</v>
      </c>
      <c r="L261" s="9">
        <v>5.22</v>
      </c>
      <c r="M261" s="9">
        <v>0</v>
      </c>
      <c r="N261" s="9">
        <v>0.14000000000000001</v>
      </c>
      <c r="O261" s="9">
        <v>0.11</v>
      </c>
      <c r="P261" s="9">
        <v>0</v>
      </c>
      <c r="Q261" s="9">
        <v>1.92</v>
      </c>
      <c r="R261" s="9">
        <v>0.69</v>
      </c>
      <c r="S261" s="9">
        <v>1.01</v>
      </c>
      <c r="T261" s="9">
        <v>0.32</v>
      </c>
      <c r="U261" s="12" t="s">
        <v>296</v>
      </c>
      <c r="V261" s="9">
        <v>20.96</v>
      </c>
      <c r="W261" s="9">
        <v>21.06</v>
      </c>
      <c r="X261" s="9">
        <v>9.9999999999997868E-2</v>
      </c>
      <c r="Y261" s="9"/>
      <c r="Z261" s="18" t="str">
        <f t="shared" si="12"/>
        <v>Pathway</v>
      </c>
      <c r="AA261" s="18" t="str">
        <f t="shared" ref="AA261:AA324" si="14">IF(AF261="",HYPERLINK(CONCATENATE("http://maps.google.com/maps/place/",+AD261,",",+AE261,"/@",+AD261,",",+AE261,",17z"),"Google"),HYPERLINK(CONCATENATE("https://www.google.us/maps/dir/",AF261,",",AG261,"/",AD261,",",AE261,"/@",AVERAGE(AD261,AF261),",",AVERAGE(AE261,AG261),",15z"),"Google"))</f>
        <v>Google</v>
      </c>
      <c r="AB261" s="10" t="str">
        <f t="shared" si="13"/>
        <v>Bing</v>
      </c>
      <c r="AC261" s="13" t="s">
        <v>456</v>
      </c>
      <c r="AD261">
        <v>41.364877828499999</v>
      </c>
      <c r="AE261">
        <v>-82.2103796273</v>
      </c>
      <c r="AF261">
        <v>41.366313973499999</v>
      </c>
      <c r="AG261">
        <v>-82.210342990699999</v>
      </c>
    </row>
    <row r="262" spans="1:33" x14ac:dyDescent="0.25">
      <c r="A262" s="12">
        <v>259</v>
      </c>
      <c r="B262" s="9">
        <v>3</v>
      </c>
      <c r="C262" s="9" t="s">
        <v>102</v>
      </c>
      <c r="D262" s="9" t="s">
        <v>613</v>
      </c>
      <c r="E262" s="9" t="s">
        <v>4</v>
      </c>
      <c r="F262" s="9" t="s">
        <v>151</v>
      </c>
      <c r="G262" s="9" t="s">
        <v>1597</v>
      </c>
      <c r="H262" s="13" t="s">
        <v>614</v>
      </c>
      <c r="I262" s="12">
        <v>10.8</v>
      </c>
      <c r="J262" s="9">
        <v>1.44</v>
      </c>
      <c r="K262" s="9">
        <v>6.66</v>
      </c>
      <c r="L262" s="9">
        <v>5.22</v>
      </c>
      <c r="M262" s="9">
        <v>0</v>
      </c>
      <c r="N262" s="9">
        <v>0.12</v>
      </c>
      <c r="O262" s="9">
        <v>0.09</v>
      </c>
      <c r="P262" s="9">
        <v>0</v>
      </c>
      <c r="Q262" s="9">
        <v>2.71</v>
      </c>
      <c r="R262" s="9">
        <v>0.55000000000000004</v>
      </c>
      <c r="S262" s="9">
        <v>1.05</v>
      </c>
      <c r="T262" s="9">
        <v>0.5</v>
      </c>
      <c r="U262" s="12" t="s">
        <v>262</v>
      </c>
      <c r="V262" s="9">
        <v>17.95</v>
      </c>
      <c r="W262" s="9">
        <v>18.05</v>
      </c>
      <c r="X262" s="9">
        <v>0.10000000000000142</v>
      </c>
      <c r="Y262" s="9"/>
      <c r="Z262" s="18" t="str">
        <f t="shared" si="12"/>
        <v>Pathway</v>
      </c>
      <c r="AA262" s="18" t="str">
        <f t="shared" si="14"/>
        <v>Google</v>
      </c>
      <c r="AB262" s="10" t="str">
        <f t="shared" si="13"/>
        <v>Bing</v>
      </c>
      <c r="AC262" s="13" t="s">
        <v>456</v>
      </c>
      <c r="AD262">
        <v>41.238487666099999</v>
      </c>
      <c r="AE262">
        <v>-81.741559110799997</v>
      </c>
      <c r="AF262">
        <v>41.238489806799997</v>
      </c>
      <c r="AG262">
        <v>-81.739828725899997</v>
      </c>
    </row>
    <row r="263" spans="1:33" x14ac:dyDescent="0.25">
      <c r="A263" s="12">
        <v>260</v>
      </c>
      <c r="B263" s="9">
        <v>8</v>
      </c>
      <c r="C263" s="9" t="s">
        <v>32</v>
      </c>
      <c r="D263" s="9" t="s">
        <v>700</v>
      </c>
      <c r="E263" s="9" t="s">
        <v>4</v>
      </c>
      <c r="F263" s="9" t="s">
        <v>151</v>
      </c>
      <c r="G263" s="9" t="s">
        <v>1597</v>
      </c>
      <c r="H263" s="13" t="s">
        <v>701</v>
      </c>
      <c r="I263" s="12">
        <v>12.29</v>
      </c>
      <c r="J263" s="9">
        <v>1.1399999999999999</v>
      </c>
      <c r="K263" s="9">
        <v>6.35</v>
      </c>
      <c r="L263" s="9">
        <v>5.21</v>
      </c>
      <c r="M263" s="9">
        <v>0</v>
      </c>
      <c r="N263" s="9">
        <v>0.09</v>
      </c>
      <c r="O263" s="9">
        <v>0.08</v>
      </c>
      <c r="P263" s="9">
        <v>0</v>
      </c>
      <c r="Q263" s="9">
        <v>7.15</v>
      </c>
      <c r="R263" s="9">
        <v>0.44</v>
      </c>
      <c r="S263" s="9">
        <v>1.62</v>
      </c>
      <c r="T263" s="9">
        <v>1.18</v>
      </c>
      <c r="U263" s="12" t="s">
        <v>443</v>
      </c>
      <c r="V263" s="9">
        <v>8.15</v>
      </c>
      <c r="W263" s="9">
        <v>8.25</v>
      </c>
      <c r="X263" s="9">
        <v>9.9999999999999645E-2</v>
      </c>
      <c r="Y263" s="9"/>
      <c r="Z263" s="18" t="str">
        <f t="shared" si="12"/>
        <v>Pathway</v>
      </c>
      <c r="AA263" s="18" t="str">
        <f t="shared" si="14"/>
        <v>Google</v>
      </c>
      <c r="AB263" s="10" t="str">
        <f t="shared" si="13"/>
        <v>Bing</v>
      </c>
      <c r="AC263" s="13" t="s">
        <v>456</v>
      </c>
      <c r="AD263">
        <v>38.891746530799999</v>
      </c>
      <c r="AE263">
        <v>-84.092151720900006</v>
      </c>
      <c r="AF263">
        <v>38.8931890932</v>
      </c>
      <c r="AG263">
        <v>-84.0919585197</v>
      </c>
    </row>
    <row r="264" spans="1:33" x14ac:dyDescent="0.25">
      <c r="A264" s="12">
        <v>261</v>
      </c>
      <c r="B264" s="9">
        <v>3</v>
      </c>
      <c r="C264" s="9" t="s">
        <v>322</v>
      </c>
      <c r="D264" s="9" t="s">
        <v>1554</v>
      </c>
      <c r="E264" s="9" t="s">
        <v>4</v>
      </c>
      <c r="F264" s="9" t="s">
        <v>151</v>
      </c>
      <c r="G264" s="9" t="s">
        <v>1597</v>
      </c>
      <c r="H264" s="13" t="s">
        <v>683</v>
      </c>
      <c r="I264" s="12">
        <v>11.19</v>
      </c>
      <c r="J264" s="9">
        <v>1.32</v>
      </c>
      <c r="K264" s="9">
        <v>6.53</v>
      </c>
      <c r="L264" s="9">
        <v>5.21</v>
      </c>
      <c r="M264" s="9">
        <v>0</v>
      </c>
      <c r="N264" s="9">
        <v>0.11</v>
      </c>
      <c r="O264" s="9">
        <v>0.08</v>
      </c>
      <c r="P264" s="9">
        <v>0</v>
      </c>
      <c r="Q264" s="9">
        <v>1.87</v>
      </c>
      <c r="R264" s="9">
        <v>0.51</v>
      </c>
      <c r="S264" s="9">
        <v>0.8</v>
      </c>
      <c r="T264" s="9">
        <v>0.28999999999999998</v>
      </c>
      <c r="U264" s="12" t="s">
        <v>1669</v>
      </c>
      <c r="V264" s="9">
        <v>15.56</v>
      </c>
      <c r="W264" s="9">
        <v>15.66</v>
      </c>
      <c r="X264" s="9">
        <v>9.9999999999999645E-2</v>
      </c>
      <c r="Y264" s="9"/>
      <c r="Z264" s="18" t="str">
        <f t="shared" si="12"/>
        <v>Pathway</v>
      </c>
      <c r="AA264" s="18" t="str">
        <f t="shared" si="14"/>
        <v>Google</v>
      </c>
      <c r="AB264" s="10" t="str">
        <f t="shared" si="13"/>
        <v>Bing</v>
      </c>
      <c r="AC264" s="13" t="s">
        <v>456</v>
      </c>
      <c r="AD264">
        <v>40.837795975600002</v>
      </c>
      <c r="AE264">
        <v>-82.285624835500002</v>
      </c>
      <c r="AF264">
        <v>40.838836356500003</v>
      </c>
      <c r="AG264">
        <v>-82.286952413400002</v>
      </c>
    </row>
    <row r="265" spans="1:33" x14ac:dyDescent="0.25">
      <c r="A265" s="12">
        <v>262</v>
      </c>
      <c r="B265" s="9">
        <v>8</v>
      </c>
      <c r="C265" s="9" t="s">
        <v>124</v>
      </c>
      <c r="D265" s="9" t="s">
        <v>636</v>
      </c>
      <c r="E265" s="9" t="s">
        <v>4</v>
      </c>
      <c r="F265" s="9" t="s">
        <v>151</v>
      </c>
      <c r="G265" s="9" t="s">
        <v>1597</v>
      </c>
      <c r="H265" s="13" t="s">
        <v>637</v>
      </c>
      <c r="I265" s="12">
        <v>10.93</v>
      </c>
      <c r="J265" s="9">
        <v>1.23</v>
      </c>
      <c r="K265" s="9">
        <v>6.43</v>
      </c>
      <c r="L265" s="9">
        <v>5.2</v>
      </c>
      <c r="M265" s="9">
        <v>0</v>
      </c>
      <c r="N265" s="9">
        <v>0.1</v>
      </c>
      <c r="O265" s="9">
        <v>0.08</v>
      </c>
      <c r="P265" s="9">
        <v>0</v>
      </c>
      <c r="Q265" s="9">
        <v>3.38</v>
      </c>
      <c r="R265" s="9">
        <v>0.48</v>
      </c>
      <c r="S265" s="9">
        <v>1.1100000000000001</v>
      </c>
      <c r="T265" s="9">
        <v>0.63</v>
      </c>
      <c r="U265" s="12" t="s">
        <v>314</v>
      </c>
      <c r="V265" s="9">
        <v>11.5</v>
      </c>
      <c r="W265" s="9">
        <v>11.6</v>
      </c>
      <c r="X265" s="9">
        <v>9.9999999999999645E-2</v>
      </c>
      <c r="Y265" s="9"/>
      <c r="Z265" s="18" t="str">
        <f t="shared" si="12"/>
        <v>Pathway</v>
      </c>
      <c r="AA265" s="18" t="str">
        <f t="shared" si="14"/>
        <v>Google</v>
      </c>
      <c r="AB265" s="10" t="str">
        <f t="shared" si="13"/>
        <v>Bing</v>
      </c>
      <c r="AC265" s="13" t="s">
        <v>456</v>
      </c>
      <c r="AD265">
        <v>39.497493912400003</v>
      </c>
      <c r="AE265">
        <v>-84.245791982399993</v>
      </c>
      <c r="AF265">
        <v>39.4988133218</v>
      </c>
      <c r="AG265">
        <v>-84.245002050799997</v>
      </c>
    </row>
    <row r="266" spans="1:33" x14ac:dyDescent="0.25">
      <c r="A266" s="12">
        <v>263</v>
      </c>
      <c r="B266" s="9">
        <v>11</v>
      </c>
      <c r="C266" s="9" t="s">
        <v>442</v>
      </c>
      <c r="D266" s="9" t="s">
        <v>1512</v>
      </c>
      <c r="E266" s="9" t="s">
        <v>4</v>
      </c>
      <c r="F266" s="9" t="s">
        <v>298</v>
      </c>
      <c r="G266" s="9" t="s">
        <v>1597</v>
      </c>
      <c r="H266" s="13" t="s">
        <v>586</v>
      </c>
      <c r="I266" s="12">
        <v>14.41</v>
      </c>
      <c r="J266" s="9">
        <v>1.17</v>
      </c>
      <c r="K266" s="9">
        <v>6.37</v>
      </c>
      <c r="L266" s="9">
        <v>5.2</v>
      </c>
      <c r="M266" s="9">
        <v>0</v>
      </c>
      <c r="N266" s="9">
        <v>0.06</v>
      </c>
      <c r="O266" s="9">
        <v>0.06</v>
      </c>
      <c r="P266" s="9">
        <v>0</v>
      </c>
      <c r="Q266" s="9">
        <v>4.53</v>
      </c>
      <c r="R266" s="9">
        <v>0.31</v>
      </c>
      <c r="S266" s="9">
        <v>0.55000000000000004</v>
      </c>
      <c r="T266" s="9">
        <v>0.24</v>
      </c>
      <c r="U266" s="12" t="s">
        <v>1627</v>
      </c>
      <c r="V266" s="9">
        <v>22.81</v>
      </c>
      <c r="W266" s="9">
        <v>22.91</v>
      </c>
      <c r="X266" s="9">
        <v>0.10000000000000142</v>
      </c>
      <c r="Y266" s="9"/>
      <c r="Z266" s="18" t="str">
        <f t="shared" si="12"/>
        <v>Pathway</v>
      </c>
      <c r="AA266" s="18" t="str">
        <f t="shared" si="14"/>
        <v>Google</v>
      </c>
      <c r="AB266" s="10" t="str">
        <f t="shared" si="13"/>
        <v>Bing</v>
      </c>
      <c r="AC266" s="13" t="s">
        <v>456</v>
      </c>
      <c r="AD266">
        <v>40.325774107299999</v>
      </c>
      <c r="AE266">
        <v>-80.919008182300004</v>
      </c>
      <c r="AF266">
        <v>40.326015458699999</v>
      </c>
      <c r="AG266">
        <v>-80.917244073999996</v>
      </c>
    </row>
    <row r="267" spans="1:33" x14ac:dyDescent="0.25">
      <c r="A267" s="12">
        <v>264</v>
      </c>
      <c r="B267" s="9">
        <v>4</v>
      </c>
      <c r="C267" s="9" t="s">
        <v>37</v>
      </c>
      <c r="D267" s="9" t="s">
        <v>661</v>
      </c>
      <c r="E267" s="9" t="s">
        <v>4</v>
      </c>
      <c r="F267" s="9" t="s">
        <v>151</v>
      </c>
      <c r="G267" s="9" t="s">
        <v>1597</v>
      </c>
      <c r="H267" s="13" t="s">
        <v>620</v>
      </c>
      <c r="I267" s="12">
        <v>10.26</v>
      </c>
      <c r="J267" s="9">
        <v>1.99</v>
      </c>
      <c r="K267" s="9">
        <v>7.17</v>
      </c>
      <c r="L267" s="9">
        <v>5.19</v>
      </c>
      <c r="M267" s="9">
        <v>3.74</v>
      </c>
      <c r="N267" s="9">
        <v>0.16</v>
      </c>
      <c r="O267" s="9">
        <v>1.18</v>
      </c>
      <c r="P267" s="9">
        <v>1.02</v>
      </c>
      <c r="Q267" s="9">
        <v>5.61</v>
      </c>
      <c r="R267" s="9">
        <v>0.76</v>
      </c>
      <c r="S267" s="9">
        <v>2.14</v>
      </c>
      <c r="T267" s="9">
        <v>1.38</v>
      </c>
      <c r="U267" s="12" t="s">
        <v>283</v>
      </c>
      <c r="V267" s="9">
        <v>2.25</v>
      </c>
      <c r="W267" s="9">
        <v>2.35</v>
      </c>
      <c r="X267" s="9">
        <v>0.10000000000000009</v>
      </c>
      <c r="Y267" s="9"/>
      <c r="Z267" s="18" t="str">
        <f t="shared" si="12"/>
        <v>Pathway</v>
      </c>
      <c r="AA267" s="18" t="str">
        <f t="shared" si="14"/>
        <v>Google</v>
      </c>
      <c r="AB267" s="10" t="str">
        <f t="shared" si="13"/>
        <v>Bing</v>
      </c>
      <c r="AC267" s="13" t="s">
        <v>456</v>
      </c>
      <c r="AD267">
        <v>40.691944907699998</v>
      </c>
      <c r="AE267">
        <v>-81.263592442800004</v>
      </c>
      <c r="AF267">
        <v>40.693229398900002</v>
      </c>
      <c r="AG267">
        <v>-81.264357365799995</v>
      </c>
    </row>
    <row r="268" spans="1:33" x14ac:dyDescent="0.25">
      <c r="A268" s="12">
        <v>265</v>
      </c>
      <c r="B268" s="9">
        <v>6</v>
      </c>
      <c r="C268" s="9" t="s">
        <v>41</v>
      </c>
      <c r="D268" s="9" t="s">
        <v>671</v>
      </c>
      <c r="E268" s="9" t="s">
        <v>4</v>
      </c>
      <c r="F268" s="9" t="s">
        <v>151</v>
      </c>
      <c r="G268" s="9" t="s">
        <v>1597</v>
      </c>
      <c r="H268" s="13" t="s">
        <v>672</v>
      </c>
      <c r="I268" s="12">
        <v>11</v>
      </c>
      <c r="J268" s="9">
        <v>1.54</v>
      </c>
      <c r="K268" s="9">
        <v>6.72</v>
      </c>
      <c r="L268" s="9">
        <v>5.19</v>
      </c>
      <c r="M268" s="9">
        <v>1</v>
      </c>
      <c r="N268" s="9">
        <v>0.12</v>
      </c>
      <c r="O268" s="9">
        <v>0.32</v>
      </c>
      <c r="P268" s="9">
        <v>0.2</v>
      </c>
      <c r="Q268" s="9">
        <v>6</v>
      </c>
      <c r="R268" s="9">
        <v>0.59</v>
      </c>
      <c r="S268" s="9">
        <v>1.81</v>
      </c>
      <c r="T268" s="9">
        <v>1.22</v>
      </c>
      <c r="U268" s="12" t="s">
        <v>309</v>
      </c>
      <c r="V268" s="9">
        <v>5.88</v>
      </c>
      <c r="W268" s="9">
        <v>5.98</v>
      </c>
      <c r="X268" s="9">
        <v>0.10000000000000053</v>
      </c>
      <c r="Y268" s="9"/>
      <c r="Z268" s="18" t="str">
        <f t="shared" si="12"/>
        <v>Pathway</v>
      </c>
      <c r="AA268" s="18" t="str">
        <f t="shared" si="14"/>
        <v>Google</v>
      </c>
      <c r="AB268" s="10" t="str">
        <f t="shared" si="13"/>
        <v>Bing</v>
      </c>
      <c r="AC268" s="13" t="s">
        <v>456</v>
      </c>
      <c r="AD268">
        <v>40.218111268599998</v>
      </c>
      <c r="AE268">
        <v>-83.061966379300003</v>
      </c>
      <c r="AF268">
        <v>40.219471701899998</v>
      </c>
      <c r="AG268">
        <v>-83.062561360299995</v>
      </c>
    </row>
    <row r="269" spans="1:33" x14ac:dyDescent="0.25">
      <c r="A269" s="12">
        <v>266</v>
      </c>
      <c r="B269" s="9">
        <v>8</v>
      </c>
      <c r="C269" s="9" t="s">
        <v>290</v>
      </c>
      <c r="D269" s="9" t="s">
        <v>840</v>
      </c>
      <c r="E269" s="9" t="s">
        <v>4</v>
      </c>
      <c r="F269" s="9" t="s">
        <v>151</v>
      </c>
      <c r="G269" s="9" t="s">
        <v>1597</v>
      </c>
      <c r="H269" s="13" t="s">
        <v>501</v>
      </c>
      <c r="I269" s="12">
        <v>10.4</v>
      </c>
      <c r="J269" s="9">
        <v>1.86</v>
      </c>
      <c r="K269" s="9">
        <v>7.05</v>
      </c>
      <c r="L269" s="9">
        <v>5.19</v>
      </c>
      <c r="M269" s="9">
        <v>0</v>
      </c>
      <c r="N269" s="9">
        <v>0.15</v>
      </c>
      <c r="O269" s="9">
        <v>0.11</v>
      </c>
      <c r="P269" s="9">
        <v>0</v>
      </c>
      <c r="Q269" s="9">
        <v>2.84</v>
      </c>
      <c r="R269" s="9">
        <v>0.71</v>
      </c>
      <c r="S269" s="9">
        <v>1.28</v>
      </c>
      <c r="T269" s="9">
        <v>0.56999999999999995</v>
      </c>
      <c r="U269" s="12" t="s">
        <v>417</v>
      </c>
      <c r="V269" s="9">
        <v>18.079999999999998</v>
      </c>
      <c r="W269" s="9">
        <v>18.18</v>
      </c>
      <c r="X269" s="9">
        <v>0.10000000000000142</v>
      </c>
      <c r="Y269" s="9"/>
      <c r="Z269" s="18" t="str">
        <f t="shared" si="12"/>
        <v>Pathway</v>
      </c>
      <c r="AA269" s="18" t="str">
        <f t="shared" si="14"/>
        <v>Google</v>
      </c>
      <c r="AB269" s="10" t="str">
        <f t="shared" si="13"/>
        <v>Bing</v>
      </c>
      <c r="AC269" s="13" t="s">
        <v>456</v>
      </c>
      <c r="AD269">
        <v>39.486464481399999</v>
      </c>
      <c r="AE269">
        <v>-83.8405719119</v>
      </c>
      <c r="AF269">
        <v>39.487910350699998</v>
      </c>
      <c r="AG269">
        <v>-83.840439479899999</v>
      </c>
    </row>
    <row r="270" spans="1:33" x14ac:dyDescent="0.25">
      <c r="A270" s="12">
        <v>267</v>
      </c>
      <c r="B270" s="9">
        <v>8</v>
      </c>
      <c r="C270" s="9" t="s">
        <v>60</v>
      </c>
      <c r="D270" s="9" t="s">
        <v>658</v>
      </c>
      <c r="E270" s="9" t="s">
        <v>4</v>
      </c>
      <c r="F270" s="9" t="s">
        <v>151</v>
      </c>
      <c r="G270" s="9" t="s">
        <v>1597</v>
      </c>
      <c r="H270" s="13" t="s">
        <v>659</v>
      </c>
      <c r="I270" s="12">
        <v>10.98</v>
      </c>
      <c r="J270" s="9">
        <v>1.55</v>
      </c>
      <c r="K270" s="9">
        <v>6.75</v>
      </c>
      <c r="L270" s="9">
        <v>5.19</v>
      </c>
      <c r="M270" s="9">
        <v>0</v>
      </c>
      <c r="N270" s="9">
        <v>0.12</v>
      </c>
      <c r="O270" s="9">
        <v>0.1</v>
      </c>
      <c r="P270" s="9">
        <v>0</v>
      </c>
      <c r="Q270" s="9">
        <v>4.99</v>
      </c>
      <c r="R270" s="9">
        <v>0.6</v>
      </c>
      <c r="S270" s="9">
        <v>1.6</v>
      </c>
      <c r="T270" s="9">
        <v>1</v>
      </c>
      <c r="U270" s="12" t="s">
        <v>312</v>
      </c>
      <c r="V270" s="9">
        <v>4.09</v>
      </c>
      <c r="W270" s="9">
        <v>4.1900000000000004</v>
      </c>
      <c r="X270" s="9">
        <v>0.10000000000000053</v>
      </c>
      <c r="Y270" s="9"/>
      <c r="Z270" s="18" t="str">
        <f t="shared" si="12"/>
        <v>Pathway</v>
      </c>
      <c r="AA270" s="18" t="str">
        <f t="shared" si="14"/>
        <v>Google</v>
      </c>
      <c r="AB270" s="10" t="str">
        <f t="shared" si="13"/>
        <v>Bing</v>
      </c>
      <c r="AC270" s="13" t="s">
        <v>456</v>
      </c>
      <c r="AD270">
        <v>39.507945885200002</v>
      </c>
      <c r="AE270">
        <v>-84.669207506700005</v>
      </c>
      <c r="AF270">
        <v>39.507950491899997</v>
      </c>
      <c r="AG270">
        <v>-84.667328458399993</v>
      </c>
    </row>
    <row r="271" spans="1:33" x14ac:dyDescent="0.25">
      <c r="A271" s="12">
        <v>268</v>
      </c>
      <c r="B271" s="9">
        <v>3</v>
      </c>
      <c r="C271" s="9" t="s">
        <v>102</v>
      </c>
      <c r="D271" s="9" t="s">
        <v>667</v>
      </c>
      <c r="E271" s="9" t="s">
        <v>4</v>
      </c>
      <c r="F271" s="9" t="s">
        <v>151</v>
      </c>
      <c r="G271" s="9" t="s">
        <v>1597</v>
      </c>
      <c r="H271" s="13" t="s">
        <v>668</v>
      </c>
      <c r="I271" s="12">
        <v>11.11</v>
      </c>
      <c r="J271" s="9">
        <v>1.33</v>
      </c>
      <c r="K271" s="9">
        <v>6.52</v>
      </c>
      <c r="L271" s="9">
        <v>5.19</v>
      </c>
      <c r="M271" s="9">
        <v>0</v>
      </c>
      <c r="N271" s="9">
        <v>0.11</v>
      </c>
      <c r="O271" s="9">
        <v>0.08</v>
      </c>
      <c r="P271" s="9">
        <v>0</v>
      </c>
      <c r="Q271" s="9">
        <v>4.6399999999999997</v>
      </c>
      <c r="R271" s="9">
        <v>0.51</v>
      </c>
      <c r="S271" s="9">
        <v>1.4</v>
      </c>
      <c r="T271" s="9">
        <v>0.88</v>
      </c>
      <c r="U271" s="12" t="s">
        <v>421</v>
      </c>
      <c r="V271" s="9">
        <v>2.16</v>
      </c>
      <c r="W271" s="9">
        <v>2.2599999999999998</v>
      </c>
      <c r="X271" s="9">
        <v>9.9999999999999645E-2</v>
      </c>
      <c r="Y271" s="9"/>
      <c r="Z271" s="18" t="str">
        <f t="shared" si="12"/>
        <v>Pathway</v>
      </c>
      <c r="AA271" s="18" t="str">
        <f t="shared" si="14"/>
        <v>Google</v>
      </c>
      <c r="AB271" s="10" t="str">
        <f t="shared" si="13"/>
        <v>Bing</v>
      </c>
      <c r="AC271" s="13" t="s">
        <v>456</v>
      </c>
      <c r="AD271">
        <v>41.020790104299998</v>
      </c>
      <c r="AE271">
        <v>-81.995906740600006</v>
      </c>
      <c r="AF271">
        <v>41.022266060500002</v>
      </c>
      <c r="AG271">
        <v>-81.995870329900001</v>
      </c>
    </row>
    <row r="272" spans="1:33" x14ac:dyDescent="0.25">
      <c r="A272" s="12">
        <v>269</v>
      </c>
      <c r="B272" s="9">
        <v>4</v>
      </c>
      <c r="C272" s="9" t="s">
        <v>162</v>
      </c>
      <c r="D272" s="9" t="s">
        <v>1514</v>
      </c>
      <c r="E272" s="9" t="s">
        <v>4</v>
      </c>
      <c r="F272" s="9" t="s">
        <v>151</v>
      </c>
      <c r="G272" s="9" t="s">
        <v>1597</v>
      </c>
      <c r="H272" s="13" t="s">
        <v>698</v>
      </c>
      <c r="I272" s="12">
        <v>10.91</v>
      </c>
      <c r="J272" s="9">
        <v>1.37</v>
      </c>
      <c r="K272" s="9">
        <v>6.55</v>
      </c>
      <c r="L272" s="9">
        <v>5.18</v>
      </c>
      <c r="M272" s="9">
        <v>0</v>
      </c>
      <c r="N272" s="9">
        <v>0.11</v>
      </c>
      <c r="O272" s="9">
        <v>0.09</v>
      </c>
      <c r="P272" s="9">
        <v>0</v>
      </c>
      <c r="Q272" s="9">
        <v>4.5599999999999996</v>
      </c>
      <c r="R272" s="9">
        <v>0.53</v>
      </c>
      <c r="S272" s="9">
        <v>1.43</v>
      </c>
      <c r="T272" s="9">
        <v>0.9</v>
      </c>
      <c r="U272" s="12" t="s">
        <v>1629</v>
      </c>
      <c r="V272" s="9">
        <v>19.809999999999999</v>
      </c>
      <c r="W272" s="9">
        <v>19.91</v>
      </c>
      <c r="X272" s="9">
        <v>0.10000000000000142</v>
      </c>
      <c r="Y272" s="9"/>
      <c r="Z272" s="18" t="str">
        <f t="shared" si="12"/>
        <v>Pathway</v>
      </c>
      <c r="AA272" s="18" t="str">
        <f t="shared" si="14"/>
        <v>Google</v>
      </c>
      <c r="AB272" s="10" t="str">
        <f t="shared" si="13"/>
        <v>Bing</v>
      </c>
      <c r="AC272" s="13" t="s">
        <v>456</v>
      </c>
      <c r="AD272">
        <v>41.779065560200003</v>
      </c>
      <c r="AE272">
        <v>-80.764289358400006</v>
      </c>
      <c r="AF272">
        <v>41.780503451100003</v>
      </c>
      <c r="AG272">
        <v>-80.764292792099994</v>
      </c>
    </row>
    <row r="273" spans="1:33" x14ac:dyDescent="0.25">
      <c r="A273" s="12">
        <v>270</v>
      </c>
      <c r="B273" s="9">
        <v>5</v>
      </c>
      <c r="C273" s="9" t="s">
        <v>321</v>
      </c>
      <c r="D273" s="9" t="s">
        <v>867</v>
      </c>
      <c r="E273" s="9" t="s">
        <v>4</v>
      </c>
      <c r="F273" s="9" t="s">
        <v>151</v>
      </c>
      <c r="G273" s="9" t="s">
        <v>1597</v>
      </c>
      <c r="H273" s="13" t="s">
        <v>868</v>
      </c>
      <c r="I273" s="12">
        <v>16.38</v>
      </c>
      <c r="J273" s="9">
        <v>0.6</v>
      </c>
      <c r="K273" s="9">
        <v>5.77</v>
      </c>
      <c r="L273" s="9">
        <v>5.18</v>
      </c>
      <c r="M273" s="9">
        <v>0</v>
      </c>
      <c r="N273" s="9">
        <v>0.05</v>
      </c>
      <c r="O273" s="9">
        <v>0.04</v>
      </c>
      <c r="P273" s="9">
        <v>0</v>
      </c>
      <c r="Q273" s="9">
        <v>10.61</v>
      </c>
      <c r="R273" s="9">
        <v>0.24</v>
      </c>
      <c r="S273" s="9">
        <v>1.36</v>
      </c>
      <c r="T273" s="9">
        <v>1.1200000000000001</v>
      </c>
      <c r="U273" s="12" t="s">
        <v>320</v>
      </c>
      <c r="V273" s="9">
        <v>1.0900000000000001</v>
      </c>
      <c r="W273" s="9">
        <v>1.19</v>
      </c>
      <c r="X273" s="9">
        <v>9.9999999999999867E-2</v>
      </c>
      <c r="Y273" s="9"/>
      <c r="Z273" s="18" t="str">
        <f t="shared" si="12"/>
        <v>Pathway</v>
      </c>
      <c r="AA273" s="18" t="str">
        <f t="shared" si="14"/>
        <v>Google</v>
      </c>
      <c r="AB273" s="10" t="str">
        <f t="shared" si="13"/>
        <v>Bing</v>
      </c>
      <c r="AC273" s="13" t="s">
        <v>456</v>
      </c>
      <c r="AD273">
        <v>39.791054707000001</v>
      </c>
      <c r="AE273">
        <v>-82.253483937300004</v>
      </c>
      <c r="AF273">
        <v>39.790809043899998</v>
      </c>
      <c r="AG273">
        <v>-82.251681480599999</v>
      </c>
    </row>
    <row r="274" spans="1:33" x14ac:dyDescent="0.25">
      <c r="A274" s="12">
        <v>271</v>
      </c>
      <c r="B274" s="9">
        <v>8</v>
      </c>
      <c r="C274" s="9" t="s">
        <v>124</v>
      </c>
      <c r="D274" s="9" t="s">
        <v>1211</v>
      </c>
      <c r="E274" s="9" t="s">
        <v>4</v>
      </c>
      <c r="F274" s="9" t="s">
        <v>151</v>
      </c>
      <c r="G274" s="9" t="s">
        <v>1597</v>
      </c>
      <c r="H274" s="13" t="s">
        <v>1215</v>
      </c>
      <c r="I274" s="12">
        <v>16.760000000000002</v>
      </c>
      <c r="J274" s="9">
        <v>0.63</v>
      </c>
      <c r="K274" s="9">
        <v>5.8</v>
      </c>
      <c r="L274" s="9">
        <v>5.17</v>
      </c>
      <c r="M274" s="9">
        <v>0</v>
      </c>
      <c r="N274" s="9">
        <v>0.05</v>
      </c>
      <c r="O274" s="9">
        <v>0.05</v>
      </c>
      <c r="P274" s="9">
        <v>0</v>
      </c>
      <c r="Q274" s="9">
        <v>5.22</v>
      </c>
      <c r="R274" s="9">
        <v>0.25</v>
      </c>
      <c r="S274" s="9">
        <v>0.77</v>
      </c>
      <c r="T274" s="9">
        <v>0.52</v>
      </c>
      <c r="U274" s="12" t="s">
        <v>1222</v>
      </c>
      <c r="V274" s="9">
        <v>3.2</v>
      </c>
      <c r="W274" s="9">
        <v>3.3</v>
      </c>
      <c r="X274" s="9">
        <v>9.9999999999999645E-2</v>
      </c>
      <c r="Y274" s="9"/>
      <c r="Z274" s="18" t="str">
        <f t="shared" si="12"/>
        <v>Pathway</v>
      </c>
      <c r="AA274" s="18" t="str">
        <f t="shared" si="14"/>
        <v>Google</v>
      </c>
      <c r="AB274" s="10" t="str">
        <f t="shared" si="13"/>
        <v>Bing</v>
      </c>
      <c r="AC274" s="13" t="s">
        <v>456</v>
      </c>
      <c r="AD274">
        <v>39.408831556499997</v>
      </c>
      <c r="AE274">
        <v>-84.096183133699995</v>
      </c>
      <c r="AF274">
        <v>39.407983619100001</v>
      </c>
      <c r="AG274">
        <v>-84.095055732500001</v>
      </c>
    </row>
    <row r="275" spans="1:33" x14ac:dyDescent="0.25">
      <c r="A275" s="12">
        <v>272</v>
      </c>
      <c r="B275" s="9">
        <v>8</v>
      </c>
      <c r="C275" s="9" t="s">
        <v>60</v>
      </c>
      <c r="D275" s="9" t="s">
        <v>851</v>
      </c>
      <c r="E275" s="9" t="s">
        <v>4</v>
      </c>
      <c r="F275" s="9" t="s">
        <v>151</v>
      </c>
      <c r="G275" s="9" t="s">
        <v>1597</v>
      </c>
      <c r="H275" s="13" t="s">
        <v>517</v>
      </c>
      <c r="I275" s="12">
        <v>10.54</v>
      </c>
      <c r="J275" s="9">
        <v>2.11</v>
      </c>
      <c r="K275" s="9">
        <v>7.27</v>
      </c>
      <c r="L275" s="9">
        <v>5.16</v>
      </c>
      <c r="M275" s="9">
        <v>1.05</v>
      </c>
      <c r="N275" s="9">
        <v>0.17</v>
      </c>
      <c r="O275" s="9">
        <v>0.41</v>
      </c>
      <c r="P275" s="9">
        <v>0.24</v>
      </c>
      <c r="Q275" s="9">
        <v>4.2</v>
      </c>
      <c r="R275" s="9">
        <v>0.8</v>
      </c>
      <c r="S275" s="9">
        <v>1.73</v>
      </c>
      <c r="T275" s="9">
        <v>0.93</v>
      </c>
      <c r="U275" s="12" t="s">
        <v>398</v>
      </c>
      <c r="V275" s="9">
        <v>7.88</v>
      </c>
      <c r="W275" s="9">
        <v>7.98</v>
      </c>
      <c r="X275" s="9">
        <v>0.10000000000000053</v>
      </c>
      <c r="Y275" s="9"/>
      <c r="Z275" s="18" t="str">
        <f t="shared" si="12"/>
        <v>Pathway</v>
      </c>
      <c r="AA275" s="18" t="str">
        <f t="shared" si="14"/>
        <v>Google</v>
      </c>
      <c r="AB275" s="10" t="str">
        <f t="shared" si="13"/>
        <v>Bing</v>
      </c>
      <c r="AC275" s="13" t="s">
        <v>456</v>
      </c>
      <c r="AD275">
        <v>39.408854820000002</v>
      </c>
      <c r="AE275">
        <v>-84.671097141100006</v>
      </c>
      <c r="AF275">
        <v>39.410037346599999</v>
      </c>
      <c r="AG275">
        <v>-84.672203185200004</v>
      </c>
    </row>
    <row r="276" spans="1:33" x14ac:dyDescent="0.25">
      <c r="A276" s="12">
        <v>273</v>
      </c>
      <c r="B276" s="9">
        <v>8</v>
      </c>
      <c r="C276" s="9" t="s">
        <v>60</v>
      </c>
      <c r="D276" s="9" t="s">
        <v>851</v>
      </c>
      <c r="E276" s="9" t="s">
        <v>4</v>
      </c>
      <c r="F276" s="9" t="s">
        <v>151</v>
      </c>
      <c r="G276" s="9" t="s">
        <v>1597</v>
      </c>
      <c r="H276" s="13" t="s">
        <v>517</v>
      </c>
      <c r="I276" s="12">
        <v>10.54</v>
      </c>
      <c r="J276" s="9">
        <v>2.11</v>
      </c>
      <c r="K276" s="9">
        <v>7.27</v>
      </c>
      <c r="L276" s="9">
        <v>5.16</v>
      </c>
      <c r="M276" s="9">
        <v>0</v>
      </c>
      <c r="N276" s="9">
        <v>0.17</v>
      </c>
      <c r="O276" s="9">
        <v>0.12</v>
      </c>
      <c r="P276" s="9">
        <v>0</v>
      </c>
      <c r="Q276" s="9">
        <v>2.1</v>
      </c>
      <c r="R276" s="9">
        <v>0.8</v>
      </c>
      <c r="S276" s="9">
        <v>1.1599999999999999</v>
      </c>
      <c r="T276" s="9">
        <v>0.36</v>
      </c>
      <c r="U276" s="12" t="s">
        <v>398</v>
      </c>
      <c r="V276" s="9">
        <v>7.7</v>
      </c>
      <c r="W276" s="9">
        <v>7.8</v>
      </c>
      <c r="X276" s="9">
        <v>9.9999999999999645E-2</v>
      </c>
      <c r="Y276" s="9"/>
      <c r="Z276" s="18" t="str">
        <f t="shared" si="12"/>
        <v>Pathway</v>
      </c>
      <c r="AA276" s="18" t="str">
        <f t="shared" si="14"/>
        <v>Google</v>
      </c>
      <c r="AB276" s="10" t="str">
        <f t="shared" si="13"/>
        <v>Bing</v>
      </c>
      <c r="AC276" s="13" t="s">
        <v>456</v>
      </c>
      <c r="AD276">
        <v>39.406829943699996</v>
      </c>
      <c r="AE276">
        <v>-84.6689374491</v>
      </c>
      <c r="AF276">
        <v>39.407943960700003</v>
      </c>
      <c r="AG276">
        <v>-84.670155750500001</v>
      </c>
    </row>
    <row r="277" spans="1:33" x14ac:dyDescent="0.25">
      <c r="A277" s="12">
        <v>274</v>
      </c>
      <c r="B277" s="9">
        <v>5</v>
      </c>
      <c r="C277" s="9" t="s">
        <v>95</v>
      </c>
      <c r="D277" s="9" t="s">
        <v>1509</v>
      </c>
      <c r="E277" s="9" t="s">
        <v>4</v>
      </c>
      <c r="F277" s="9" t="s">
        <v>151</v>
      </c>
      <c r="G277" s="9" t="s">
        <v>1597</v>
      </c>
      <c r="H277" s="13" t="s">
        <v>581</v>
      </c>
      <c r="I277" s="12">
        <v>10.36</v>
      </c>
      <c r="J277" s="9">
        <v>1.78</v>
      </c>
      <c r="K277" s="9">
        <v>6.92</v>
      </c>
      <c r="L277" s="9">
        <v>5.14</v>
      </c>
      <c r="M277" s="9">
        <v>0</v>
      </c>
      <c r="N277" s="9">
        <v>0.14000000000000001</v>
      </c>
      <c r="O277" s="9">
        <v>0.1</v>
      </c>
      <c r="P277" s="9">
        <v>0</v>
      </c>
      <c r="Q277" s="9">
        <v>3.78</v>
      </c>
      <c r="R277" s="9">
        <v>0.68</v>
      </c>
      <c r="S277" s="9">
        <v>1.49</v>
      </c>
      <c r="T277" s="9">
        <v>0.81</v>
      </c>
      <c r="U277" s="12" t="s">
        <v>1624</v>
      </c>
      <c r="V277" s="9">
        <v>22.39</v>
      </c>
      <c r="W277" s="9">
        <v>22.49</v>
      </c>
      <c r="X277" s="9">
        <v>9.9999999999997868E-2</v>
      </c>
      <c r="Y277" s="9"/>
      <c r="Z277" s="18" t="str">
        <f t="shared" si="12"/>
        <v>Pathway</v>
      </c>
      <c r="AA277" s="18" t="str">
        <f t="shared" si="14"/>
        <v>Google</v>
      </c>
      <c r="AB277" s="10" t="str">
        <f t="shared" si="13"/>
        <v>Bing</v>
      </c>
      <c r="AC277" s="13" t="s">
        <v>456</v>
      </c>
      <c r="AD277">
        <v>39.974830382100002</v>
      </c>
      <c r="AE277">
        <v>-82.526049272400002</v>
      </c>
      <c r="AF277">
        <v>39.973420634500002</v>
      </c>
      <c r="AG277">
        <v>-82.526397703800001</v>
      </c>
    </row>
    <row r="278" spans="1:33" x14ac:dyDescent="0.25">
      <c r="A278" s="12">
        <v>275</v>
      </c>
      <c r="B278" s="9">
        <v>8</v>
      </c>
      <c r="C278" s="9" t="s">
        <v>290</v>
      </c>
      <c r="D278" s="9" t="s">
        <v>716</v>
      </c>
      <c r="E278" s="9" t="s">
        <v>4</v>
      </c>
      <c r="F278" s="9" t="s">
        <v>151</v>
      </c>
      <c r="G278" s="9" t="s">
        <v>1597</v>
      </c>
      <c r="H278" s="13" t="s">
        <v>659</v>
      </c>
      <c r="I278" s="12">
        <v>10.5</v>
      </c>
      <c r="J278" s="9">
        <v>1.7</v>
      </c>
      <c r="K278" s="9">
        <v>6.84</v>
      </c>
      <c r="L278" s="9">
        <v>5.14</v>
      </c>
      <c r="M278" s="9">
        <v>0</v>
      </c>
      <c r="N278" s="9">
        <v>0.14000000000000001</v>
      </c>
      <c r="O278" s="9">
        <v>0.1</v>
      </c>
      <c r="P278" s="9">
        <v>0</v>
      </c>
      <c r="Q278" s="9">
        <v>1.91</v>
      </c>
      <c r="R278" s="9">
        <v>0.65</v>
      </c>
      <c r="S278" s="9">
        <v>0.97</v>
      </c>
      <c r="T278" s="9">
        <v>0.32</v>
      </c>
      <c r="U278" s="12" t="s">
        <v>436</v>
      </c>
      <c r="V278" s="9">
        <v>2.46</v>
      </c>
      <c r="W278" s="9">
        <v>2.56</v>
      </c>
      <c r="X278" s="9">
        <v>0.10000000000000009</v>
      </c>
      <c r="Y278" s="9"/>
      <c r="Z278" s="18" t="str">
        <f t="shared" si="12"/>
        <v>Pathway</v>
      </c>
      <c r="AA278" s="18" t="str">
        <f t="shared" si="14"/>
        <v>Google</v>
      </c>
      <c r="AB278" s="10" t="str">
        <f t="shared" si="13"/>
        <v>Bing</v>
      </c>
      <c r="AC278" s="13" t="s">
        <v>456</v>
      </c>
      <c r="AD278">
        <v>39.485367521500002</v>
      </c>
      <c r="AE278">
        <v>-83.940390629800007</v>
      </c>
      <c r="AF278">
        <v>39.4849422964</v>
      </c>
      <c r="AG278">
        <v>-83.938593443399995</v>
      </c>
    </row>
    <row r="279" spans="1:33" x14ac:dyDescent="0.25">
      <c r="A279" s="12">
        <v>276</v>
      </c>
      <c r="B279" s="9">
        <v>5</v>
      </c>
      <c r="C279" s="9" t="s">
        <v>95</v>
      </c>
      <c r="D279" s="9" t="s">
        <v>1509</v>
      </c>
      <c r="E279" s="9" t="s">
        <v>4</v>
      </c>
      <c r="F279" s="9" t="s">
        <v>151</v>
      </c>
      <c r="G279" s="9" t="s">
        <v>1597</v>
      </c>
      <c r="H279" s="13" t="s">
        <v>581</v>
      </c>
      <c r="I279" s="12">
        <v>10.36</v>
      </c>
      <c r="J279" s="9">
        <v>1.78</v>
      </c>
      <c r="K279" s="9">
        <v>6.92</v>
      </c>
      <c r="L279" s="9">
        <v>5.14</v>
      </c>
      <c r="M279" s="9">
        <v>0</v>
      </c>
      <c r="N279" s="9">
        <v>0.14000000000000001</v>
      </c>
      <c r="O279" s="9">
        <v>0.1</v>
      </c>
      <c r="P279" s="9">
        <v>0</v>
      </c>
      <c r="Q279" s="9">
        <v>0.94</v>
      </c>
      <c r="R279" s="9">
        <v>0.68</v>
      </c>
      <c r="S279" s="9">
        <v>0.75</v>
      </c>
      <c r="T279" s="9">
        <v>7.0000000000000007E-2</v>
      </c>
      <c r="U279" s="12" t="s">
        <v>1624</v>
      </c>
      <c r="V279" s="9">
        <v>19.489999999999998</v>
      </c>
      <c r="W279" s="9">
        <v>19.59</v>
      </c>
      <c r="X279" s="9">
        <v>0.10000000000000142</v>
      </c>
      <c r="Y279" s="9"/>
      <c r="Z279" s="18" t="str">
        <f t="shared" si="12"/>
        <v>Pathway</v>
      </c>
      <c r="AA279" s="18" t="str">
        <f t="shared" si="14"/>
        <v>Google</v>
      </c>
      <c r="AB279" s="10" t="str">
        <f t="shared" si="13"/>
        <v>Bing</v>
      </c>
      <c r="AC279" s="13" t="s">
        <v>456</v>
      </c>
      <c r="AD279">
        <v>40.016523063400001</v>
      </c>
      <c r="AE279">
        <v>-82.5239033119</v>
      </c>
      <c r="AF279">
        <v>40.0151112076</v>
      </c>
      <c r="AG279">
        <v>-82.523543319300003</v>
      </c>
    </row>
    <row r="280" spans="1:33" x14ac:dyDescent="0.25">
      <c r="A280" s="12">
        <v>277</v>
      </c>
      <c r="B280" s="9">
        <v>3</v>
      </c>
      <c r="C280" s="9" t="s">
        <v>322</v>
      </c>
      <c r="D280" s="9" t="s">
        <v>853</v>
      </c>
      <c r="E280" s="9" t="s">
        <v>4</v>
      </c>
      <c r="F280" s="9" t="s">
        <v>151</v>
      </c>
      <c r="G280" s="9" t="s">
        <v>1597</v>
      </c>
      <c r="H280" s="13" t="s">
        <v>598</v>
      </c>
      <c r="I280" s="12">
        <v>11.32</v>
      </c>
      <c r="J280" s="9">
        <v>1.24</v>
      </c>
      <c r="K280" s="9">
        <v>6.36</v>
      </c>
      <c r="L280" s="9">
        <v>5.13</v>
      </c>
      <c r="M280" s="9">
        <v>0.95</v>
      </c>
      <c r="N280" s="9">
        <v>0.1</v>
      </c>
      <c r="O280" s="9">
        <v>0.27</v>
      </c>
      <c r="P280" s="9">
        <v>0.17</v>
      </c>
      <c r="Q280" s="9">
        <v>3.78</v>
      </c>
      <c r="R280" s="9">
        <v>0.48</v>
      </c>
      <c r="S280" s="9">
        <v>1.1399999999999999</v>
      </c>
      <c r="T280" s="9">
        <v>0.66</v>
      </c>
      <c r="U280" s="12" t="s">
        <v>385</v>
      </c>
      <c r="V280" s="9">
        <v>20.89</v>
      </c>
      <c r="W280" s="9">
        <v>20.99</v>
      </c>
      <c r="X280" s="9">
        <v>9.9999999999997868E-2</v>
      </c>
      <c r="Y280" s="9"/>
      <c r="Z280" s="18" t="str">
        <f t="shared" si="12"/>
        <v>Pathway</v>
      </c>
      <c r="AA280" s="18" t="str">
        <f t="shared" si="14"/>
        <v>Google</v>
      </c>
      <c r="AB280" s="10" t="str">
        <f t="shared" si="13"/>
        <v>Bing</v>
      </c>
      <c r="AC280" s="13" t="s">
        <v>456</v>
      </c>
      <c r="AD280">
        <v>40.856622774199998</v>
      </c>
      <c r="AE280">
        <v>-82.202697932000007</v>
      </c>
      <c r="AF280">
        <v>40.856592776200003</v>
      </c>
      <c r="AG280">
        <v>-82.200789702400002</v>
      </c>
    </row>
    <row r="281" spans="1:33" x14ac:dyDescent="0.25">
      <c r="A281" s="12">
        <v>278</v>
      </c>
      <c r="B281" s="9">
        <v>5</v>
      </c>
      <c r="C281" s="9" t="s">
        <v>70</v>
      </c>
      <c r="D281" s="9" t="s">
        <v>816</v>
      </c>
      <c r="E281" s="9" t="s">
        <v>4</v>
      </c>
      <c r="F281" s="9" t="s">
        <v>151</v>
      </c>
      <c r="G281" s="9" t="s">
        <v>1597</v>
      </c>
      <c r="H281" s="13" t="s">
        <v>581</v>
      </c>
      <c r="I281" s="12">
        <v>11.04</v>
      </c>
      <c r="J281" s="9">
        <v>1.46</v>
      </c>
      <c r="K281" s="9">
        <v>6.58</v>
      </c>
      <c r="L281" s="9">
        <v>5.12</v>
      </c>
      <c r="M281" s="9">
        <v>0</v>
      </c>
      <c r="N281" s="9">
        <v>0.12</v>
      </c>
      <c r="O281" s="9">
        <v>0.09</v>
      </c>
      <c r="P281" s="9">
        <v>0</v>
      </c>
      <c r="Q281" s="9">
        <v>5.01</v>
      </c>
      <c r="R281" s="9">
        <v>0.56000000000000005</v>
      </c>
      <c r="S281" s="9">
        <v>1.52</v>
      </c>
      <c r="T281" s="9">
        <v>0.96</v>
      </c>
      <c r="U281" s="12" t="s">
        <v>353</v>
      </c>
      <c r="V281" s="9">
        <v>0.99</v>
      </c>
      <c r="W281" s="9">
        <v>1.0900000000000001</v>
      </c>
      <c r="X281" s="9">
        <v>0.10000000000000009</v>
      </c>
      <c r="Y281" s="9"/>
      <c r="Z281" s="18" t="str">
        <f t="shared" si="12"/>
        <v>Pathway</v>
      </c>
      <c r="AA281" s="18" t="str">
        <f t="shared" si="14"/>
        <v>Google</v>
      </c>
      <c r="AB281" s="10" t="str">
        <f t="shared" si="13"/>
        <v>Bing</v>
      </c>
      <c r="AC281" s="13" t="s">
        <v>456</v>
      </c>
      <c r="AD281">
        <v>39.916145130899999</v>
      </c>
      <c r="AE281">
        <v>-82.552941411199996</v>
      </c>
      <c r="AF281">
        <v>39.914962181200003</v>
      </c>
      <c r="AG281">
        <v>-82.553992535500001</v>
      </c>
    </row>
    <row r="282" spans="1:33" x14ac:dyDescent="0.25">
      <c r="A282" s="12">
        <v>279</v>
      </c>
      <c r="B282" s="9">
        <v>9</v>
      </c>
      <c r="C282" s="9" t="s">
        <v>154</v>
      </c>
      <c r="D282" s="9" t="s">
        <v>852</v>
      </c>
      <c r="E282" s="9" t="s">
        <v>4</v>
      </c>
      <c r="F282" s="9" t="s">
        <v>151</v>
      </c>
      <c r="G282" s="9" t="s">
        <v>1597</v>
      </c>
      <c r="H282" s="13" t="s">
        <v>576</v>
      </c>
      <c r="I282" s="12">
        <v>10.66</v>
      </c>
      <c r="J282" s="9">
        <v>1.58</v>
      </c>
      <c r="K282" s="9">
        <v>6.7</v>
      </c>
      <c r="L282" s="9">
        <v>5.1100000000000003</v>
      </c>
      <c r="M282" s="9">
        <v>0.97</v>
      </c>
      <c r="N282" s="9">
        <v>0.13</v>
      </c>
      <c r="O282" s="9">
        <v>0.33</v>
      </c>
      <c r="P282" s="9">
        <v>0.2</v>
      </c>
      <c r="Q282" s="9">
        <v>1.94</v>
      </c>
      <c r="R282" s="9">
        <v>0.61</v>
      </c>
      <c r="S282" s="9">
        <v>0.92</v>
      </c>
      <c r="T282" s="9">
        <v>0.31</v>
      </c>
      <c r="U282" s="12" t="s">
        <v>153</v>
      </c>
      <c r="V282" s="9">
        <v>35.14</v>
      </c>
      <c r="W282" s="9">
        <v>35.24</v>
      </c>
      <c r="X282" s="9">
        <v>0.10000000000000142</v>
      </c>
      <c r="Y282" s="9"/>
      <c r="Z282" s="18" t="str">
        <f t="shared" si="12"/>
        <v>Pathway</v>
      </c>
      <c r="AA282" s="18" t="str">
        <f t="shared" si="14"/>
        <v>Google</v>
      </c>
      <c r="AB282" s="10" t="str">
        <f t="shared" si="13"/>
        <v>Bing</v>
      </c>
      <c r="AC282" s="13" t="s">
        <v>456</v>
      </c>
      <c r="AD282">
        <v>39.2684255777</v>
      </c>
      <c r="AE282">
        <v>-82.798540065200001</v>
      </c>
      <c r="AF282">
        <v>39.268141958199998</v>
      </c>
      <c r="AG282">
        <v>-82.796719603499994</v>
      </c>
    </row>
    <row r="283" spans="1:33" x14ac:dyDescent="0.25">
      <c r="A283" s="12">
        <v>280</v>
      </c>
      <c r="B283" s="9">
        <v>8</v>
      </c>
      <c r="C283" s="9" t="s">
        <v>80</v>
      </c>
      <c r="D283" s="9" t="s">
        <v>820</v>
      </c>
      <c r="E283" s="9" t="s">
        <v>4</v>
      </c>
      <c r="F283" s="9" t="s">
        <v>151</v>
      </c>
      <c r="G283" s="9" t="s">
        <v>1597</v>
      </c>
      <c r="H283" s="13" t="s">
        <v>501</v>
      </c>
      <c r="I283" s="12">
        <v>10.210000000000001</v>
      </c>
      <c r="J283" s="9">
        <v>1.75</v>
      </c>
      <c r="K283" s="9">
        <v>6.81</v>
      </c>
      <c r="L283" s="9">
        <v>5.0599999999999996</v>
      </c>
      <c r="M283" s="9">
        <v>0</v>
      </c>
      <c r="N283" s="9">
        <v>0.14000000000000001</v>
      </c>
      <c r="O283" s="9">
        <v>0.1</v>
      </c>
      <c r="P283" s="9">
        <v>0</v>
      </c>
      <c r="Q283" s="9">
        <v>5.58</v>
      </c>
      <c r="R283" s="9">
        <v>0.67</v>
      </c>
      <c r="S283" s="9">
        <v>1.96</v>
      </c>
      <c r="T283" s="9">
        <v>1.29</v>
      </c>
      <c r="U283" s="12" t="s">
        <v>376</v>
      </c>
      <c r="V283" s="9">
        <v>7.61</v>
      </c>
      <c r="W283" s="9">
        <v>7.71</v>
      </c>
      <c r="X283" s="9">
        <v>9.9999999999999645E-2</v>
      </c>
      <c r="Y283" s="9"/>
      <c r="Z283" s="18" t="str">
        <f t="shared" si="12"/>
        <v>Pathway</v>
      </c>
      <c r="AA283" s="18" t="str">
        <f t="shared" si="14"/>
        <v>Google</v>
      </c>
      <c r="AB283" s="10" t="str">
        <f t="shared" si="13"/>
        <v>Bing</v>
      </c>
      <c r="AC283" s="13" t="s">
        <v>456</v>
      </c>
      <c r="AD283">
        <v>39.658536205499999</v>
      </c>
      <c r="AE283">
        <v>-83.910482080999998</v>
      </c>
      <c r="AF283">
        <v>39.659874453699999</v>
      </c>
      <c r="AG283">
        <v>-83.911215119999994</v>
      </c>
    </row>
    <row r="284" spans="1:33" x14ac:dyDescent="0.25">
      <c r="A284" s="12">
        <v>281</v>
      </c>
      <c r="B284" s="9">
        <v>4</v>
      </c>
      <c r="C284" s="9" t="s">
        <v>74</v>
      </c>
      <c r="D284" s="9" t="s">
        <v>1542</v>
      </c>
      <c r="E284" s="9" t="s">
        <v>4</v>
      </c>
      <c r="F284" s="9" t="s">
        <v>151</v>
      </c>
      <c r="G284" s="9" t="s">
        <v>1597</v>
      </c>
      <c r="H284" s="13" t="s">
        <v>676</v>
      </c>
      <c r="I284" s="12">
        <v>11.7</v>
      </c>
      <c r="J284" s="9">
        <v>1.03</v>
      </c>
      <c r="K284" s="9">
        <v>6.09</v>
      </c>
      <c r="L284" s="9">
        <v>5.0599999999999996</v>
      </c>
      <c r="M284" s="9">
        <v>0</v>
      </c>
      <c r="N284" s="9">
        <v>0.08</v>
      </c>
      <c r="O284" s="9">
        <v>7.0000000000000007E-2</v>
      </c>
      <c r="P284" s="9">
        <v>0</v>
      </c>
      <c r="Q284" s="9">
        <v>4.5199999999999996</v>
      </c>
      <c r="R284" s="9">
        <v>0.4</v>
      </c>
      <c r="S284" s="9">
        <v>1.1399999999999999</v>
      </c>
      <c r="T284" s="9">
        <v>0.74</v>
      </c>
      <c r="U284" s="12" t="s">
        <v>1657</v>
      </c>
      <c r="V284" s="9">
        <v>0.3</v>
      </c>
      <c r="W284" s="9">
        <v>0.4</v>
      </c>
      <c r="X284" s="9">
        <v>0.10000000000000003</v>
      </c>
      <c r="Y284" s="9"/>
      <c r="Z284" s="18" t="str">
        <f t="shared" si="12"/>
        <v>Pathway</v>
      </c>
      <c r="AA284" s="18" t="str">
        <f t="shared" si="14"/>
        <v>Google</v>
      </c>
      <c r="AB284" s="10" t="str">
        <f t="shared" si="13"/>
        <v>Bing</v>
      </c>
      <c r="AC284" s="13" t="s">
        <v>456</v>
      </c>
      <c r="AD284">
        <v>40.992418283799999</v>
      </c>
      <c r="AE284">
        <v>-81.146277076800004</v>
      </c>
      <c r="AF284">
        <v>40.993768128900001</v>
      </c>
      <c r="AG284">
        <v>-81.146966242100007</v>
      </c>
    </row>
    <row r="285" spans="1:33" x14ac:dyDescent="0.25">
      <c r="A285" s="12">
        <v>282</v>
      </c>
      <c r="B285" s="9">
        <v>9</v>
      </c>
      <c r="C285" s="9" t="s">
        <v>411</v>
      </c>
      <c r="D285" s="9" t="s">
        <v>615</v>
      </c>
      <c r="E285" s="9" t="s">
        <v>4</v>
      </c>
      <c r="F285" s="9" t="s">
        <v>151</v>
      </c>
      <c r="G285" s="9" t="s">
        <v>1597</v>
      </c>
      <c r="H285" s="13" t="s">
        <v>616</v>
      </c>
      <c r="I285" s="12">
        <v>10.77</v>
      </c>
      <c r="J285" s="9">
        <v>1.3</v>
      </c>
      <c r="K285" s="9">
        <v>6.35</v>
      </c>
      <c r="L285" s="9">
        <v>5.05</v>
      </c>
      <c r="M285" s="9">
        <v>1.8</v>
      </c>
      <c r="N285" s="9">
        <v>0.1</v>
      </c>
      <c r="O285" s="9">
        <v>0.47</v>
      </c>
      <c r="P285" s="9">
        <v>0.37</v>
      </c>
      <c r="Q285" s="9">
        <v>6.31</v>
      </c>
      <c r="R285" s="9">
        <v>0.5</v>
      </c>
      <c r="S285" s="9">
        <v>1.75</v>
      </c>
      <c r="T285" s="9">
        <v>1.25</v>
      </c>
      <c r="U285" s="12" t="s">
        <v>410</v>
      </c>
      <c r="V285" s="9">
        <v>8.14</v>
      </c>
      <c r="W285" s="9">
        <v>8.24</v>
      </c>
      <c r="X285" s="9">
        <v>9.9999999999999645E-2</v>
      </c>
      <c r="Y285" s="9"/>
      <c r="Z285" s="18" t="str">
        <f t="shared" si="12"/>
        <v>Pathway</v>
      </c>
      <c r="AA285" s="18" t="str">
        <f t="shared" si="14"/>
        <v>Google</v>
      </c>
      <c r="AB285" s="10" t="str">
        <f t="shared" si="13"/>
        <v>Bing</v>
      </c>
      <c r="AC285" s="13" t="s">
        <v>456</v>
      </c>
      <c r="AD285">
        <v>38.753930670599999</v>
      </c>
      <c r="AE285">
        <v>-83.606402554900001</v>
      </c>
      <c r="AF285">
        <v>38.754876542799998</v>
      </c>
      <c r="AG285">
        <v>-83.605043781899994</v>
      </c>
    </row>
    <row r="286" spans="1:33" x14ac:dyDescent="0.25">
      <c r="A286" s="12">
        <v>283</v>
      </c>
      <c r="B286" s="9">
        <v>9</v>
      </c>
      <c r="C286" s="9" t="s">
        <v>258</v>
      </c>
      <c r="D286" s="9" t="s">
        <v>787</v>
      </c>
      <c r="E286" s="9" t="s">
        <v>4</v>
      </c>
      <c r="F286" s="9" t="s">
        <v>151</v>
      </c>
      <c r="G286" s="9" t="s">
        <v>1597</v>
      </c>
      <c r="H286" s="13" t="s">
        <v>788</v>
      </c>
      <c r="I286" s="12">
        <v>11.56</v>
      </c>
      <c r="J286" s="9">
        <v>1.1499999999999999</v>
      </c>
      <c r="K286" s="9">
        <v>6.2</v>
      </c>
      <c r="L286" s="9">
        <v>5.05</v>
      </c>
      <c r="M286" s="9">
        <v>0.96</v>
      </c>
      <c r="N286" s="9">
        <v>0.09</v>
      </c>
      <c r="O286" s="9">
        <v>0.25</v>
      </c>
      <c r="P286" s="9">
        <v>0.16</v>
      </c>
      <c r="Q286" s="9">
        <v>4.82</v>
      </c>
      <c r="R286" s="9">
        <v>0.45</v>
      </c>
      <c r="S286" s="9">
        <v>1.26</v>
      </c>
      <c r="T286" s="9">
        <v>0.81</v>
      </c>
      <c r="U286" s="12" t="s">
        <v>380</v>
      </c>
      <c r="V286" s="9">
        <v>7.14</v>
      </c>
      <c r="W286" s="9">
        <v>7.24</v>
      </c>
      <c r="X286" s="9">
        <v>0.10000000000000053</v>
      </c>
      <c r="Y286" s="9"/>
      <c r="Z286" s="18" t="str">
        <f t="shared" si="12"/>
        <v>Pathway</v>
      </c>
      <c r="AA286" s="18" t="str">
        <f t="shared" si="14"/>
        <v>Google</v>
      </c>
      <c r="AB286" s="10" t="str">
        <f t="shared" si="13"/>
        <v>Bing</v>
      </c>
      <c r="AC286" s="13" t="s">
        <v>1498</v>
      </c>
      <c r="AD286">
        <v>38.782682176999998</v>
      </c>
      <c r="AE286">
        <v>-82.775614872800006</v>
      </c>
      <c r="AF286">
        <v>38.784100494900002</v>
      </c>
      <c r="AG286">
        <v>-82.775540100900002</v>
      </c>
    </row>
    <row r="287" spans="1:33" x14ac:dyDescent="0.25">
      <c r="A287" s="12">
        <v>284</v>
      </c>
      <c r="B287" s="9">
        <v>3</v>
      </c>
      <c r="C287" s="9" t="s">
        <v>176</v>
      </c>
      <c r="D287" s="9" t="s">
        <v>707</v>
      </c>
      <c r="E287" s="9" t="s">
        <v>4</v>
      </c>
      <c r="F287" s="9" t="s">
        <v>151</v>
      </c>
      <c r="G287" s="9" t="s">
        <v>1597</v>
      </c>
      <c r="H287" s="13" t="s">
        <v>668</v>
      </c>
      <c r="I287" s="12">
        <v>10.72</v>
      </c>
      <c r="J287" s="9">
        <v>1.49</v>
      </c>
      <c r="K287" s="9">
        <v>6.54</v>
      </c>
      <c r="L287" s="9">
        <v>5.05</v>
      </c>
      <c r="M287" s="9">
        <v>0</v>
      </c>
      <c r="N287" s="9">
        <v>0.12</v>
      </c>
      <c r="O287" s="9">
        <v>0.09</v>
      </c>
      <c r="P287" s="9">
        <v>0</v>
      </c>
      <c r="Q287" s="9">
        <v>0.97</v>
      </c>
      <c r="R287" s="9">
        <v>0.56999999999999995</v>
      </c>
      <c r="S287" s="9">
        <v>0.67</v>
      </c>
      <c r="T287" s="9">
        <v>0.09</v>
      </c>
      <c r="U287" s="12" t="s">
        <v>300</v>
      </c>
      <c r="V287" s="9">
        <v>24.73</v>
      </c>
      <c r="W287" s="9">
        <v>24.83</v>
      </c>
      <c r="X287" s="9">
        <v>9.9999999999997868E-2</v>
      </c>
      <c r="Y287" s="9"/>
      <c r="Z287" s="18" t="str">
        <f t="shared" si="12"/>
        <v>Pathway</v>
      </c>
      <c r="AA287" s="18" t="str">
        <f t="shared" si="14"/>
        <v>Google</v>
      </c>
      <c r="AB287" s="10" t="str">
        <f t="shared" si="13"/>
        <v>Bing</v>
      </c>
      <c r="AC287" s="13" t="s">
        <v>456</v>
      </c>
      <c r="AD287">
        <v>40.980206211599999</v>
      </c>
      <c r="AE287">
        <v>-81.996451577000002</v>
      </c>
      <c r="AF287">
        <v>40.981652184200001</v>
      </c>
      <c r="AG287">
        <v>-81.996502429499998</v>
      </c>
    </row>
    <row r="288" spans="1:33" x14ac:dyDescent="0.25">
      <c r="A288" s="12">
        <v>285</v>
      </c>
      <c r="B288" s="9">
        <v>3</v>
      </c>
      <c r="C288" s="9" t="s">
        <v>102</v>
      </c>
      <c r="D288" s="9" t="s">
        <v>695</v>
      </c>
      <c r="E288" s="9" t="s">
        <v>4</v>
      </c>
      <c r="F288" s="9" t="s">
        <v>190</v>
      </c>
      <c r="G288" s="9" t="s">
        <v>1597</v>
      </c>
      <c r="H288" s="13" t="s">
        <v>694</v>
      </c>
      <c r="I288" s="12">
        <v>8.51</v>
      </c>
      <c r="J288" s="9">
        <v>2.65</v>
      </c>
      <c r="K288" s="9">
        <v>7.69</v>
      </c>
      <c r="L288" s="9">
        <v>5.04</v>
      </c>
      <c r="M288" s="9">
        <v>0.95</v>
      </c>
      <c r="N288" s="9">
        <v>0.18</v>
      </c>
      <c r="O288" s="9">
        <v>0.61</v>
      </c>
      <c r="P288" s="9">
        <v>0.43</v>
      </c>
      <c r="Q288" s="9">
        <v>3.78</v>
      </c>
      <c r="R288" s="9">
        <v>0.98</v>
      </c>
      <c r="S288" s="9">
        <v>2.56</v>
      </c>
      <c r="T288" s="9">
        <v>1.58</v>
      </c>
      <c r="U288" s="12" t="s">
        <v>207</v>
      </c>
      <c r="V288" s="9">
        <v>20.7</v>
      </c>
      <c r="W288" s="9">
        <v>20.8</v>
      </c>
      <c r="X288" s="9">
        <v>0.10000000000000142</v>
      </c>
      <c r="Y288" s="9"/>
      <c r="Z288" s="18" t="str">
        <f t="shared" si="12"/>
        <v>Pathway</v>
      </c>
      <c r="AA288" s="18" t="str">
        <f t="shared" si="14"/>
        <v>Google</v>
      </c>
      <c r="AB288" s="10" t="str">
        <f t="shared" si="13"/>
        <v>Bing</v>
      </c>
      <c r="AC288" s="13" t="s">
        <v>456</v>
      </c>
      <c r="AD288">
        <v>41.135993170399999</v>
      </c>
      <c r="AE288">
        <v>-81.695209560400002</v>
      </c>
      <c r="AF288">
        <v>41.135984261099999</v>
      </c>
      <c r="AG288">
        <v>-81.693303302900006</v>
      </c>
    </row>
    <row r="289" spans="1:33" x14ac:dyDescent="0.25">
      <c r="A289" s="12">
        <v>286</v>
      </c>
      <c r="B289" s="9">
        <v>3</v>
      </c>
      <c r="C289" s="9" t="s">
        <v>102</v>
      </c>
      <c r="D289" s="9" t="s">
        <v>695</v>
      </c>
      <c r="E289" s="9" t="s">
        <v>4</v>
      </c>
      <c r="F289" s="9" t="s">
        <v>190</v>
      </c>
      <c r="G289" s="9" t="s">
        <v>1597</v>
      </c>
      <c r="H289" s="13" t="s">
        <v>694</v>
      </c>
      <c r="I289" s="12">
        <v>8.51</v>
      </c>
      <c r="J289" s="9">
        <v>2.65</v>
      </c>
      <c r="K289" s="9">
        <v>7.69</v>
      </c>
      <c r="L289" s="9">
        <v>5.04</v>
      </c>
      <c r="M289" s="9">
        <v>0.95</v>
      </c>
      <c r="N289" s="9">
        <v>0.18</v>
      </c>
      <c r="O289" s="9">
        <v>0.61</v>
      </c>
      <c r="P289" s="9">
        <v>0.43</v>
      </c>
      <c r="Q289" s="9">
        <v>1.89</v>
      </c>
      <c r="R289" s="9">
        <v>0.98</v>
      </c>
      <c r="S289" s="9">
        <v>1.49</v>
      </c>
      <c r="T289" s="9">
        <v>0.51</v>
      </c>
      <c r="U289" s="12" t="s">
        <v>207</v>
      </c>
      <c r="V289" s="9">
        <v>18.3</v>
      </c>
      <c r="W289" s="9">
        <v>18.399999999999999</v>
      </c>
      <c r="X289" s="9">
        <v>9.9999999999997868E-2</v>
      </c>
      <c r="Y289" s="9"/>
      <c r="Z289" s="18" t="str">
        <f t="shared" si="12"/>
        <v>Pathway</v>
      </c>
      <c r="AA289" s="18" t="str">
        <f t="shared" si="14"/>
        <v>Google</v>
      </c>
      <c r="AB289" s="10" t="str">
        <f t="shared" si="13"/>
        <v>Bing</v>
      </c>
      <c r="AC289" s="13" t="s">
        <v>456</v>
      </c>
      <c r="AD289">
        <v>41.136165000299997</v>
      </c>
      <c r="AE289">
        <v>-81.740965942599999</v>
      </c>
      <c r="AF289">
        <v>41.136162652599999</v>
      </c>
      <c r="AG289">
        <v>-81.739063501900006</v>
      </c>
    </row>
    <row r="290" spans="1:33" x14ac:dyDescent="0.25">
      <c r="A290" s="12">
        <v>287</v>
      </c>
      <c r="B290" s="9">
        <v>9</v>
      </c>
      <c r="C290" s="9" t="s">
        <v>336</v>
      </c>
      <c r="D290" s="9" t="s">
        <v>633</v>
      </c>
      <c r="E290" s="9" t="s">
        <v>4</v>
      </c>
      <c r="F290" s="9" t="s">
        <v>151</v>
      </c>
      <c r="G290" s="9" t="s">
        <v>1597</v>
      </c>
      <c r="H290" s="13" t="s">
        <v>605</v>
      </c>
      <c r="I290" s="12">
        <v>10.15</v>
      </c>
      <c r="J290" s="9">
        <v>1.76</v>
      </c>
      <c r="K290" s="9">
        <v>6.81</v>
      </c>
      <c r="L290" s="9">
        <v>5.04</v>
      </c>
      <c r="M290" s="9">
        <v>0.92</v>
      </c>
      <c r="N290" s="9">
        <v>0.14000000000000001</v>
      </c>
      <c r="O290" s="9">
        <v>0.35</v>
      </c>
      <c r="P290" s="9">
        <v>0.21</v>
      </c>
      <c r="Q290" s="9">
        <v>1.85</v>
      </c>
      <c r="R290" s="9">
        <v>0.67</v>
      </c>
      <c r="S290" s="9">
        <v>0.99</v>
      </c>
      <c r="T290" s="9">
        <v>0.31</v>
      </c>
      <c r="U290" s="12" t="s">
        <v>409</v>
      </c>
      <c r="V290" s="9">
        <v>9.4499999999999993</v>
      </c>
      <c r="W290" s="9">
        <v>9.5500000000000007</v>
      </c>
      <c r="X290" s="9">
        <v>0.10000000000000142</v>
      </c>
      <c r="Y290" s="9"/>
      <c r="Z290" s="18" t="str">
        <f t="shared" si="12"/>
        <v>Pathway</v>
      </c>
      <c r="AA290" s="18" t="str">
        <f t="shared" si="14"/>
        <v>Google</v>
      </c>
      <c r="AB290" s="10" t="str">
        <f t="shared" si="13"/>
        <v>Bing</v>
      </c>
      <c r="AC290" s="13" t="s">
        <v>456</v>
      </c>
      <c r="AD290">
        <v>38.863868168000003</v>
      </c>
      <c r="AE290">
        <v>-83.897905719899995</v>
      </c>
      <c r="AF290">
        <v>38.863536109099996</v>
      </c>
      <c r="AG290">
        <v>-83.896104221000002</v>
      </c>
    </row>
    <row r="291" spans="1:33" x14ac:dyDescent="0.25">
      <c r="A291" s="12">
        <v>288</v>
      </c>
      <c r="B291" s="9">
        <v>6</v>
      </c>
      <c r="C291" s="9" t="s">
        <v>41</v>
      </c>
      <c r="D291" s="9" t="s">
        <v>855</v>
      </c>
      <c r="E291" s="9" t="s">
        <v>4</v>
      </c>
      <c r="F291" s="9" t="s">
        <v>298</v>
      </c>
      <c r="G291" s="9" t="s">
        <v>1597</v>
      </c>
      <c r="H291" s="13" t="s">
        <v>538</v>
      </c>
      <c r="I291" s="12">
        <v>10.92</v>
      </c>
      <c r="J291" s="9">
        <v>2.37</v>
      </c>
      <c r="K291" s="9">
        <v>7.41</v>
      </c>
      <c r="L291" s="9">
        <v>5.04</v>
      </c>
      <c r="M291" s="9">
        <v>0</v>
      </c>
      <c r="N291" s="9">
        <v>0.15</v>
      </c>
      <c r="O291" s="9">
        <v>0.13</v>
      </c>
      <c r="P291" s="9">
        <v>0</v>
      </c>
      <c r="Q291" s="9">
        <v>1.99</v>
      </c>
      <c r="R291" s="9">
        <v>0.8</v>
      </c>
      <c r="S291" s="9">
        <v>0.98</v>
      </c>
      <c r="T291" s="9">
        <v>0.18</v>
      </c>
      <c r="U291" s="12" t="s">
        <v>100</v>
      </c>
      <c r="V291" s="9">
        <v>21.21</v>
      </c>
      <c r="W291" s="9">
        <v>21.31</v>
      </c>
      <c r="X291" s="9">
        <v>9.9999999999997868E-2</v>
      </c>
      <c r="Y291" s="9"/>
      <c r="Z291" s="18" t="str">
        <f t="shared" si="12"/>
        <v>Pathway</v>
      </c>
      <c r="AA291" s="18" t="str">
        <f t="shared" si="14"/>
        <v>Google</v>
      </c>
      <c r="AB291" s="10" t="str">
        <f t="shared" si="13"/>
        <v>Bing</v>
      </c>
      <c r="AC291" s="13" t="s">
        <v>456</v>
      </c>
      <c r="AD291">
        <v>40.430922572299998</v>
      </c>
      <c r="AE291">
        <v>-83.072944573200004</v>
      </c>
      <c r="AF291">
        <v>40.432326973400002</v>
      </c>
      <c r="AG291">
        <v>-83.072487093899994</v>
      </c>
    </row>
    <row r="292" spans="1:33" x14ac:dyDescent="0.25">
      <c r="A292" s="12">
        <v>289</v>
      </c>
      <c r="B292" s="9">
        <v>3</v>
      </c>
      <c r="C292" s="9" t="s">
        <v>102</v>
      </c>
      <c r="D292" s="9" t="s">
        <v>613</v>
      </c>
      <c r="E292" s="9" t="s">
        <v>4</v>
      </c>
      <c r="F292" s="9" t="s">
        <v>151</v>
      </c>
      <c r="G292" s="9" t="s">
        <v>1597</v>
      </c>
      <c r="H292" s="13" t="s">
        <v>614</v>
      </c>
      <c r="I292" s="12">
        <v>10.66</v>
      </c>
      <c r="J292" s="9">
        <v>1.51</v>
      </c>
      <c r="K292" s="9">
        <v>6.55</v>
      </c>
      <c r="L292" s="9">
        <v>5.04</v>
      </c>
      <c r="M292" s="9">
        <v>0</v>
      </c>
      <c r="N292" s="9">
        <v>0.12</v>
      </c>
      <c r="O292" s="9">
        <v>0.09</v>
      </c>
      <c r="P292" s="9">
        <v>0</v>
      </c>
      <c r="Q292" s="9">
        <v>1.94</v>
      </c>
      <c r="R292" s="9">
        <v>0.57999999999999996</v>
      </c>
      <c r="S292" s="9">
        <v>0.89</v>
      </c>
      <c r="T292" s="9">
        <v>0.31</v>
      </c>
      <c r="U292" s="12" t="s">
        <v>262</v>
      </c>
      <c r="V292" s="9">
        <v>12.7</v>
      </c>
      <c r="W292" s="9">
        <v>12.8</v>
      </c>
      <c r="X292" s="9">
        <v>0.10000000000000142</v>
      </c>
      <c r="Y292" s="9"/>
      <c r="Z292" s="18" t="str">
        <f t="shared" si="12"/>
        <v>Pathway</v>
      </c>
      <c r="AA292" s="18" t="str">
        <f t="shared" si="14"/>
        <v>Google</v>
      </c>
      <c r="AB292" s="10" t="str">
        <f t="shared" si="13"/>
        <v>Bing</v>
      </c>
      <c r="AC292" s="13" t="s">
        <v>456</v>
      </c>
      <c r="AD292">
        <v>41.165844846200002</v>
      </c>
      <c r="AE292">
        <v>-81.741333435200005</v>
      </c>
      <c r="AF292">
        <v>41.167212557600003</v>
      </c>
      <c r="AG292">
        <v>-81.741848579000006</v>
      </c>
    </row>
    <row r="293" spans="1:33" x14ac:dyDescent="0.25">
      <c r="A293" s="12">
        <v>290</v>
      </c>
      <c r="B293" s="9">
        <v>3</v>
      </c>
      <c r="C293" s="9" t="s">
        <v>102</v>
      </c>
      <c r="D293" s="9" t="s">
        <v>613</v>
      </c>
      <c r="E293" s="9" t="s">
        <v>4</v>
      </c>
      <c r="F293" s="9" t="s">
        <v>151</v>
      </c>
      <c r="G293" s="9" t="s">
        <v>1597</v>
      </c>
      <c r="H293" s="13" t="s">
        <v>614</v>
      </c>
      <c r="I293" s="12">
        <v>10.66</v>
      </c>
      <c r="J293" s="9">
        <v>1.51</v>
      </c>
      <c r="K293" s="9">
        <v>6.55</v>
      </c>
      <c r="L293" s="9">
        <v>5.04</v>
      </c>
      <c r="M293" s="9">
        <v>0</v>
      </c>
      <c r="N293" s="9">
        <v>0.12</v>
      </c>
      <c r="O293" s="9">
        <v>0.09</v>
      </c>
      <c r="P293" s="9">
        <v>0</v>
      </c>
      <c r="Q293" s="9">
        <v>1.94</v>
      </c>
      <c r="R293" s="9">
        <v>0.57999999999999996</v>
      </c>
      <c r="S293" s="9">
        <v>0.89</v>
      </c>
      <c r="T293" s="9">
        <v>0.31</v>
      </c>
      <c r="U293" s="12" t="s">
        <v>262</v>
      </c>
      <c r="V293" s="9">
        <v>13</v>
      </c>
      <c r="W293" s="9">
        <v>13.1</v>
      </c>
      <c r="X293" s="9">
        <v>9.9999999999999645E-2</v>
      </c>
      <c r="Y293" s="9"/>
      <c r="Z293" s="18" t="str">
        <f t="shared" si="12"/>
        <v>Pathway</v>
      </c>
      <c r="AA293" s="18" t="str">
        <f t="shared" si="14"/>
        <v>Google</v>
      </c>
      <c r="AB293" s="10" t="str">
        <f t="shared" si="13"/>
        <v>Bing</v>
      </c>
      <c r="AC293" s="13" t="s">
        <v>456</v>
      </c>
      <c r="AD293">
        <v>41.170089236099997</v>
      </c>
      <c r="AE293">
        <v>-81.741917502199996</v>
      </c>
      <c r="AF293">
        <v>41.171532278400001</v>
      </c>
      <c r="AG293">
        <v>-81.741883232399999</v>
      </c>
    </row>
    <row r="294" spans="1:33" x14ac:dyDescent="0.25">
      <c r="A294" s="12">
        <v>291</v>
      </c>
      <c r="B294" s="9">
        <v>3</v>
      </c>
      <c r="C294" s="9" t="s">
        <v>102</v>
      </c>
      <c r="D294" s="9" t="s">
        <v>695</v>
      </c>
      <c r="E294" s="9" t="s">
        <v>4</v>
      </c>
      <c r="F294" s="9" t="s">
        <v>190</v>
      </c>
      <c r="G294" s="9" t="s">
        <v>1597</v>
      </c>
      <c r="H294" s="13" t="s">
        <v>694</v>
      </c>
      <c r="I294" s="12">
        <v>8.51</v>
      </c>
      <c r="J294" s="9">
        <v>2.65</v>
      </c>
      <c r="K294" s="9">
        <v>7.69</v>
      </c>
      <c r="L294" s="9">
        <v>5.04</v>
      </c>
      <c r="M294" s="9">
        <v>0</v>
      </c>
      <c r="N294" s="9">
        <v>0</v>
      </c>
      <c r="O294" s="9">
        <v>0</v>
      </c>
      <c r="P294" s="9">
        <v>0</v>
      </c>
      <c r="Q294" s="9">
        <v>2.84</v>
      </c>
      <c r="R294" s="9">
        <v>0.98</v>
      </c>
      <c r="S294" s="9">
        <v>2.02</v>
      </c>
      <c r="T294" s="9">
        <v>1.04</v>
      </c>
      <c r="U294" s="12" t="s">
        <v>207</v>
      </c>
      <c r="V294" s="9">
        <v>17.100000000000001</v>
      </c>
      <c r="W294" s="9">
        <v>17.2</v>
      </c>
      <c r="X294" s="9">
        <v>9.9999999999997868E-2</v>
      </c>
      <c r="Y294" s="9"/>
      <c r="Z294" s="18" t="str">
        <f t="shared" si="12"/>
        <v>Pathway</v>
      </c>
      <c r="AA294" s="18" t="str">
        <f t="shared" si="14"/>
        <v>Google</v>
      </c>
      <c r="AB294" s="10" t="str">
        <f t="shared" si="13"/>
        <v>Bing</v>
      </c>
      <c r="AC294" s="13" t="s">
        <v>456</v>
      </c>
      <c r="AD294">
        <v>41.1362132581</v>
      </c>
      <c r="AE294">
        <v>-81.763974766600001</v>
      </c>
      <c r="AF294">
        <v>41.136208851399999</v>
      </c>
      <c r="AG294">
        <v>-81.762052106300004</v>
      </c>
    </row>
    <row r="295" spans="1:33" x14ac:dyDescent="0.25">
      <c r="A295" s="12">
        <v>292</v>
      </c>
      <c r="B295" s="9">
        <v>3</v>
      </c>
      <c r="C295" s="9" t="s">
        <v>102</v>
      </c>
      <c r="D295" s="9" t="s">
        <v>695</v>
      </c>
      <c r="E295" s="9" t="s">
        <v>4</v>
      </c>
      <c r="F295" s="9" t="s">
        <v>190</v>
      </c>
      <c r="G295" s="9" t="s">
        <v>1597</v>
      </c>
      <c r="H295" s="13" t="s">
        <v>694</v>
      </c>
      <c r="I295" s="12">
        <v>8.51</v>
      </c>
      <c r="J295" s="9">
        <v>2.65</v>
      </c>
      <c r="K295" s="9">
        <v>7.69</v>
      </c>
      <c r="L295" s="9">
        <v>5.04</v>
      </c>
      <c r="M295" s="9">
        <v>0</v>
      </c>
      <c r="N295" s="9">
        <v>0</v>
      </c>
      <c r="O295" s="9">
        <v>0</v>
      </c>
      <c r="P295" s="9">
        <v>0</v>
      </c>
      <c r="Q295" s="9">
        <v>1.89</v>
      </c>
      <c r="R295" s="9">
        <v>0.98</v>
      </c>
      <c r="S295" s="9">
        <v>1.49</v>
      </c>
      <c r="T295" s="9">
        <v>0.51</v>
      </c>
      <c r="U295" s="12" t="s">
        <v>207</v>
      </c>
      <c r="V295" s="9">
        <v>18.5</v>
      </c>
      <c r="W295" s="9">
        <v>18.600000000000001</v>
      </c>
      <c r="X295" s="9">
        <v>0.10000000000000142</v>
      </c>
      <c r="Y295" s="9"/>
      <c r="Z295" s="18" t="str">
        <f t="shared" si="12"/>
        <v>Pathway</v>
      </c>
      <c r="AA295" s="18" t="str">
        <f t="shared" si="14"/>
        <v>Google</v>
      </c>
      <c r="AB295" s="10" t="str">
        <f t="shared" si="13"/>
        <v>Bing</v>
      </c>
      <c r="AC295" s="13" t="s">
        <v>456</v>
      </c>
      <c r="AD295">
        <v>41.136160304900002</v>
      </c>
      <c r="AE295">
        <v>-81.737161061099997</v>
      </c>
      <c r="AF295">
        <v>41.1361579573</v>
      </c>
      <c r="AG295">
        <v>-81.735258620300002</v>
      </c>
    </row>
    <row r="296" spans="1:33" x14ac:dyDescent="0.25">
      <c r="A296" s="12">
        <v>293</v>
      </c>
      <c r="B296" s="9">
        <v>7</v>
      </c>
      <c r="C296" s="9" t="s">
        <v>165</v>
      </c>
      <c r="D296" s="9" t="s">
        <v>828</v>
      </c>
      <c r="E296" s="9" t="s">
        <v>4</v>
      </c>
      <c r="F296" s="9" t="s">
        <v>151</v>
      </c>
      <c r="G296" s="9" t="s">
        <v>1597</v>
      </c>
      <c r="H296" s="13" t="s">
        <v>589</v>
      </c>
      <c r="I296" s="12">
        <v>10.47</v>
      </c>
      <c r="J296" s="9">
        <v>1.56</v>
      </c>
      <c r="K296" s="9">
        <v>6.58</v>
      </c>
      <c r="L296" s="9">
        <v>5.0199999999999996</v>
      </c>
      <c r="M296" s="9">
        <v>0</v>
      </c>
      <c r="N296" s="9">
        <v>0.12</v>
      </c>
      <c r="O296" s="9">
        <v>0.09</v>
      </c>
      <c r="P296" s="9">
        <v>0</v>
      </c>
      <c r="Q296" s="9">
        <v>0</v>
      </c>
      <c r="R296" s="9">
        <v>0.6</v>
      </c>
      <c r="S296" s="9">
        <v>0.46</v>
      </c>
      <c r="T296" s="9">
        <v>0</v>
      </c>
      <c r="U296" s="12" t="s">
        <v>254</v>
      </c>
      <c r="V296" s="9">
        <v>3.86</v>
      </c>
      <c r="W296" s="9">
        <v>3.96</v>
      </c>
      <c r="X296" s="9">
        <v>0.10000000000000009</v>
      </c>
      <c r="Y296" s="9"/>
      <c r="Z296" s="18" t="str">
        <f t="shared" si="12"/>
        <v>Pathway</v>
      </c>
      <c r="AA296" s="18" t="str">
        <f t="shared" si="14"/>
        <v>Google</v>
      </c>
      <c r="AB296" s="10" t="str">
        <f t="shared" si="13"/>
        <v>Bing</v>
      </c>
      <c r="AC296" s="13" t="s">
        <v>456</v>
      </c>
      <c r="AD296">
        <v>40.120102942000003</v>
      </c>
      <c r="AE296">
        <v>-84.358719571400002</v>
      </c>
      <c r="AF296">
        <v>40.120670635400003</v>
      </c>
      <c r="AG296">
        <v>-84.356977626200006</v>
      </c>
    </row>
    <row r="297" spans="1:33" x14ac:dyDescent="0.25">
      <c r="A297" s="12">
        <v>294</v>
      </c>
      <c r="B297" s="9">
        <v>9</v>
      </c>
      <c r="C297" s="9" t="s">
        <v>411</v>
      </c>
      <c r="D297" s="9" t="s">
        <v>1555</v>
      </c>
      <c r="E297" s="9" t="s">
        <v>4</v>
      </c>
      <c r="F297" s="9" t="s">
        <v>298</v>
      </c>
      <c r="G297" s="9" t="s">
        <v>1597</v>
      </c>
      <c r="H297" s="13" t="s">
        <v>558</v>
      </c>
      <c r="I297" s="12">
        <v>12.79</v>
      </c>
      <c r="J297" s="9">
        <v>1.22</v>
      </c>
      <c r="K297" s="9">
        <v>6.21</v>
      </c>
      <c r="L297" s="9">
        <v>4.99</v>
      </c>
      <c r="M297" s="9">
        <v>0</v>
      </c>
      <c r="N297" s="9">
        <v>0.06</v>
      </c>
      <c r="O297" s="9">
        <v>0.06</v>
      </c>
      <c r="P297" s="9">
        <v>0</v>
      </c>
      <c r="Q297" s="9">
        <v>0.96</v>
      </c>
      <c r="R297" s="9">
        <v>0.33</v>
      </c>
      <c r="S297" s="9">
        <v>0.37</v>
      </c>
      <c r="T297" s="9">
        <v>0.04</v>
      </c>
      <c r="U297" s="12" t="s">
        <v>1670</v>
      </c>
      <c r="V297" s="9">
        <v>0.8</v>
      </c>
      <c r="W297" s="9">
        <v>0.9</v>
      </c>
      <c r="X297" s="9">
        <v>9.9999999999999978E-2</v>
      </c>
      <c r="Y297" s="9"/>
      <c r="Z297" s="18" t="str">
        <f t="shared" si="12"/>
        <v>Pathway</v>
      </c>
      <c r="AA297" s="18" t="str">
        <f t="shared" si="14"/>
        <v>Google</v>
      </c>
      <c r="AB297" s="10" t="str">
        <f t="shared" si="13"/>
        <v>Bing</v>
      </c>
      <c r="AC297" s="13" t="s">
        <v>456</v>
      </c>
      <c r="AD297">
        <v>38.9385183467</v>
      </c>
      <c r="AE297">
        <v>-83.6692393581</v>
      </c>
      <c r="AF297">
        <v>38.937435014099997</v>
      </c>
      <c r="AG297">
        <v>-83.668007444599994</v>
      </c>
    </row>
    <row r="298" spans="1:33" x14ac:dyDescent="0.25">
      <c r="A298" s="12">
        <v>295</v>
      </c>
      <c r="B298" s="9">
        <v>8</v>
      </c>
      <c r="C298" s="9" t="s">
        <v>80</v>
      </c>
      <c r="D298" s="9" t="s">
        <v>820</v>
      </c>
      <c r="E298" s="9" t="s">
        <v>4</v>
      </c>
      <c r="F298" s="9" t="s">
        <v>151</v>
      </c>
      <c r="G298" s="9" t="s">
        <v>1597</v>
      </c>
      <c r="H298" s="13" t="s">
        <v>501</v>
      </c>
      <c r="I298" s="12">
        <v>10.3</v>
      </c>
      <c r="J298" s="9">
        <v>1.58</v>
      </c>
      <c r="K298" s="9">
        <v>6.56</v>
      </c>
      <c r="L298" s="9">
        <v>4.9800000000000004</v>
      </c>
      <c r="M298" s="9">
        <v>4.6900000000000004</v>
      </c>
      <c r="N298" s="9">
        <v>0.13</v>
      </c>
      <c r="O298" s="9">
        <v>1.23</v>
      </c>
      <c r="P298" s="9">
        <v>1.1000000000000001</v>
      </c>
      <c r="Q298" s="9">
        <v>5.63</v>
      </c>
      <c r="R298" s="9">
        <v>0.61</v>
      </c>
      <c r="S298" s="9">
        <v>1.82</v>
      </c>
      <c r="T298" s="9">
        <v>1.21</v>
      </c>
      <c r="U298" s="12" t="s">
        <v>376</v>
      </c>
      <c r="V298" s="9">
        <v>4.38</v>
      </c>
      <c r="W298" s="9">
        <v>4.4800000000000004</v>
      </c>
      <c r="X298" s="9">
        <v>0.10000000000000053</v>
      </c>
      <c r="Y298" s="9"/>
      <c r="Z298" s="18" t="str">
        <f t="shared" si="12"/>
        <v>Pathway</v>
      </c>
      <c r="AA298" s="18" t="str">
        <f t="shared" si="14"/>
        <v>Google</v>
      </c>
      <c r="AB298" s="10" t="str">
        <f t="shared" si="13"/>
        <v>Bing</v>
      </c>
      <c r="AC298" s="13" t="s">
        <v>456</v>
      </c>
      <c r="AD298">
        <v>39.615676045500003</v>
      </c>
      <c r="AE298">
        <v>-83.888414166800004</v>
      </c>
      <c r="AF298">
        <v>39.616882971800003</v>
      </c>
      <c r="AG298">
        <v>-83.889439971200005</v>
      </c>
    </row>
    <row r="299" spans="1:33" x14ac:dyDescent="0.25">
      <c r="A299" s="12">
        <v>296</v>
      </c>
      <c r="B299" s="9">
        <v>8</v>
      </c>
      <c r="C299" s="9" t="s">
        <v>80</v>
      </c>
      <c r="D299" s="9" t="s">
        <v>820</v>
      </c>
      <c r="E299" s="9" t="s">
        <v>4</v>
      </c>
      <c r="F299" s="9" t="s">
        <v>151</v>
      </c>
      <c r="G299" s="9" t="s">
        <v>1597</v>
      </c>
      <c r="H299" s="13" t="s">
        <v>501</v>
      </c>
      <c r="I299" s="12">
        <v>10.3</v>
      </c>
      <c r="J299" s="9">
        <v>1.58</v>
      </c>
      <c r="K299" s="9">
        <v>6.56</v>
      </c>
      <c r="L299" s="9">
        <v>4.9800000000000004</v>
      </c>
      <c r="M299" s="9">
        <v>1.88</v>
      </c>
      <c r="N299" s="9">
        <v>0.13</v>
      </c>
      <c r="O299" s="9">
        <v>0.55000000000000004</v>
      </c>
      <c r="P299" s="9">
        <v>0.42</v>
      </c>
      <c r="Q299" s="9">
        <v>3.75</v>
      </c>
      <c r="R299" s="9">
        <v>0.61</v>
      </c>
      <c r="S299" s="9">
        <v>1.37</v>
      </c>
      <c r="T299" s="9">
        <v>0.76</v>
      </c>
      <c r="U299" s="12" t="s">
        <v>376</v>
      </c>
      <c r="V299" s="9">
        <v>4.28</v>
      </c>
      <c r="W299" s="9">
        <v>4.38</v>
      </c>
      <c r="X299" s="9">
        <v>9.9999999999999645E-2</v>
      </c>
      <c r="Y299" s="9"/>
      <c r="Z299" s="18" t="str">
        <f t="shared" si="12"/>
        <v>Pathway</v>
      </c>
      <c r="AA299" s="18" t="str">
        <f t="shared" si="14"/>
        <v>Google</v>
      </c>
      <c r="AB299" s="10" t="str">
        <f t="shared" si="13"/>
        <v>Bing</v>
      </c>
      <c r="AC299" s="13" t="s">
        <v>456</v>
      </c>
      <c r="AD299">
        <v>39.6144622403</v>
      </c>
      <c r="AE299">
        <v>-83.887376711100003</v>
      </c>
      <c r="AF299">
        <v>39.615676045500003</v>
      </c>
      <c r="AG299">
        <v>-83.888414166800004</v>
      </c>
    </row>
    <row r="300" spans="1:33" x14ac:dyDescent="0.25">
      <c r="A300" s="12">
        <v>297</v>
      </c>
      <c r="B300" s="9">
        <v>8</v>
      </c>
      <c r="C300" s="9" t="s">
        <v>290</v>
      </c>
      <c r="D300" s="9" t="s">
        <v>716</v>
      </c>
      <c r="E300" s="9" t="s">
        <v>4</v>
      </c>
      <c r="F300" s="9" t="s">
        <v>151</v>
      </c>
      <c r="G300" s="9" t="s">
        <v>1597</v>
      </c>
      <c r="H300" s="13" t="s">
        <v>659</v>
      </c>
      <c r="I300" s="12">
        <v>10.35</v>
      </c>
      <c r="J300" s="9">
        <v>1.56</v>
      </c>
      <c r="K300" s="9">
        <v>6.54</v>
      </c>
      <c r="L300" s="9">
        <v>4.9800000000000004</v>
      </c>
      <c r="M300" s="9">
        <v>0.94</v>
      </c>
      <c r="N300" s="9">
        <v>0.12</v>
      </c>
      <c r="O300" s="9">
        <v>0.32</v>
      </c>
      <c r="P300" s="9">
        <v>0.2</v>
      </c>
      <c r="Q300" s="9">
        <v>3.77</v>
      </c>
      <c r="R300" s="9">
        <v>0.6</v>
      </c>
      <c r="S300" s="9">
        <v>1.35</v>
      </c>
      <c r="T300" s="9">
        <v>0.76</v>
      </c>
      <c r="U300" s="12" t="s">
        <v>436</v>
      </c>
      <c r="V300" s="9">
        <v>6.23</v>
      </c>
      <c r="W300" s="9">
        <v>6.33</v>
      </c>
      <c r="X300" s="9">
        <v>9.9999999999999645E-2</v>
      </c>
      <c r="Y300" s="9"/>
      <c r="Z300" s="18" t="str">
        <f t="shared" si="12"/>
        <v>Pathway</v>
      </c>
      <c r="AA300" s="18" t="str">
        <f t="shared" si="14"/>
        <v>Google</v>
      </c>
      <c r="AB300" s="10" t="str">
        <f t="shared" si="13"/>
        <v>Bing</v>
      </c>
      <c r="AC300" s="13" t="s">
        <v>456</v>
      </c>
      <c r="AD300">
        <v>39.465439736199997</v>
      </c>
      <c r="AE300">
        <v>-83.877622541400001</v>
      </c>
      <c r="AF300">
        <v>39.464503670699997</v>
      </c>
      <c r="AG300">
        <v>-83.876196796599999</v>
      </c>
    </row>
    <row r="301" spans="1:33" x14ac:dyDescent="0.25">
      <c r="A301" s="12">
        <v>298</v>
      </c>
      <c r="B301" s="9">
        <v>8</v>
      </c>
      <c r="C301" s="9" t="s">
        <v>60</v>
      </c>
      <c r="D301" s="9" t="s">
        <v>851</v>
      </c>
      <c r="E301" s="9" t="s">
        <v>4</v>
      </c>
      <c r="F301" s="9" t="s">
        <v>151</v>
      </c>
      <c r="G301" s="9" t="s">
        <v>1597</v>
      </c>
      <c r="H301" s="13" t="s">
        <v>517</v>
      </c>
      <c r="I301" s="12">
        <v>10.1</v>
      </c>
      <c r="J301" s="9">
        <v>2.15</v>
      </c>
      <c r="K301" s="9">
        <v>7.14</v>
      </c>
      <c r="L301" s="9">
        <v>4.9800000000000004</v>
      </c>
      <c r="M301" s="9">
        <v>0</v>
      </c>
      <c r="N301" s="9">
        <v>0.17</v>
      </c>
      <c r="O301" s="9">
        <v>0.12</v>
      </c>
      <c r="P301" s="9">
        <v>0</v>
      </c>
      <c r="Q301" s="9">
        <v>2.02</v>
      </c>
      <c r="R301" s="9">
        <v>0.82</v>
      </c>
      <c r="S301" s="9">
        <v>1.1599999999999999</v>
      </c>
      <c r="T301" s="9">
        <v>0.34</v>
      </c>
      <c r="U301" s="12" t="s">
        <v>398</v>
      </c>
      <c r="V301" s="9">
        <v>12.46</v>
      </c>
      <c r="W301" s="9">
        <v>12.56</v>
      </c>
      <c r="X301" s="9">
        <v>9.9999999999999645E-2</v>
      </c>
      <c r="Y301" s="9"/>
      <c r="Z301" s="18" t="str">
        <f t="shared" si="12"/>
        <v>Pathway</v>
      </c>
      <c r="AA301" s="18" t="str">
        <f t="shared" si="14"/>
        <v>Google</v>
      </c>
      <c r="AB301" s="10" t="str">
        <f t="shared" si="13"/>
        <v>Bing</v>
      </c>
      <c r="AC301" s="13" t="s">
        <v>1498</v>
      </c>
      <c r="AD301">
        <v>39.469460551099999</v>
      </c>
      <c r="AE301">
        <v>-84.702796948699998</v>
      </c>
      <c r="AF301">
        <v>39.470608213699997</v>
      </c>
      <c r="AG301">
        <v>-84.703890939199994</v>
      </c>
    </row>
    <row r="302" spans="1:33" x14ac:dyDescent="0.25">
      <c r="A302" s="12">
        <v>299</v>
      </c>
      <c r="B302" s="9">
        <v>3</v>
      </c>
      <c r="C302" s="9" t="s">
        <v>50</v>
      </c>
      <c r="D302" s="9" t="s">
        <v>1085</v>
      </c>
      <c r="E302" s="9" t="s">
        <v>4</v>
      </c>
      <c r="F302" s="9" t="s">
        <v>151</v>
      </c>
      <c r="G302" s="9" t="s">
        <v>1597</v>
      </c>
      <c r="H302" s="13" t="s">
        <v>555</v>
      </c>
      <c r="I302" s="12">
        <v>10.09</v>
      </c>
      <c r="J302" s="9">
        <v>2.04</v>
      </c>
      <c r="K302" s="9">
        <v>6.99</v>
      </c>
      <c r="L302" s="9">
        <v>4.95</v>
      </c>
      <c r="M302" s="9">
        <v>2.02</v>
      </c>
      <c r="N302" s="9">
        <v>0.16</v>
      </c>
      <c r="O302" s="9">
        <v>0.67</v>
      </c>
      <c r="P302" s="9">
        <v>0.51</v>
      </c>
      <c r="Q302" s="9">
        <v>4.03</v>
      </c>
      <c r="R302" s="9">
        <v>0.78</v>
      </c>
      <c r="S302" s="9">
        <v>1.67</v>
      </c>
      <c r="T302" s="9">
        <v>0.9</v>
      </c>
      <c r="U302" s="12" t="s">
        <v>1109</v>
      </c>
      <c r="V302" s="9">
        <v>9.3000000000000007</v>
      </c>
      <c r="W302" s="9">
        <v>9.4</v>
      </c>
      <c r="X302" s="9">
        <v>9.9999999999999645E-2</v>
      </c>
      <c r="Y302" s="9"/>
      <c r="Z302" s="18" t="str">
        <f t="shared" si="12"/>
        <v>Pathway</v>
      </c>
      <c r="AA302" s="18" t="str">
        <f t="shared" si="14"/>
        <v>Google</v>
      </c>
      <c r="AB302" s="10" t="str">
        <f t="shared" si="13"/>
        <v>Bing</v>
      </c>
      <c r="AC302" s="13" t="s">
        <v>456</v>
      </c>
      <c r="AD302">
        <v>41.312544118700004</v>
      </c>
      <c r="AE302">
        <v>-81.892304975399995</v>
      </c>
      <c r="AF302">
        <v>41.312556937700002</v>
      </c>
      <c r="AG302">
        <v>-81.8903872689</v>
      </c>
    </row>
    <row r="303" spans="1:33" x14ac:dyDescent="0.25">
      <c r="A303" s="12">
        <v>300</v>
      </c>
      <c r="B303" s="9">
        <v>3</v>
      </c>
      <c r="C303" s="9" t="s">
        <v>50</v>
      </c>
      <c r="D303" s="9" t="s">
        <v>1085</v>
      </c>
      <c r="E303" s="9" t="s">
        <v>4</v>
      </c>
      <c r="F303" s="9" t="s">
        <v>151</v>
      </c>
      <c r="G303" s="9" t="s">
        <v>1597</v>
      </c>
      <c r="H303" s="13" t="s">
        <v>555</v>
      </c>
      <c r="I303" s="12">
        <v>10.09</v>
      </c>
      <c r="J303" s="9">
        <v>2.04</v>
      </c>
      <c r="K303" s="9">
        <v>6.99</v>
      </c>
      <c r="L303" s="9">
        <v>4.95</v>
      </c>
      <c r="M303" s="9">
        <v>1.01</v>
      </c>
      <c r="N303" s="9">
        <v>0.16</v>
      </c>
      <c r="O303" s="9">
        <v>0.39</v>
      </c>
      <c r="P303" s="9">
        <v>0.23</v>
      </c>
      <c r="Q303" s="9">
        <v>6.05</v>
      </c>
      <c r="R303" s="9">
        <v>0.78</v>
      </c>
      <c r="S303" s="9">
        <v>2.23</v>
      </c>
      <c r="T303" s="9">
        <v>1.45</v>
      </c>
      <c r="U303" s="12" t="s">
        <v>1109</v>
      </c>
      <c r="V303" s="9">
        <v>9.4</v>
      </c>
      <c r="W303" s="9">
        <v>9.5</v>
      </c>
      <c r="X303" s="9">
        <v>9.9999999999999645E-2</v>
      </c>
      <c r="Y303" s="9"/>
      <c r="Z303" s="18" t="str">
        <f t="shared" si="12"/>
        <v>Pathway</v>
      </c>
      <c r="AA303" s="18" t="str">
        <f t="shared" si="14"/>
        <v>Google</v>
      </c>
      <c r="AB303" s="10" t="str">
        <f t="shared" si="13"/>
        <v>Bing</v>
      </c>
      <c r="AC303" s="13" t="s">
        <v>456</v>
      </c>
      <c r="AD303">
        <v>41.312556937700002</v>
      </c>
      <c r="AE303">
        <v>-81.8903872689</v>
      </c>
      <c r="AF303">
        <v>41.3125697567</v>
      </c>
      <c r="AG303">
        <v>-81.888469562400005</v>
      </c>
    </row>
    <row r="304" spans="1:33" x14ac:dyDescent="0.25">
      <c r="A304" s="12">
        <v>301</v>
      </c>
      <c r="B304" s="9">
        <v>3</v>
      </c>
      <c r="C304" s="9" t="s">
        <v>50</v>
      </c>
      <c r="D304" s="9" t="s">
        <v>1085</v>
      </c>
      <c r="E304" s="9" t="s">
        <v>4</v>
      </c>
      <c r="F304" s="9" t="s">
        <v>151</v>
      </c>
      <c r="G304" s="9" t="s">
        <v>1597</v>
      </c>
      <c r="H304" s="13" t="s">
        <v>555</v>
      </c>
      <c r="I304" s="12">
        <v>10.09</v>
      </c>
      <c r="J304" s="9">
        <v>2.04</v>
      </c>
      <c r="K304" s="9">
        <v>6.99</v>
      </c>
      <c r="L304" s="9">
        <v>4.95</v>
      </c>
      <c r="M304" s="9">
        <v>0</v>
      </c>
      <c r="N304" s="9">
        <v>0.16</v>
      </c>
      <c r="O304" s="9">
        <v>0.12</v>
      </c>
      <c r="P304" s="9">
        <v>0</v>
      </c>
      <c r="Q304" s="9">
        <v>6.05</v>
      </c>
      <c r="R304" s="9">
        <v>0.78</v>
      </c>
      <c r="S304" s="9">
        <v>2.23</v>
      </c>
      <c r="T304" s="9">
        <v>1.45</v>
      </c>
      <c r="U304" s="12" t="s">
        <v>1109</v>
      </c>
      <c r="V304" s="9">
        <v>9.1</v>
      </c>
      <c r="W304" s="9">
        <v>9.1999999999999993</v>
      </c>
      <c r="X304" s="9">
        <v>9.9999999999999645E-2</v>
      </c>
      <c r="Y304" s="9"/>
      <c r="Z304" s="18" t="str">
        <f t="shared" si="12"/>
        <v>Pathway</v>
      </c>
      <c r="AA304" s="18" t="str">
        <f t="shared" si="14"/>
        <v>Google</v>
      </c>
      <c r="AB304" s="10" t="str">
        <f t="shared" si="13"/>
        <v>Bing</v>
      </c>
      <c r="AC304" s="13" t="s">
        <v>456</v>
      </c>
      <c r="AD304">
        <v>41.3125184807</v>
      </c>
      <c r="AE304">
        <v>-81.896140388500001</v>
      </c>
      <c r="AF304">
        <v>41.312531299699998</v>
      </c>
      <c r="AG304">
        <v>-81.894222681900004</v>
      </c>
    </row>
    <row r="305" spans="1:33" x14ac:dyDescent="0.25">
      <c r="A305" s="12">
        <v>302</v>
      </c>
      <c r="B305" s="9">
        <v>3</v>
      </c>
      <c r="C305" s="9" t="s">
        <v>50</v>
      </c>
      <c r="D305" s="9" t="s">
        <v>1085</v>
      </c>
      <c r="E305" s="9" t="s">
        <v>4</v>
      </c>
      <c r="F305" s="9" t="s">
        <v>151</v>
      </c>
      <c r="G305" s="9" t="s">
        <v>1597</v>
      </c>
      <c r="H305" s="13" t="s">
        <v>555</v>
      </c>
      <c r="I305" s="12">
        <v>10.09</v>
      </c>
      <c r="J305" s="9">
        <v>2.04</v>
      </c>
      <c r="K305" s="9">
        <v>6.99</v>
      </c>
      <c r="L305" s="9">
        <v>4.95</v>
      </c>
      <c r="M305" s="9">
        <v>0</v>
      </c>
      <c r="N305" s="9">
        <v>0.16</v>
      </c>
      <c r="O305" s="9">
        <v>0.12</v>
      </c>
      <c r="P305" s="9">
        <v>0</v>
      </c>
      <c r="Q305" s="9">
        <v>6.05</v>
      </c>
      <c r="R305" s="9">
        <v>0.78</v>
      </c>
      <c r="S305" s="9">
        <v>2.23</v>
      </c>
      <c r="T305" s="9">
        <v>1.45</v>
      </c>
      <c r="U305" s="12" t="s">
        <v>1109</v>
      </c>
      <c r="V305" s="9">
        <v>9.5</v>
      </c>
      <c r="W305" s="9">
        <v>9.6</v>
      </c>
      <c r="X305" s="9">
        <v>9.9999999999999645E-2</v>
      </c>
      <c r="Y305" s="9"/>
      <c r="Z305" s="18" t="str">
        <f t="shared" si="12"/>
        <v>Pathway</v>
      </c>
      <c r="AA305" s="18" t="str">
        <f t="shared" si="14"/>
        <v>Google</v>
      </c>
      <c r="AB305" s="10" t="str">
        <f t="shared" si="13"/>
        <v>Bing</v>
      </c>
      <c r="AC305" s="13" t="s">
        <v>456</v>
      </c>
      <c r="AD305">
        <v>41.3125697567</v>
      </c>
      <c r="AE305">
        <v>-81.888469562400005</v>
      </c>
      <c r="AF305">
        <v>41.312570772100003</v>
      </c>
      <c r="AG305">
        <v>-81.886551429999997</v>
      </c>
    </row>
    <row r="306" spans="1:33" x14ac:dyDescent="0.25">
      <c r="A306" s="12">
        <v>303</v>
      </c>
      <c r="B306" s="9">
        <v>3</v>
      </c>
      <c r="C306" s="9" t="s">
        <v>50</v>
      </c>
      <c r="D306" s="9" t="s">
        <v>1085</v>
      </c>
      <c r="E306" s="9" t="s">
        <v>4</v>
      </c>
      <c r="F306" s="9" t="s">
        <v>151</v>
      </c>
      <c r="G306" s="9" t="s">
        <v>1597</v>
      </c>
      <c r="H306" s="13" t="s">
        <v>555</v>
      </c>
      <c r="I306" s="12">
        <v>10.09</v>
      </c>
      <c r="J306" s="9">
        <v>2.04</v>
      </c>
      <c r="K306" s="9">
        <v>6.99</v>
      </c>
      <c r="L306" s="9">
        <v>4.95</v>
      </c>
      <c r="M306" s="9">
        <v>0</v>
      </c>
      <c r="N306" s="9">
        <v>0.16</v>
      </c>
      <c r="O306" s="9">
        <v>0.12</v>
      </c>
      <c r="P306" s="9">
        <v>0</v>
      </c>
      <c r="Q306" s="9">
        <v>5.04</v>
      </c>
      <c r="R306" s="9">
        <v>0.78</v>
      </c>
      <c r="S306" s="9">
        <v>1.95</v>
      </c>
      <c r="T306" s="9">
        <v>1.17</v>
      </c>
      <c r="U306" s="12" t="s">
        <v>1109</v>
      </c>
      <c r="V306" s="9">
        <v>9.6</v>
      </c>
      <c r="W306" s="9">
        <v>9.6999999999999993</v>
      </c>
      <c r="X306" s="9">
        <v>9.9999999999999645E-2</v>
      </c>
      <c r="Y306" s="9"/>
      <c r="Z306" s="18" t="str">
        <f t="shared" si="12"/>
        <v>Pathway</v>
      </c>
      <c r="AA306" s="18" t="str">
        <f t="shared" si="14"/>
        <v>Google</v>
      </c>
      <c r="AB306" s="10" t="str">
        <f t="shared" si="13"/>
        <v>Bing</v>
      </c>
      <c r="AC306" s="13" t="s">
        <v>456</v>
      </c>
      <c r="AD306">
        <v>41.312570772100003</v>
      </c>
      <c r="AE306">
        <v>-81.886551429999997</v>
      </c>
      <c r="AF306">
        <v>41.3125714098</v>
      </c>
      <c r="AG306">
        <v>-81.884633284100005</v>
      </c>
    </row>
    <row r="307" spans="1:33" x14ac:dyDescent="0.25">
      <c r="A307" s="12">
        <v>304</v>
      </c>
      <c r="B307" s="9">
        <v>12</v>
      </c>
      <c r="C307" s="9" t="s">
        <v>169</v>
      </c>
      <c r="D307" s="9" t="s">
        <v>680</v>
      </c>
      <c r="E307" s="9" t="s">
        <v>4</v>
      </c>
      <c r="F307" s="9" t="s">
        <v>151</v>
      </c>
      <c r="G307" s="9" t="s">
        <v>1597</v>
      </c>
      <c r="H307" s="13" t="s">
        <v>681</v>
      </c>
      <c r="I307" s="12">
        <v>10.050000000000001</v>
      </c>
      <c r="J307" s="9">
        <v>1.43</v>
      </c>
      <c r="K307" s="9">
        <v>6.37</v>
      </c>
      <c r="L307" s="9">
        <v>4.95</v>
      </c>
      <c r="M307" s="9">
        <v>0</v>
      </c>
      <c r="N307" s="9">
        <v>0.11</v>
      </c>
      <c r="O307" s="9">
        <v>0.09</v>
      </c>
      <c r="P307" s="9">
        <v>0</v>
      </c>
      <c r="Q307" s="9">
        <v>4.22</v>
      </c>
      <c r="R307" s="9">
        <v>0.55000000000000004</v>
      </c>
      <c r="S307" s="9">
        <v>1.44</v>
      </c>
      <c r="T307" s="9">
        <v>0.89</v>
      </c>
      <c r="U307" s="12" t="s">
        <v>437</v>
      </c>
      <c r="V307" s="9">
        <v>0.78</v>
      </c>
      <c r="W307" s="9">
        <v>0.88</v>
      </c>
      <c r="X307" s="9">
        <v>9.9999999999999978E-2</v>
      </c>
      <c r="Y307" s="9"/>
      <c r="Z307" s="18" t="str">
        <f t="shared" si="12"/>
        <v>Pathway</v>
      </c>
      <c r="AA307" s="18" t="str">
        <f t="shared" si="14"/>
        <v>Google</v>
      </c>
      <c r="AB307" s="10" t="str">
        <f t="shared" si="13"/>
        <v>Bing</v>
      </c>
      <c r="AC307" s="13" t="s">
        <v>456</v>
      </c>
      <c r="AD307">
        <v>41.4453827022</v>
      </c>
      <c r="AE307">
        <v>-81.067350578000003</v>
      </c>
      <c r="AF307">
        <v>41.446566085400001</v>
      </c>
      <c r="AG307">
        <v>-81.068462591799999</v>
      </c>
    </row>
    <row r="308" spans="1:33" x14ac:dyDescent="0.25">
      <c r="A308" s="12">
        <v>305</v>
      </c>
      <c r="B308" s="9">
        <v>12</v>
      </c>
      <c r="C308" s="9" t="s">
        <v>169</v>
      </c>
      <c r="D308" s="9" t="s">
        <v>680</v>
      </c>
      <c r="E308" s="9" t="s">
        <v>4</v>
      </c>
      <c r="F308" s="9" t="s">
        <v>151</v>
      </c>
      <c r="G308" s="9" t="s">
        <v>1597</v>
      </c>
      <c r="H308" s="13" t="s">
        <v>681</v>
      </c>
      <c r="I308" s="12">
        <v>10.050000000000001</v>
      </c>
      <c r="J308" s="9">
        <v>1.43</v>
      </c>
      <c r="K308" s="9">
        <v>6.37</v>
      </c>
      <c r="L308" s="9">
        <v>4.95</v>
      </c>
      <c r="M308" s="9">
        <v>0</v>
      </c>
      <c r="N308" s="9">
        <v>0.11</v>
      </c>
      <c r="O308" s="9">
        <v>0.09</v>
      </c>
      <c r="P308" s="9">
        <v>0</v>
      </c>
      <c r="Q308" s="9">
        <v>0.84</v>
      </c>
      <c r="R308" s="9">
        <v>0.55000000000000004</v>
      </c>
      <c r="S308" s="9">
        <v>0.62</v>
      </c>
      <c r="T308" s="9">
        <v>7.0000000000000007E-2</v>
      </c>
      <c r="U308" s="12" t="s">
        <v>437</v>
      </c>
      <c r="V308" s="9">
        <v>0.1</v>
      </c>
      <c r="W308" s="9">
        <v>0.2</v>
      </c>
      <c r="X308" s="9">
        <v>0.1</v>
      </c>
      <c r="Y308" s="9"/>
      <c r="Z308" s="18" t="str">
        <f t="shared" si="12"/>
        <v>Pathway</v>
      </c>
      <c r="AA308" s="18" t="str">
        <f t="shared" si="14"/>
        <v>Google</v>
      </c>
      <c r="AB308" s="10" t="str">
        <f t="shared" si="13"/>
        <v>Bing</v>
      </c>
      <c r="AC308" s="13" t="s">
        <v>456</v>
      </c>
      <c r="AD308">
        <v>41.437486670399998</v>
      </c>
      <c r="AE308">
        <v>-81.059553789000006</v>
      </c>
      <c r="AF308">
        <v>41.438527328299998</v>
      </c>
      <c r="AG308">
        <v>-81.060894294700006</v>
      </c>
    </row>
    <row r="309" spans="1:33" x14ac:dyDescent="0.25">
      <c r="A309" s="12">
        <v>306</v>
      </c>
      <c r="B309" s="9">
        <v>9</v>
      </c>
      <c r="C309" s="9" t="s">
        <v>411</v>
      </c>
      <c r="D309" s="9" t="s">
        <v>615</v>
      </c>
      <c r="E309" s="9" t="s">
        <v>4</v>
      </c>
      <c r="F309" s="9" t="s">
        <v>151</v>
      </c>
      <c r="G309" s="9" t="s">
        <v>1597</v>
      </c>
      <c r="H309" s="13" t="s">
        <v>616</v>
      </c>
      <c r="I309" s="12">
        <v>11.57</v>
      </c>
      <c r="J309" s="9">
        <v>0.99</v>
      </c>
      <c r="K309" s="9">
        <v>5.92</v>
      </c>
      <c r="L309" s="9">
        <v>4.9400000000000004</v>
      </c>
      <c r="M309" s="9">
        <v>2.68</v>
      </c>
      <c r="N309" s="9">
        <v>0.08</v>
      </c>
      <c r="O309" s="9">
        <v>0.54</v>
      </c>
      <c r="P309" s="9">
        <v>0.46</v>
      </c>
      <c r="Q309" s="9">
        <v>6.26</v>
      </c>
      <c r="R309" s="9">
        <v>0.39</v>
      </c>
      <c r="S309" s="9">
        <v>1.41</v>
      </c>
      <c r="T309" s="9">
        <v>1.03</v>
      </c>
      <c r="U309" s="12" t="s">
        <v>410</v>
      </c>
      <c r="V309" s="9">
        <v>17.63</v>
      </c>
      <c r="W309" s="9">
        <v>17.73</v>
      </c>
      <c r="X309" s="9">
        <v>0.10000000000000142</v>
      </c>
      <c r="Y309" s="9"/>
      <c r="Z309" s="18" t="str">
        <f t="shared" si="12"/>
        <v>Pathway</v>
      </c>
      <c r="AA309" s="18" t="str">
        <f t="shared" si="14"/>
        <v>Google</v>
      </c>
      <c r="AB309" s="10" t="str">
        <f t="shared" si="13"/>
        <v>Bing</v>
      </c>
      <c r="AC309" s="13" t="s">
        <v>456</v>
      </c>
      <c r="AD309">
        <v>38.847320079500001</v>
      </c>
      <c r="AE309">
        <v>-83.489647988599998</v>
      </c>
      <c r="AF309">
        <v>38.848525035500003</v>
      </c>
      <c r="AG309">
        <v>-83.488687314299995</v>
      </c>
    </row>
    <row r="310" spans="1:33" x14ac:dyDescent="0.25">
      <c r="A310" s="12">
        <v>307</v>
      </c>
      <c r="B310" s="9">
        <v>4</v>
      </c>
      <c r="C310" s="9" t="s">
        <v>74</v>
      </c>
      <c r="D310" s="9" t="s">
        <v>841</v>
      </c>
      <c r="E310" s="9" t="s">
        <v>4</v>
      </c>
      <c r="F310" s="9" t="s">
        <v>151</v>
      </c>
      <c r="G310" s="9" t="s">
        <v>1597</v>
      </c>
      <c r="H310" s="13" t="s">
        <v>833</v>
      </c>
      <c r="I310" s="12">
        <v>10.46</v>
      </c>
      <c r="J310" s="9">
        <v>1.47</v>
      </c>
      <c r="K310" s="9">
        <v>6.41</v>
      </c>
      <c r="L310" s="9">
        <v>4.9400000000000004</v>
      </c>
      <c r="M310" s="9">
        <v>0.95</v>
      </c>
      <c r="N310" s="9">
        <v>0.12</v>
      </c>
      <c r="O310" s="9">
        <v>0.31</v>
      </c>
      <c r="P310" s="9">
        <v>0.19</v>
      </c>
      <c r="Q310" s="9">
        <v>2.85</v>
      </c>
      <c r="R310" s="9">
        <v>0.56999999999999995</v>
      </c>
      <c r="S310" s="9">
        <v>1.08</v>
      </c>
      <c r="T310" s="9">
        <v>0.52</v>
      </c>
      <c r="U310" s="12" t="s">
        <v>367</v>
      </c>
      <c r="V310" s="9">
        <v>17.489999999999998</v>
      </c>
      <c r="W310" s="9">
        <v>17.59</v>
      </c>
      <c r="X310" s="9">
        <v>0.10000000000000142</v>
      </c>
      <c r="Y310" s="9"/>
      <c r="Z310" s="18" t="str">
        <f t="shared" si="12"/>
        <v>Pathway</v>
      </c>
      <c r="AA310" s="18" t="str">
        <f t="shared" si="14"/>
        <v>Google</v>
      </c>
      <c r="AB310" s="10" t="str">
        <f t="shared" si="13"/>
        <v>Bing</v>
      </c>
      <c r="AC310" s="13" t="s">
        <v>456</v>
      </c>
      <c r="AD310">
        <v>41.024731776300001</v>
      </c>
      <c r="AE310">
        <v>-81.071957991999994</v>
      </c>
      <c r="AF310">
        <v>41.0247288001</v>
      </c>
      <c r="AG310">
        <v>-81.0700441101</v>
      </c>
    </row>
    <row r="311" spans="1:33" x14ac:dyDescent="0.25">
      <c r="A311" s="12">
        <v>308</v>
      </c>
      <c r="B311" s="9">
        <v>5</v>
      </c>
      <c r="C311" s="9" t="s">
        <v>321</v>
      </c>
      <c r="D311" s="9" t="s">
        <v>1556</v>
      </c>
      <c r="E311" s="9" t="s">
        <v>4</v>
      </c>
      <c r="F311" s="9" t="s">
        <v>151</v>
      </c>
      <c r="G311" s="9" t="s">
        <v>1597</v>
      </c>
      <c r="H311" s="13" t="s">
        <v>657</v>
      </c>
      <c r="I311" s="12">
        <v>13.04</v>
      </c>
      <c r="J311" s="9">
        <v>0.8</v>
      </c>
      <c r="K311" s="9">
        <v>5.73</v>
      </c>
      <c r="L311" s="9">
        <v>4.93</v>
      </c>
      <c r="M311" s="9">
        <v>2.8</v>
      </c>
      <c r="N311" s="9">
        <v>7.0000000000000007E-2</v>
      </c>
      <c r="O311" s="9">
        <v>0.45</v>
      </c>
      <c r="P311" s="9">
        <v>0.39</v>
      </c>
      <c r="Q311" s="9">
        <v>8.4</v>
      </c>
      <c r="R311" s="9">
        <v>0.31</v>
      </c>
      <c r="S311" s="9">
        <v>1.46</v>
      </c>
      <c r="T311" s="9">
        <v>1.1499999999999999</v>
      </c>
      <c r="U311" s="12" t="s">
        <v>1671</v>
      </c>
      <c r="V311" s="9">
        <v>7.9</v>
      </c>
      <c r="W311" s="9">
        <v>8</v>
      </c>
      <c r="X311" s="9">
        <v>9.9999999999999645E-2</v>
      </c>
      <c r="Y311" s="9"/>
      <c r="Z311" s="18" t="str">
        <f t="shared" si="12"/>
        <v>Pathway</v>
      </c>
      <c r="AA311" s="18" t="str">
        <f t="shared" si="14"/>
        <v>Google</v>
      </c>
      <c r="AB311" s="10" t="str">
        <f t="shared" si="13"/>
        <v>Bing</v>
      </c>
      <c r="AC311" s="13" t="s">
        <v>456</v>
      </c>
      <c r="AD311">
        <v>39.648791562200003</v>
      </c>
      <c r="AE311">
        <v>-82.230176815999997</v>
      </c>
      <c r="AF311">
        <v>39.6501997007</v>
      </c>
      <c r="AG311">
        <v>-82.229815361600004</v>
      </c>
    </row>
    <row r="312" spans="1:33" x14ac:dyDescent="0.25">
      <c r="A312" s="12">
        <v>309</v>
      </c>
      <c r="B312" s="9">
        <v>5</v>
      </c>
      <c r="C312" s="9" t="s">
        <v>95</v>
      </c>
      <c r="D312" s="9" t="s">
        <v>823</v>
      </c>
      <c r="E312" s="9" t="s">
        <v>4</v>
      </c>
      <c r="F312" s="9" t="s">
        <v>151</v>
      </c>
      <c r="G312" s="9" t="s">
        <v>1597</v>
      </c>
      <c r="H312" s="13" t="s">
        <v>585</v>
      </c>
      <c r="I312" s="12">
        <v>10.37</v>
      </c>
      <c r="J312" s="9">
        <v>1.49</v>
      </c>
      <c r="K312" s="9">
        <v>6.42</v>
      </c>
      <c r="L312" s="9">
        <v>4.93</v>
      </c>
      <c r="M312" s="9">
        <v>0.94</v>
      </c>
      <c r="N312" s="9">
        <v>0.12</v>
      </c>
      <c r="O312" s="9">
        <v>0.31</v>
      </c>
      <c r="P312" s="9">
        <v>0.19</v>
      </c>
      <c r="Q312" s="9">
        <v>4.72</v>
      </c>
      <c r="R312" s="9">
        <v>0.56999999999999995</v>
      </c>
      <c r="S312" s="9">
        <v>1.53</v>
      </c>
      <c r="T312" s="9">
        <v>0.96</v>
      </c>
      <c r="U312" s="12" t="s">
        <v>341</v>
      </c>
      <c r="V312" s="9">
        <v>21.9</v>
      </c>
      <c r="W312" s="9">
        <v>22</v>
      </c>
      <c r="X312" s="9">
        <v>0.10000000000000142</v>
      </c>
      <c r="Y312" s="9"/>
      <c r="Z312" s="18" t="str">
        <f t="shared" si="12"/>
        <v>Pathway</v>
      </c>
      <c r="AA312" s="18" t="str">
        <f t="shared" si="14"/>
        <v>Google</v>
      </c>
      <c r="AB312" s="10" t="str">
        <f t="shared" si="13"/>
        <v>Bing</v>
      </c>
      <c r="AC312" s="13" t="s">
        <v>456</v>
      </c>
      <c r="AD312">
        <v>40.221345759000002</v>
      </c>
      <c r="AE312">
        <v>-82.447237402799999</v>
      </c>
      <c r="AF312">
        <v>40.2223939573</v>
      </c>
      <c r="AG312">
        <v>-82.448535559299998</v>
      </c>
    </row>
    <row r="313" spans="1:33" x14ac:dyDescent="0.25">
      <c r="A313" s="12">
        <v>310</v>
      </c>
      <c r="B313" s="9">
        <v>12</v>
      </c>
      <c r="C313" s="9" t="s">
        <v>67</v>
      </c>
      <c r="D313" s="9" t="s">
        <v>1557</v>
      </c>
      <c r="E313" s="9" t="s">
        <v>4</v>
      </c>
      <c r="F313" s="9" t="s">
        <v>151</v>
      </c>
      <c r="G313" s="9" t="s">
        <v>1597</v>
      </c>
      <c r="H313" s="13" t="s">
        <v>534</v>
      </c>
      <c r="I313" s="12">
        <v>10.8</v>
      </c>
      <c r="J313" s="9">
        <v>1.35</v>
      </c>
      <c r="K313" s="9">
        <v>6.27</v>
      </c>
      <c r="L313" s="9">
        <v>4.92</v>
      </c>
      <c r="M313" s="9">
        <v>0</v>
      </c>
      <c r="N313" s="9">
        <v>0.11</v>
      </c>
      <c r="O313" s="9">
        <v>0.09</v>
      </c>
      <c r="P313" s="9">
        <v>0</v>
      </c>
      <c r="Q313" s="9">
        <v>3.93</v>
      </c>
      <c r="R313" s="9">
        <v>0.52</v>
      </c>
      <c r="S313" s="9">
        <v>1.23</v>
      </c>
      <c r="T313" s="9">
        <v>0.71</v>
      </c>
      <c r="U313" s="12" t="s">
        <v>1672</v>
      </c>
      <c r="V313" s="9">
        <v>10.130000000000001</v>
      </c>
      <c r="W313" s="9">
        <v>10.23</v>
      </c>
      <c r="X313" s="9">
        <v>9.9999999999999645E-2</v>
      </c>
      <c r="Y313" s="9"/>
      <c r="Z313" s="18" t="str">
        <f t="shared" si="12"/>
        <v>Pathway</v>
      </c>
      <c r="AA313" s="18" t="str">
        <f t="shared" si="14"/>
        <v>Google</v>
      </c>
      <c r="AB313" s="10" t="str">
        <f t="shared" si="13"/>
        <v>Bing</v>
      </c>
      <c r="AC313" s="13" t="s">
        <v>456</v>
      </c>
      <c r="AD313">
        <v>41.5769421894</v>
      </c>
      <c r="AE313">
        <v>-81.297708512</v>
      </c>
      <c r="AF313">
        <v>41.577406146599998</v>
      </c>
      <c r="AG313">
        <v>-81.295797423300002</v>
      </c>
    </row>
    <row r="314" spans="1:33" x14ac:dyDescent="0.25">
      <c r="A314" s="12">
        <v>311</v>
      </c>
      <c r="B314" s="9">
        <v>9</v>
      </c>
      <c r="C314" s="9" t="s">
        <v>97</v>
      </c>
      <c r="D314" s="9" t="s">
        <v>786</v>
      </c>
      <c r="E314" s="9" t="s">
        <v>4</v>
      </c>
      <c r="F314" s="9" t="s">
        <v>151</v>
      </c>
      <c r="G314" s="9" t="s">
        <v>1597</v>
      </c>
      <c r="H314" s="13" t="s">
        <v>657</v>
      </c>
      <c r="I314" s="12">
        <v>10.11</v>
      </c>
      <c r="J314" s="9">
        <v>1.57</v>
      </c>
      <c r="K314" s="9">
        <v>6.48</v>
      </c>
      <c r="L314" s="9">
        <v>4.91</v>
      </c>
      <c r="M314" s="9">
        <v>0.92</v>
      </c>
      <c r="N314" s="9">
        <v>0.13</v>
      </c>
      <c r="O314" s="9">
        <v>0.32</v>
      </c>
      <c r="P314" s="9">
        <v>0.19</v>
      </c>
      <c r="Q314" s="9">
        <v>0.92</v>
      </c>
      <c r="R314" s="9">
        <v>0.6</v>
      </c>
      <c r="S314" s="9">
        <v>0.68</v>
      </c>
      <c r="T314" s="9">
        <v>0.08</v>
      </c>
      <c r="U314" s="12" t="s">
        <v>406</v>
      </c>
      <c r="V314" s="9">
        <v>5.0599999999999996</v>
      </c>
      <c r="W314" s="9">
        <v>5.16</v>
      </c>
      <c r="X314" s="9">
        <v>0.10000000000000053</v>
      </c>
      <c r="Y314" s="9"/>
      <c r="Z314" s="18" t="str">
        <f t="shared" si="12"/>
        <v>Pathway</v>
      </c>
      <c r="AA314" s="18" t="str">
        <f t="shared" si="14"/>
        <v>Google</v>
      </c>
      <c r="AB314" s="10" t="str">
        <f t="shared" si="13"/>
        <v>Bing</v>
      </c>
      <c r="AC314" s="13" t="s">
        <v>456</v>
      </c>
      <c r="AD314">
        <v>38.5894117267</v>
      </c>
      <c r="AE314">
        <v>-82.642226554900006</v>
      </c>
      <c r="AF314">
        <v>38.5906237664</v>
      </c>
      <c r="AG314">
        <v>-82.6432361273</v>
      </c>
    </row>
    <row r="315" spans="1:33" x14ac:dyDescent="0.25">
      <c r="A315" s="12">
        <v>312</v>
      </c>
      <c r="B315" s="9">
        <v>12</v>
      </c>
      <c r="C315" s="9" t="s">
        <v>169</v>
      </c>
      <c r="D315" s="9" t="s">
        <v>570</v>
      </c>
      <c r="E315" s="9" t="s">
        <v>4</v>
      </c>
      <c r="F315" s="9" t="s">
        <v>190</v>
      </c>
      <c r="G315" s="9" t="s">
        <v>1597</v>
      </c>
      <c r="H315" s="13" t="s">
        <v>571</v>
      </c>
      <c r="I315" s="12">
        <v>7.81</v>
      </c>
      <c r="J315" s="9">
        <v>1.85</v>
      </c>
      <c r="K315" s="9">
        <v>6.76</v>
      </c>
      <c r="L315" s="9">
        <v>4.91</v>
      </c>
      <c r="M315" s="9">
        <v>0</v>
      </c>
      <c r="N315" s="9">
        <v>0</v>
      </c>
      <c r="O315" s="9">
        <v>0</v>
      </c>
      <c r="P315" s="9">
        <v>0</v>
      </c>
      <c r="Q315" s="9">
        <v>1.68</v>
      </c>
      <c r="R315" s="9">
        <v>0.6</v>
      </c>
      <c r="S315" s="9">
        <v>1.1100000000000001</v>
      </c>
      <c r="T315" s="9">
        <v>0.51</v>
      </c>
      <c r="U315" s="12" t="s">
        <v>329</v>
      </c>
      <c r="V315" s="9">
        <v>17.45</v>
      </c>
      <c r="W315" s="9">
        <v>17.55</v>
      </c>
      <c r="X315" s="9">
        <v>0.10000000000000142</v>
      </c>
      <c r="Y315" s="9"/>
      <c r="Z315" s="18" t="str">
        <f t="shared" si="12"/>
        <v>Pathway</v>
      </c>
      <c r="AA315" s="18" t="str">
        <f t="shared" si="14"/>
        <v>Google</v>
      </c>
      <c r="AB315" s="10" t="str">
        <f t="shared" si="13"/>
        <v>Bing</v>
      </c>
      <c r="AC315" s="13" t="s">
        <v>456</v>
      </c>
      <c r="AD315">
        <v>41.370529103199999</v>
      </c>
      <c r="AE315">
        <v>-81.062215764699999</v>
      </c>
      <c r="AF315">
        <v>41.3705513516</v>
      </c>
      <c r="AG315">
        <v>-81.060293377500003</v>
      </c>
    </row>
    <row r="316" spans="1:33" x14ac:dyDescent="0.25">
      <c r="A316" s="12">
        <v>313</v>
      </c>
      <c r="B316" s="9">
        <v>4</v>
      </c>
      <c r="C316" s="9" t="s">
        <v>74</v>
      </c>
      <c r="D316" s="9" t="s">
        <v>725</v>
      </c>
      <c r="E316" s="9" t="s">
        <v>4</v>
      </c>
      <c r="F316" s="9" t="s">
        <v>151</v>
      </c>
      <c r="G316" s="9" t="s">
        <v>1597</v>
      </c>
      <c r="H316" s="13" t="s">
        <v>639</v>
      </c>
      <c r="I316" s="12">
        <v>10.1</v>
      </c>
      <c r="J316" s="9">
        <v>1.36</v>
      </c>
      <c r="K316" s="9">
        <v>6.25</v>
      </c>
      <c r="L316" s="9">
        <v>4.8899999999999997</v>
      </c>
      <c r="M316" s="9">
        <v>0</v>
      </c>
      <c r="N316" s="9">
        <v>0.11</v>
      </c>
      <c r="O316" s="9">
        <v>0.08</v>
      </c>
      <c r="P316" s="9">
        <v>0</v>
      </c>
      <c r="Q316" s="9">
        <v>2.54</v>
      </c>
      <c r="R316" s="9">
        <v>0.52</v>
      </c>
      <c r="S316" s="9">
        <v>0.99</v>
      </c>
      <c r="T316" s="9">
        <v>0.47</v>
      </c>
      <c r="U316" s="12" t="s">
        <v>397</v>
      </c>
      <c r="V316" s="9">
        <v>7.77</v>
      </c>
      <c r="W316" s="9">
        <v>7.87</v>
      </c>
      <c r="X316" s="9">
        <v>0.10000000000000053</v>
      </c>
      <c r="Y316" s="9"/>
      <c r="Z316" s="18" t="str">
        <f t="shared" si="12"/>
        <v>Pathway</v>
      </c>
      <c r="AA316" s="18" t="str">
        <f t="shared" si="14"/>
        <v>Google</v>
      </c>
      <c r="AB316" s="10" t="str">
        <f t="shared" si="13"/>
        <v>Bing</v>
      </c>
      <c r="AC316" s="13" t="s">
        <v>456</v>
      </c>
      <c r="AD316">
        <v>41.240421582099998</v>
      </c>
      <c r="AE316">
        <v>-81.249015822499999</v>
      </c>
      <c r="AF316">
        <v>41.239822488000001</v>
      </c>
      <c r="AG316">
        <v>-81.247268431199998</v>
      </c>
    </row>
    <row r="317" spans="1:33" x14ac:dyDescent="0.25">
      <c r="A317" s="12">
        <v>314</v>
      </c>
      <c r="B317" s="9">
        <v>7</v>
      </c>
      <c r="C317" s="9" t="s">
        <v>192</v>
      </c>
      <c r="D317" s="9" t="s">
        <v>1558</v>
      </c>
      <c r="E317" s="9" t="s">
        <v>4</v>
      </c>
      <c r="F317" s="9" t="s">
        <v>151</v>
      </c>
      <c r="G317" s="9" t="s">
        <v>1597</v>
      </c>
      <c r="H317" s="13" t="s">
        <v>612</v>
      </c>
      <c r="I317" s="12">
        <v>11.26</v>
      </c>
      <c r="J317" s="9">
        <v>1.1000000000000001</v>
      </c>
      <c r="K317" s="9">
        <v>5.97</v>
      </c>
      <c r="L317" s="9">
        <v>4.88</v>
      </c>
      <c r="M317" s="9">
        <v>0.94</v>
      </c>
      <c r="N317" s="9">
        <v>0.09</v>
      </c>
      <c r="O317" s="9">
        <v>0.24</v>
      </c>
      <c r="P317" s="9">
        <v>0.16</v>
      </c>
      <c r="Q317" s="9">
        <v>3.76</v>
      </c>
      <c r="R317" s="9">
        <v>0.43</v>
      </c>
      <c r="S317" s="9">
        <v>1.04</v>
      </c>
      <c r="T317" s="9">
        <v>0.61</v>
      </c>
      <c r="U317" s="12" t="s">
        <v>1673</v>
      </c>
      <c r="V317" s="9">
        <v>29.89</v>
      </c>
      <c r="W317" s="9">
        <v>29.99</v>
      </c>
      <c r="X317" s="9">
        <v>9.9999999999997868E-2</v>
      </c>
      <c r="Y317" s="9"/>
      <c r="Z317" s="18" t="str">
        <f t="shared" si="12"/>
        <v>Pathway</v>
      </c>
      <c r="AA317" s="18" t="str">
        <f t="shared" si="14"/>
        <v>Google</v>
      </c>
      <c r="AB317" s="10" t="str">
        <f t="shared" si="13"/>
        <v>Bing</v>
      </c>
      <c r="AC317" s="13" t="s">
        <v>456</v>
      </c>
      <c r="AD317">
        <v>40.335307330200003</v>
      </c>
      <c r="AE317">
        <v>-84.571256153500002</v>
      </c>
      <c r="AF317">
        <v>40.336775359000001</v>
      </c>
      <c r="AG317">
        <v>-84.571278742700002</v>
      </c>
    </row>
    <row r="318" spans="1:33" x14ac:dyDescent="0.25">
      <c r="A318" s="12">
        <v>315</v>
      </c>
      <c r="B318" s="9">
        <v>11</v>
      </c>
      <c r="C318" s="9" t="s">
        <v>261</v>
      </c>
      <c r="D318" s="9" t="s">
        <v>693</v>
      </c>
      <c r="E318" s="9" t="s">
        <v>4</v>
      </c>
      <c r="F318" s="9" t="s">
        <v>151</v>
      </c>
      <c r="G318" s="9" t="s">
        <v>1597</v>
      </c>
      <c r="H318" s="13" t="s">
        <v>650</v>
      </c>
      <c r="I318" s="12">
        <v>10.33</v>
      </c>
      <c r="J318" s="9">
        <v>1.46</v>
      </c>
      <c r="K318" s="9">
        <v>6.34</v>
      </c>
      <c r="L318" s="9">
        <v>4.88</v>
      </c>
      <c r="M318" s="9">
        <v>0</v>
      </c>
      <c r="N318" s="9">
        <v>0.12</v>
      </c>
      <c r="O318" s="9">
        <v>0.09</v>
      </c>
      <c r="P318" s="9">
        <v>0</v>
      </c>
      <c r="Q318" s="9">
        <v>1.88</v>
      </c>
      <c r="R318" s="9">
        <v>0.56000000000000005</v>
      </c>
      <c r="S318" s="9">
        <v>0.86</v>
      </c>
      <c r="T318" s="9">
        <v>0.3</v>
      </c>
      <c r="U318" s="12" t="s">
        <v>425</v>
      </c>
      <c r="V318" s="9">
        <v>20.83</v>
      </c>
      <c r="W318" s="9">
        <v>20.93</v>
      </c>
      <c r="X318" s="9">
        <v>0.10000000000000142</v>
      </c>
      <c r="Y318" s="9"/>
      <c r="Z318" s="18" t="str">
        <f t="shared" si="12"/>
        <v>Pathway</v>
      </c>
      <c r="AA318" s="18" t="str">
        <f t="shared" si="14"/>
        <v>Google</v>
      </c>
      <c r="AB318" s="10" t="str">
        <f t="shared" si="13"/>
        <v>Bing</v>
      </c>
      <c r="AC318" s="13" t="s">
        <v>456</v>
      </c>
      <c r="AD318">
        <v>40.842999606900001</v>
      </c>
      <c r="AE318">
        <v>-80.813052557399999</v>
      </c>
      <c r="AF318">
        <v>40.844335117100002</v>
      </c>
      <c r="AG318">
        <v>-80.813770682699996</v>
      </c>
    </row>
    <row r="319" spans="1:33" x14ac:dyDescent="0.25">
      <c r="A319" s="12">
        <v>316</v>
      </c>
      <c r="B319" s="9">
        <v>2</v>
      </c>
      <c r="C319" s="9" t="s">
        <v>355</v>
      </c>
      <c r="D319" s="9" t="s">
        <v>1093</v>
      </c>
      <c r="E319" s="9" t="s">
        <v>4</v>
      </c>
      <c r="F319" s="9" t="s">
        <v>151</v>
      </c>
      <c r="G319" s="9" t="s">
        <v>1597</v>
      </c>
      <c r="H319" s="13" t="s">
        <v>723</v>
      </c>
      <c r="I319" s="12">
        <v>10.08</v>
      </c>
      <c r="J319" s="9">
        <v>1.54</v>
      </c>
      <c r="K319" s="9">
        <v>6.42</v>
      </c>
      <c r="L319" s="9">
        <v>4.87</v>
      </c>
      <c r="M319" s="9">
        <v>1.84</v>
      </c>
      <c r="N319" s="9">
        <v>0.12</v>
      </c>
      <c r="O319" s="9">
        <v>0.54</v>
      </c>
      <c r="P319" s="9">
        <v>0.41</v>
      </c>
      <c r="Q319" s="9">
        <v>5.51</v>
      </c>
      <c r="R319" s="9">
        <v>0.59</v>
      </c>
      <c r="S319" s="9">
        <v>1.78</v>
      </c>
      <c r="T319" s="9">
        <v>1.19</v>
      </c>
      <c r="U319" s="12" t="s">
        <v>1117</v>
      </c>
      <c r="V319" s="9">
        <v>2.61</v>
      </c>
      <c r="W319" s="9">
        <v>2.71</v>
      </c>
      <c r="X319" s="9">
        <v>0.10000000000000009</v>
      </c>
      <c r="Y319" s="9"/>
      <c r="Z319" s="18" t="str">
        <f t="shared" si="12"/>
        <v>Pathway</v>
      </c>
      <c r="AA319" s="18" t="str">
        <f t="shared" si="14"/>
        <v>Google</v>
      </c>
      <c r="AB319" s="10" t="str">
        <f t="shared" si="13"/>
        <v>Bing</v>
      </c>
      <c r="AC319" s="13" t="s">
        <v>456</v>
      </c>
      <c r="AD319">
        <v>41.480867208699998</v>
      </c>
      <c r="AE319">
        <v>-83.013793201599995</v>
      </c>
      <c r="AF319">
        <v>41.481632982000001</v>
      </c>
      <c r="AG319">
        <v>-83.012155213699998</v>
      </c>
    </row>
    <row r="320" spans="1:33" x14ac:dyDescent="0.25">
      <c r="A320" s="12">
        <v>317</v>
      </c>
      <c r="B320" s="9">
        <v>9</v>
      </c>
      <c r="C320" s="9" t="s">
        <v>154</v>
      </c>
      <c r="D320" s="9" t="s">
        <v>852</v>
      </c>
      <c r="E320" s="9" t="s">
        <v>4</v>
      </c>
      <c r="F320" s="9" t="s">
        <v>151</v>
      </c>
      <c r="G320" s="9" t="s">
        <v>1597</v>
      </c>
      <c r="H320" s="13" t="s">
        <v>576</v>
      </c>
      <c r="I320" s="12">
        <v>11.17</v>
      </c>
      <c r="J320" s="9">
        <v>1.1000000000000001</v>
      </c>
      <c r="K320" s="9">
        <v>5.97</v>
      </c>
      <c r="L320" s="9">
        <v>4.87</v>
      </c>
      <c r="M320" s="9">
        <v>1.87</v>
      </c>
      <c r="N320" s="9">
        <v>0.09</v>
      </c>
      <c r="O320" s="9">
        <v>0.42</v>
      </c>
      <c r="P320" s="9">
        <v>0.33</v>
      </c>
      <c r="Q320" s="9">
        <v>4.67</v>
      </c>
      <c r="R320" s="9">
        <v>0.43</v>
      </c>
      <c r="S320" s="9">
        <v>1.21</v>
      </c>
      <c r="T320" s="9">
        <v>0.78</v>
      </c>
      <c r="U320" s="12" t="s">
        <v>153</v>
      </c>
      <c r="V320" s="9">
        <v>8.41</v>
      </c>
      <c r="W320" s="9">
        <v>8.51</v>
      </c>
      <c r="X320" s="9">
        <v>9.9999999999999645E-2</v>
      </c>
      <c r="Y320" s="9"/>
      <c r="Z320" s="18" t="str">
        <f t="shared" si="12"/>
        <v>Pathway</v>
      </c>
      <c r="AA320" s="18" t="str">
        <f t="shared" si="14"/>
        <v>Google</v>
      </c>
      <c r="AB320" s="10" t="str">
        <f t="shared" si="13"/>
        <v>Bing</v>
      </c>
      <c r="AC320" s="13" t="s">
        <v>456</v>
      </c>
      <c r="AD320">
        <v>39.252521678100003</v>
      </c>
      <c r="AE320">
        <v>-83.201838308500001</v>
      </c>
      <c r="AF320">
        <v>39.253266679900001</v>
      </c>
      <c r="AG320">
        <v>-83.200278405299997</v>
      </c>
    </row>
    <row r="321" spans="1:33" x14ac:dyDescent="0.25">
      <c r="A321" s="12">
        <v>318</v>
      </c>
      <c r="B321" s="9">
        <v>11</v>
      </c>
      <c r="C321" s="9" t="s">
        <v>358</v>
      </c>
      <c r="D321" s="9" t="s">
        <v>610</v>
      </c>
      <c r="E321" s="9" t="s">
        <v>4</v>
      </c>
      <c r="F321" s="9" t="s">
        <v>151</v>
      </c>
      <c r="G321" s="9" t="s">
        <v>1597</v>
      </c>
      <c r="H321" s="13" t="s">
        <v>611</v>
      </c>
      <c r="I321" s="12">
        <v>10.220000000000001</v>
      </c>
      <c r="J321" s="9">
        <v>1.72</v>
      </c>
      <c r="K321" s="9">
        <v>6.56</v>
      </c>
      <c r="L321" s="9">
        <v>4.8499999999999996</v>
      </c>
      <c r="M321" s="9">
        <v>1.02</v>
      </c>
      <c r="N321" s="9">
        <v>0.14000000000000001</v>
      </c>
      <c r="O321" s="9">
        <v>0.35</v>
      </c>
      <c r="P321" s="9">
        <v>0.21</v>
      </c>
      <c r="Q321" s="9">
        <v>3.06</v>
      </c>
      <c r="R321" s="9">
        <v>0.66</v>
      </c>
      <c r="S321" s="9">
        <v>1.24</v>
      </c>
      <c r="T321" s="9">
        <v>0.57999999999999996</v>
      </c>
      <c r="U321" s="12" t="s">
        <v>439</v>
      </c>
      <c r="V321" s="9">
        <v>27.08</v>
      </c>
      <c r="W321" s="9">
        <v>27.18</v>
      </c>
      <c r="X321" s="9">
        <v>0.10000000000000142</v>
      </c>
      <c r="Y321" s="9"/>
      <c r="Z321" s="18" t="str">
        <f t="shared" si="12"/>
        <v>Pathway</v>
      </c>
      <c r="AA321" s="18" t="str">
        <f t="shared" si="14"/>
        <v>Google</v>
      </c>
      <c r="AB321" s="10" t="str">
        <f t="shared" si="13"/>
        <v>Bing</v>
      </c>
      <c r="AC321" s="13" t="s">
        <v>456</v>
      </c>
      <c r="AD321">
        <v>40.5463607935</v>
      </c>
      <c r="AE321">
        <v>-81.746943657700001</v>
      </c>
      <c r="AF321">
        <v>40.546441522599999</v>
      </c>
      <c r="AG321">
        <v>-81.745047502600002</v>
      </c>
    </row>
    <row r="322" spans="1:33" x14ac:dyDescent="0.25">
      <c r="A322" s="12">
        <v>319</v>
      </c>
      <c r="B322" s="9">
        <v>5</v>
      </c>
      <c r="C322" s="9" t="s">
        <v>95</v>
      </c>
      <c r="D322" s="9" t="s">
        <v>804</v>
      </c>
      <c r="E322" s="9" t="s">
        <v>4</v>
      </c>
      <c r="F322" s="9" t="s">
        <v>151</v>
      </c>
      <c r="G322" s="9" t="s">
        <v>1597</v>
      </c>
      <c r="H322" s="13" t="s">
        <v>805</v>
      </c>
      <c r="I322" s="12">
        <v>9.84</v>
      </c>
      <c r="J322" s="9">
        <v>2.09</v>
      </c>
      <c r="K322" s="9">
        <v>6.94</v>
      </c>
      <c r="L322" s="9">
        <v>4.8499999999999996</v>
      </c>
      <c r="M322" s="9">
        <v>0</v>
      </c>
      <c r="N322" s="9">
        <v>0.16</v>
      </c>
      <c r="O322" s="9">
        <v>0.12</v>
      </c>
      <c r="P322" s="9">
        <v>0</v>
      </c>
      <c r="Q322" s="9">
        <v>5.91</v>
      </c>
      <c r="R322" s="9">
        <v>0.79</v>
      </c>
      <c r="S322" s="9">
        <v>2.25</v>
      </c>
      <c r="T322" s="9">
        <v>1.45</v>
      </c>
      <c r="U322" s="12" t="s">
        <v>324</v>
      </c>
      <c r="V322" s="9">
        <v>2.1</v>
      </c>
      <c r="W322" s="9">
        <v>2.2000000000000002</v>
      </c>
      <c r="X322" s="9">
        <v>0.10000000000000009</v>
      </c>
      <c r="Y322" s="9"/>
      <c r="Z322" s="18" t="str">
        <f t="shared" si="12"/>
        <v>Pathway</v>
      </c>
      <c r="AA322" s="18" t="str">
        <f t="shared" si="14"/>
        <v>Google</v>
      </c>
      <c r="AB322" s="10" t="str">
        <f t="shared" si="13"/>
        <v>Bing</v>
      </c>
      <c r="AC322" s="13" t="s">
        <v>456</v>
      </c>
      <c r="AD322">
        <v>40.135329898899997</v>
      </c>
      <c r="AE322">
        <v>-82.727669607799996</v>
      </c>
      <c r="AF322">
        <v>40.1360613712</v>
      </c>
      <c r="AG322">
        <v>-82.726098422700005</v>
      </c>
    </row>
    <row r="323" spans="1:33" x14ac:dyDescent="0.25">
      <c r="A323" s="12">
        <v>320</v>
      </c>
      <c r="B323" s="9">
        <v>9</v>
      </c>
      <c r="C323" s="9" t="s">
        <v>258</v>
      </c>
      <c r="D323" s="9" t="s">
        <v>819</v>
      </c>
      <c r="E323" s="9" t="s">
        <v>4</v>
      </c>
      <c r="F323" s="9" t="s">
        <v>190</v>
      </c>
      <c r="G323" s="9" t="s">
        <v>1597</v>
      </c>
      <c r="H323" s="13" t="s">
        <v>538</v>
      </c>
      <c r="I323" s="12">
        <v>8.08</v>
      </c>
      <c r="J323" s="9">
        <v>2.25</v>
      </c>
      <c r="K323" s="9">
        <v>7.09</v>
      </c>
      <c r="L323" s="9">
        <v>4.84</v>
      </c>
      <c r="M323" s="9">
        <v>1.03</v>
      </c>
      <c r="N323" s="9">
        <v>0.15</v>
      </c>
      <c r="O323" s="9">
        <v>0.57999999999999996</v>
      </c>
      <c r="P323" s="9">
        <v>0.43</v>
      </c>
      <c r="Q323" s="9">
        <v>3.09</v>
      </c>
      <c r="R323" s="9">
        <v>0.79</v>
      </c>
      <c r="S323" s="9">
        <v>1.91</v>
      </c>
      <c r="T323" s="9">
        <v>1.1200000000000001</v>
      </c>
      <c r="U323" s="12" t="s">
        <v>332</v>
      </c>
      <c r="V323" s="9">
        <v>11.09</v>
      </c>
      <c r="W323" s="9">
        <v>11.19</v>
      </c>
      <c r="X323" s="9">
        <v>9.9999999999999645E-2</v>
      </c>
      <c r="Y323" s="9"/>
      <c r="Z323" s="18" t="str">
        <f t="shared" si="12"/>
        <v>Pathway</v>
      </c>
      <c r="AA323" s="18" t="str">
        <f t="shared" si="14"/>
        <v>Google</v>
      </c>
      <c r="AB323" s="10" t="str">
        <f t="shared" si="13"/>
        <v>Bing</v>
      </c>
      <c r="AC323" s="13" t="s">
        <v>456</v>
      </c>
      <c r="AD323">
        <v>38.880558109100001</v>
      </c>
      <c r="AE323">
        <v>-82.9968288038</v>
      </c>
      <c r="AF323">
        <v>38.882044630400003</v>
      </c>
      <c r="AG323">
        <v>-82.996666832200006</v>
      </c>
    </row>
    <row r="324" spans="1:33" x14ac:dyDescent="0.25">
      <c r="A324" s="12">
        <v>321</v>
      </c>
      <c r="B324" s="9">
        <v>4</v>
      </c>
      <c r="C324" s="9" t="s">
        <v>74</v>
      </c>
      <c r="D324" s="9" t="s">
        <v>587</v>
      </c>
      <c r="E324" s="9" t="s">
        <v>4</v>
      </c>
      <c r="F324" s="9" t="s">
        <v>151</v>
      </c>
      <c r="G324" s="9" t="s">
        <v>1597</v>
      </c>
      <c r="H324" s="13" t="s">
        <v>588</v>
      </c>
      <c r="I324" s="12">
        <v>9.99</v>
      </c>
      <c r="J324" s="9">
        <v>1.54</v>
      </c>
      <c r="K324" s="9">
        <v>6.38</v>
      </c>
      <c r="L324" s="9">
        <v>4.84</v>
      </c>
      <c r="M324" s="9">
        <v>0</v>
      </c>
      <c r="N324" s="9">
        <v>0.12</v>
      </c>
      <c r="O324" s="9">
        <v>0.09</v>
      </c>
      <c r="P324" s="9">
        <v>0</v>
      </c>
      <c r="Q324" s="9">
        <v>4.5599999999999996</v>
      </c>
      <c r="R324" s="9">
        <v>0.59</v>
      </c>
      <c r="S324" s="9">
        <v>1.56</v>
      </c>
      <c r="T324" s="9">
        <v>0.96</v>
      </c>
      <c r="U324" s="12" t="s">
        <v>311</v>
      </c>
      <c r="V324" s="9">
        <v>23.67</v>
      </c>
      <c r="W324" s="9">
        <v>23.77</v>
      </c>
      <c r="X324" s="9">
        <v>9.9999999999997868E-2</v>
      </c>
      <c r="Y324" s="9"/>
      <c r="Z324" s="18" t="str">
        <f t="shared" ref="Z324:Z387" si="15">IF(LEFT(U324,1)="S",IF(RIGHT(U324,1)="C",HYPERLINK("http://pathweb.pathwayservices.com/ohiopublic/?nlfid='"&amp;U324&amp;"'&amp;logpoint="&amp;V324,"Pathway"),"Not Available"),"Not Available")</f>
        <v>Pathway</v>
      </c>
      <c r="AA324" s="18" t="str">
        <f t="shared" si="14"/>
        <v>Google</v>
      </c>
      <c r="AB324" s="10" t="str">
        <f t="shared" ref="AB324:AB387" si="16">IF(AF324=0,HYPERLINK(CONCATENATE("http://bing.com/maps/default.aspx?rtop=1~0&amp;rtp=pos.",AD324,"_",AE324,"_",Y324),"Bing"),HYPERLINK(CONCATENATE("http://bing.com/maps/default.aspx?rtop=1~0&amp;rtp=pos.",AD324,"_",AE324,"_(",H324,"  SLM ",V324,"~pos.",AF324,"_",AG324,"_",H324,"  SLM ",W324,")"),"Bing"))</f>
        <v>Bing</v>
      </c>
      <c r="AC324" s="13" t="s">
        <v>456</v>
      </c>
      <c r="AD324">
        <v>41.302925332999997</v>
      </c>
      <c r="AE324">
        <v>-81.222182672000002</v>
      </c>
      <c r="AF324">
        <v>41.3043717161</v>
      </c>
      <c r="AG324">
        <v>-81.2220643096</v>
      </c>
    </row>
    <row r="325" spans="1:33" x14ac:dyDescent="0.25">
      <c r="A325" s="12">
        <v>322</v>
      </c>
      <c r="B325" s="9">
        <v>12</v>
      </c>
      <c r="C325" s="9" t="s">
        <v>169</v>
      </c>
      <c r="D325" s="9" t="s">
        <v>570</v>
      </c>
      <c r="E325" s="9" t="s">
        <v>4</v>
      </c>
      <c r="F325" s="9" t="s">
        <v>151</v>
      </c>
      <c r="G325" s="9" t="s">
        <v>1597</v>
      </c>
      <c r="H325" s="13" t="s">
        <v>571</v>
      </c>
      <c r="I325" s="12">
        <v>9.86</v>
      </c>
      <c r="J325" s="9">
        <v>1.98</v>
      </c>
      <c r="K325" s="9">
        <v>6.82</v>
      </c>
      <c r="L325" s="9">
        <v>4.83</v>
      </c>
      <c r="M325" s="9">
        <v>0</v>
      </c>
      <c r="N325" s="9">
        <v>0.16</v>
      </c>
      <c r="O325" s="9">
        <v>0.11</v>
      </c>
      <c r="P325" s="9">
        <v>0</v>
      </c>
      <c r="Q325" s="9">
        <v>2.96</v>
      </c>
      <c r="R325" s="9">
        <v>0.76</v>
      </c>
      <c r="S325" s="9">
        <v>1.36</v>
      </c>
      <c r="T325" s="9">
        <v>0.6</v>
      </c>
      <c r="U325" s="12" t="s">
        <v>329</v>
      </c>
      <c r="V325" s="9">
        <v>14.04</v>
      </c>
      <c r="W325" s="9">
        <v>14.14</v>
      </c>
      <c r="X325" s="9">
        <v>0.10000000000000142</v>
      </c>
      <c r="Y325" s="9"/>
      <c r="Z325" s="18" t="str">
        <f t="shared" si="15"/>
        <v>Pathway</v>
      </c>
      <c r="AA325" s="18" t="str">
        <f t="shared" ref="AA325:AA388" si="17">IF(AF325="",HYPERLINK(CONCATENATE("http://maps.google.com/maps/place/",+AD325,",",+AE325,"/@",+AD325,",",+AE325,",17z"),"Google"),HYPERLINK(CONCATENATE("https://www.google.us/maps/dir/",AF325,",",AG325,"/",AD325,",",AE325,"/@",AVERAGE(AD325,AF325),",",AVERAGE(AE325,AG325),",15z"),"Google"))</f>
        <v>Google</v>
      </c>
      <c r="AB325" s="10" t="str">
        <f t="shared" si="16"/>
        <v>Bing</v>
      </c>
      <c r="AC325" s="13" t="s">
        <v>456</v>
      </c>
      <c r="AD325">
        <v>41.382078791200001</v>
      </c>
      <c r="AE325">
        <v>-81.1250759359</v>
      </c>
      <c r="AF325">
        <v>41.381514280099999</v>
      </c>
      <c r="AG325">
        <v>-81.123307736800001</v>
      </c>
    </row>
    <row r="326" spans="1:33" x14ac:dyDescent="0.25">
      <c r="A326" s="12">
        <v>323</v>
      </c>
      <c r="B326" s="9">
        <v>5</v>
      </c>
      <c r="C326" s="9" t="s">
        <v>70</v>
      </c>
      <c r="D326" s="9" t="s">
        <v>816</v>
      </c>
      <c r="E326" s="9" t="s">
        <v>4</v>
      </c>
      <c r="F326" s="9" t="s">
        <v>151</v>
      </c>
      <c r="G326" s="9" t="s">
        <v>1597</v>
      </c>
      <c r="H326" s="13" t="s">
        <v>581</v>
      </c>
      <c r="I326" s="12">
        <v>10.17</v>
      </c>
      <c r="J326" s="9">
        <v>1.46</v>
      </c>
      <c r="K326" s="9">
        <v>6.29</v>
      </c>
      <c r="L326" s="9">
        <v>4.83</v>
      </c>
      <c r="M326" s="9">
        <v>0</v>
      </c>
      <c r="N326" s="9">
        <v>0.12</v>
      </c>
      <c r="O326" s="9">
        <v>0.09</v>
      </c>
      <c r="P326" s="9">
        <v>0</v>
      </c>
      <c r="Q326" s="9">
        <v>3.71</v>
      </c>
      <c r="R326" s="9">
        <v>0.56000000000000005</v>
      </c>
      <c r="S326" s="9">
        <v>1.28</v>
      </c>
      <c r="T326" s="9">
        <v>0.72</v>
      </c>
      <c r="U326" s="12" t="s">
        <v>353</v>
      </c>
      <c r="V326" s="9">
        <v>5.87</v>
      </c>
      <c r="W326" s="9">
        <v>5.97</v>
      </c>
      <c r="X326" s="9">
        <v>9.9999999999999645E-2</v>
      </c>
      <c r="Y326" s="9"/>
      <c r="Z326" s="18" t="str">
        <f t="shared" si="15"/>
        <v>Pathway</v>
      </c>
      <c r="AA326" s="18" t="str">
        <f t="shared" si="17"/>
        <v>Google</v>
      </c>
      <c r="AB326" s="10" t="str">
        <f t="shared" si="16"/>
        <v>Bing</v>
      </c>
      <c r="AC326" s="13" t="s">
        <v>456</v>
      </c>
      <c r="AD326">
        <v>39.8477728895</v>
      </c>
      <c r="AE326">
        <v>-82.567943768999996</v>
      </c>
      <c r="AF326">
        <v>39.846319097699997</v>
      </c>
      <c r="AG326">
        <v>-82.568063546399998</v>
      </c>
    </row>
    <row r="327" spans="1:33" x14ac:dyDescent="0.25">
      <c r="A327" s="12">
        <v>324</v>
      </c>
      <c r="B327" s="9">
        <v>11</v>
      </c>
      <c r="C327" s="9" t="s">
        <v>261</v>
      </c>
      <c r="D327" s="9" t="s">
        <v>1513</v>
      </c>
      <c r="E327" s="9" t="s">
        <v>4</v>
      </c>
      <c r="F327" s="9" t="s">
        <v>151</v>
      </c>
      <c r="G327" s="9" t="s">
        <v>1597</v>
      </c>
      <c r="H327" s="13" t="s">
        <v>544</v>
      </c>
      <c r="I327" s="12">
        <v>11.96</v>
      </c>
      <c r="J327" s="9">
        <v>1.24</v>
      </c>
      <c r="K327" s="9">
        <v>6.06</v>
      </c>
      <c r="L327" s="9">
        <v>4.82</v>
      </c>
      <c r="M327" s="9">
        <v>2.37</v>
      </c>
      <c r="N327" s="9">
        <v>0.1</v>
      </c>
      <c r="O327" s="9">
        <v>0.48</v>
      </c>
      <c r="P327" s="9">
        <v>0.38</v>
      </c>
      <c r="Q327" s="9">
        <v>4.75</v>
      </c>
      <c r="R327" s="9">
        <v>0.48</v>
      </c>
      <c r="S327" s="9">
        <v>1.19</v>
      </c>
      <c r="T327" s="9">
        <v>0.71</v>
      </c>
      <c r="U327" s="12" t="s">
        <v>1628</v>
      </c>
      <c r="V327" s="9">
        <v>11.87</v>
      </c>
      <c r="W327" s="9">
        <v>11.97</v>
      </c>
      <c r="X327" s="9">
        <v>0.10000000000000142</v>
      </c>
      <c r="Y327" s="9"/>
      <c r="Z327" s="18" t="str">
        <f t="shared" si="15"/>
        <v>Pathway</v>
      </c>
      <c r="AA327" s="18" t="str">
        <f t="shared" si="17"/>
        <v>Google</v>
      </c>
      <c r="AB327" s="10" t="str">
        <f t="shared" si="16"/>
        <v>Bing</v>
      </c>
      <c r="AC327" s="13" t="s">
        <v>456</v>
      </c>
      <c r="AD327">
        <v>40.766294234999997</v>
      </c>
      <c r="AE327">
        <v>-80.887766272899995</v>
      </c>
      <c r="AF327">
        <v>40.766880436299999</v>
      </c>
      <c r="AG327">
        <v>-80.886006784800003</v>
      </c>
    </row>
    <row r="328" spans="1:33" x14ac:dyDescent="0.25">
      <c r="A328" s="12">
        <v>325</v>
      </c>
      <c r="B328" s="9">
        <v>2</v>
      </c>
      <c r="C328" s="9" t="s">
        <v>203</v>
      </c>
      <c r="D328" s="9" t="s">
        <v>731</v>
      </c>
      <c r="E328" s="9" t="s">
        <v>4</v>
      </c>
      <c r="F328" s="9" t="s">
        <v>151</v>
      </c>
      <c r="G328" s="9" t="s">
        <v>1597</v>
      </c>
      <c r="H328" s="13" t="s">
        <v>690</v>
      </c>
      <c r="I328" s="12">
        <v>11.81</v>
      </c>
      <c r="J328" s="9">
        <v>0.91</v>
      </c>
      <c r="K328" s="9">
        <v>5.73</v>
      </c>
      <c r="L328" s="9">
        <v>4.82</v>
      </c>
      <c r="M328" s="9">
        <v>1.82</v>
      </c>
      <c r="N328" s="9">
        <v>7.0000000000000007E-2</v>
      </c>
      <c r="O328" s="9">
        <v>0.36</v>
      </c>
      <c r="P328" s="9">
        <v>0.28000000000000003</v>
      </c>
      <c r="Q328" s="9">
        <v>3.64</v>
      </c>
      <c r="R328" s="9">
        <v>0.36</v>
      </c>
      <c r="S328" s="9">
        <v>0.89</v>
      </c>
      <c r="T328" s="9">
        <v>0.53</v>
      </c>
      <c r="U328" s="12" t="s">
        <v>420</v>
      </c>
      <c r="V328" s="9">
        <v>16.36</v>
      </c>
      <c r="W328" s="9">
        <v>16.46</v>
      </c>
      <c r="X328" s="9">
        <v>0.10000000000000142</v>
      </c>
      <c r="Y328" s="9"/>
      <c r="Z328" s="18" t="str">
        <f t="shared" si="15"/>
        <v>Pathway</v>
      </c>
      <c r="AA328" s="18" t="str">
        <f t="shared" si="17"/>
        <v>Google</v>
      </c>
      <c r="AB328" s="10" t="str">
        <f t="shared" si="16"/>
        <v>Bing</v>
      </c>
      <c r="AC328" s="13" t="s">
        <v>456</v>
      </c>
      <c r="AD328">
        <v>41.4482552367</v>
      </c>
      <c r="AE328">
        <v>-83.135408036800001</v>
      </c>
      <c r="AF328">
        <v>41.449708624899998</v>
      </c>
      <c r="AG328">
        <v>-83.135428253399994</v>
      </c>
    </row>
    <row r="329" spans="1:33" x14ac:dyDescent="0.25">
      <c r="A329" s="12">
        <v>326</v>
      </c>
      <c r="B329" s="9">
        <v>2</v>
      </c>
      <c r="C329" s="9" t="s">
        <v>343</v>
      </c>
      <c r="D329" s="9" t="s">
        <v>1539</v>
      </c>
      <c r="E329" s="9" t="s">
        <v>4</v>
      </c>
      <c r="F329" s="9" t="s">
        <v>151</v>
      </c>
      <c r="G329" s="9" t="s">
        <v>1597</v>
      </c>
      <c r="H329" s="13" t="s">
        <v>1604</v>
      </c>
      <c r="I329" s="12">
        <v>10.63</v>
      </c>
      <c r="J329" s="9">
        <v>1.32</v>
      </c>
      <c r="K329" s="9">
        <v>6.14</v>
      </c>
      <c r="L329" s="9">
        <v>4.82</v>
      </c>
      <c r="M329" s="9">
        <v>0.97</v>
      </c>
      <c r="N329" s="9">
        <v>0.11</v>
      </c>
      <c r="O329" s="9">
        <v>0.28000000000000003</v>
      </c>
      <c r="P329" s="9">
        <v>0.18</v>
      </c>
      <c r="Q329" s="9">
        <v>3.87</v>
      </c>
      <c r="R329" s="9">
        <v>0.51</v>
      </c>
      <c r="S329" s="9">
        <v>1.2</v>
      </c>
      <c r="T329" s="9">
        <v>0.69</v>
      </c>
      <c r="U329" s="12" t="s">
        <v>1654</v>
      </c>
      <c r="V329" s="9">
        <v>0.2</v>
      </c>
      <c r="W329" s="9">
        <v>0.3</v>
      </c>
      <c r="X329" s="9">
        <v>9.9999999999999978E-2</v>
      </c>
      <c r="Y329" s="9"/>
      <c r="Z329" s="18" t="str">
        <f t="shared" si="15"/>
        <v>Pathway</v>
      </c>
      <c r="AA329" s="18" t="str">
        <f t="shared" si="17"/>
        <v>Google</v>
      </c>
      <c r="AB329" s="10" t="str">
        <f t="shared" si="16"/>
        <v>Bing</v>
      </c>
      <c r="AC329" s="13" t="s">
        <v>456</v>
      </c>
      <c r="AD329">
        <v>41.488976395199998</v>
      </c>
      <c r="AE329">
        <v>-84.134176049900006</v>
      </c>
      <c r="AF329">
        <v>41.490425825800003</v>
      </c>
      <c r="AG329">
        <v>-84.134162363900003</v>
      </c>
    </row>
    <row r="330" spans="1:33" x14ac:dyDescent="0.25">
      <c r="A330" s="12">
        <v>327</v>
      </c>
      <c r="B330" s="9">
        <v>11</v>
      </c>
      <c r="C330" s="9" t="s">
        <v>261</v>
      </c>
      <c r="D330" s="9" t="s">
        <v>1513</v>
      </c>
      <c r="E330" s="9" t="s">
        <v>4</v>
      </c>
      <c r="F330" s="9" t="s">
        <v>151</v>
      </c>
      <c r="G330" s="9" t="s">
        <v>1597</v>
      </c>
      <c r="H330" s="13" t="s">
        <v>544</v>
      </c>
      <c r="I330" s="12">
        <v>11.96</v>
      </c>
      <c r="J330" s="9">
        <v>1.24</v>
      </c>
      <c r="K330" s="9">
        <v>6.06</v>
      </c>
      <c r="L330" s="9">
        <v>4.82</v>
      </c>
      <c r="M330" s="9">
        <v>0</v>
      </c>
      <c r="N330" s="9">
        <v>0.1</v>
      </c>
      <c r="O330" s="9">
        <v>0.08</v>
      </c>
      <c r="P330" s="9">
        <v>0</v>
      </c>
      <c r="Q330" s="9">
        <v>4.75</v>
      </c>
      <c r="R330" s="9">
        <v>0.48</v>
      </c>
      <c r="S330" s="9">
        <v>1.19</v>
      </c>
      <c r="T330" s="9">
        <v>0.71</v>
      </c>
      <c r="U330" s="12" t="s">
        <v>1628</v>
      </c>
      <c r="V330" s="9">
        <v>11.77</v>
      </c>
      <c r="W330" s="9">
        <v>11.87</v>
      </c>
      <c r="X330" s="9">
        <v>9.9999999999999645E-2</v>
      </c>
      <c r="Y330" s="9"/>
      <c r="Z330" s="18" t="str">
        <f t="shared" si="15"/>
        <v>Pathway</v>
      </c>
      <c r="AA330" s="18" t="str">
        <f t="shared" si="17"/>
        <v>Google</v>
      </c>
      <c r="AB330" s="10" t="str">
        <f t="shared" si="16"/>
        <v>Bing</v>
      </c>
      <c r="AC330" s="13" t="s">
        <v>456</v>
      </c>
      <c r="AD330">
        <v>40.765086165500001</v>
      </c>
      <c r="AE330">
        <v>-80.888764833799996</v>
      </c>
      <c r="AF330">
        <v>40.766294234999997</v>
      </c>
      <c r="AG330">
        <v>-80.887766272899995</v>
      </c>
    </row>
    <row r="331" spans="1:33" x14ac:dyDescent="0.25">
      <c r="A331" s="12">
        <v>328</v>
      </c>
      <c r="B331" s="9">
        <v>4</v>
      </c>
      <c r="C331" s="9" t="s">
        <v>37</v>
      </c>
      <c r="D331" s="9" t="s">
        <v>1536</v>
      </c>
      <c r="E331" s="9" t="s">
        <v>4</v>
      </c>
      <c r="F331" s="9" t="s">
        <v>151</v>
      </c>
      <c r="G331" s="9" t="s">
        <v>1597</v>
      </c>
      <c r="H331" s="13" t="s">
        <v>588</v>
      </c>
      <c r="I331" s="12">
        <v>14.58</v>
      </c>
      <c r="J331" s="9">
        <v>0.65</v>
      </c>
      <c r="K331" s="9">
        <v>5.46</v>
      </c>
      <c r="L331" s="9">
        <v>4.8099999999999996</v>
      </c>
      <c r="M331" s="9">
        <v>1.95</v>
      </c>
      <c r="N331" s="9">
        <v>0.05</v>
      </c>
      <c r="O331" s="9">
        <v>0.27</v>
      </c>
      <c r="P331" s="9">
        <v>0.22</v>
      </c>
      <c r="Q331" s="9">
        <v>7.79</v>
      </c>
      <c r="R331" s="9">
        <v>0.26</v>
      </c>
      <c r="S331" s="9">
        <v>1.1299999999999999</v>
      </c>
      <c r="T331" s="9">
        <v>0.87</v>
      </c>
      <c r="U331" s="12" t="s">
        <v>1651</v>
      </c>
      <c r="V331" s="9">
        <v>5.4</v>
      </c>
      <c r="W331" s="9">
        <v>5.5</v>
      </c>
      <c r="X331" s="9">
        <v>9.9999999999999645E-2</v>
      </c>
      <c r="Y331" s="9"/>
      <c r="Z331" s="18" t="str">
        <f t="shared" si="15"/>
        <v>Pathway</v>
      </c>
      <c r="AA331" s="18" t="str">
        <f t="shared" si="17"/>
        <v>Google</v>
      </c>
      <c r="AB331" s="10" t="str">
        <f t="shared" si="16"/>
        <v>Bing</v>
      </c>
      <c r="AC331" s="13" t="s">
        <v>456</v>
      </c>
      <c r="AD331">
        <v>40.752490361900001</v>
      </c>
      <c r="AE331">
        <v>-81.249310786899997</v>
      </c>
      <c r="AF331">
        <v>40.753439126899998</v>
      </c>
      <c r="AG331">
        <v>-81.250359544299997</v>
      </c>
    </row>
    <row r="332" spans="1:33" x14ac:dyDescent="0.25">
      <c r="A332" s="12">
        <v>329</v>
      </c>
      <c r="B332" s="9">
        <v>11</v>
      </c>
      <c r="C332" s="9" t="s">
        <v>449</v>
      </c>
      <c r="D332" s="9" t="s">
        <v>646</v>
      </c>
      <c r="E332" s="9" t="s">
        <v>4</v>
      </c>
      <c r="F332" s="9" t="s">
        <v>151</v>
      </c>
      <c r="G332" s="9" t="s">
        <v>1597</v>
      </c>
      <c r="H332" s="13" t="s">
        <v>620</v>
      </c>
      <c r="I332" s="12">
        <v>9.69</v>
      </c>
      <c r="J332" s="9">
        <v>2.21</v>
      </c>
      <c r="K332" s="9">
        <v>7.01</v>
      </c>
      <c r="L332" s="9">
        <v>4.8099999999999996</v>
      </c>
      <c r="M332" s="9">
        <v>0</v>
      </c>
      <c r="N332" s="9">
        <v>0.17</v>
      </c>
      <c r="O332" s="9">
        <v>0.12</v>
      </c>
      <c r="P332" s="9">
        <v>0</v>
      </c>
      <c r="Q332" s="9">
        <v>3.88</v>
      </c>
      <c r="R332" s="9">
        <v>0.84</v>
      </c>
      <c r="S332" s="9">
        <v>1.75</v>
      </c>
      <c r="T332" s="9">
        <v>0.91</v>
      </c>
      <c r="U332" s="12" t="s">
        <v>448</v>
      </c>
      <c r="V332" s="9">
        <v>13.91</v>
      </c>
      <c r="W332" s="9">
        <v>14.01</v>
      </c>
      <c r="X332" s="9">
        <v>9.9999999999999645E-2</v>
      </c>
      <c r="Y332" s="9"/>
      <c r="Z332" s="18" t="str">
        <f t="shared" si="15"/>
        <v>Pathway</v>
      </c>
      <c r="AA332" s="18" t="str">
        <f t="shared" si="17"/>
        <v>Google</v>
      </c>
      <c r="AB332" s="10" t="str">
        <f t="shared" si="16"/>
        <v>Bing</v>
      </c>
      <c r="AC332" s="13" t="s">
        <v>456</v>
      </c>
      <c r="AD332">
        <v>40.587759487699998</v>
      </c>
      <c r="AE332">
        <v>-81.092035100299995</v>
      </c>
      <c r="AF332">
        <v>40.589190506000001</v>
      </c>
      <c r="AG332">
        <v>-81.091974510699998</v>
      </c>
    </row>
    <row r="333" spans="1:33" x14ac:dyDescent="0.25">
      <c r="A333" s="12">
        <v>330</v>
      </c>
      <c r="B333" s="9">
        <v>8</v>
      </c>
      <c r="C333" s="9" t="s">
        <v>32</v>
      </c>
      <c r="D333" s="9" t="s">
        <v>712</v>
      </c>
      <c r="E333" s="9" t="s">
        <v>4</v>
      </c>
      <c r="F333" s="9" t="s">
        <v>151</v>
      </c>
      <c r="G333" s="9" t="s">
        <v>1597</v>
      </c>
      <c r="H333" s="13" t="s">
        <v>713</v>
      </c>
      <c r="I333" s="12">
        <v>10.039999999999999</v>
      </c>
      <c r="J333" s="9">
        <v>1.46</v>
      </c>
      <c r="K333" s="9">
        <v>6.25</v>
      </c>
      <c r="L333" s="9">
        <v>4.79</v>
      </c>
      <c r="M333" s="9">
        <v>0</v>
      </c>
      <c r="N333" s="9">
        <v>0.12</v>
      </c>
      <c r="O333" s="9">
        <v>0.09</v>
      </c>
      <c r="P333" s="9">
        <v>0</v>
      </c>
      <c r="Q333" s="9">
        <v>5.5</v>
      </c>
      <c r="R333" s="9">
        <v>0.56000000000000005</v>
      </c>
      <c r="S333" s="9">
        <v>1.71</v>
      </c>
      <c r="T333" s="9">
        <v>1.1499999999999999</v>
      </c>
      <c r="U333" s="12" t="s">
        <v>317</v>
      </c>
      <c r="V333" s="9">
        <v>8.2799999999999994</v>
      </c>
      <c r="W333" s="9">
        <v>8.3800000000000008</v>
      </c>
      <c r="X333" s="9">
        <v>0.10000000000000142</v>
      </c>
      <c r="Y333" s="9"/>
      <c r="Z333" s="18" t="str">
        <f t="shared" si="15"/>
        <v>Pathway</v>
      </c>
      <c r="AA333" s="18" t="str">
        <f t="shared" si="17"/>
        <v>Google</v>
      </c>
      <c r="AB333" s="10" t="str">
        <f t="shared" si="16"/>
        <v>Bing</v>
      </c>
      <c r="AC333" s="13" t="s">
        <v>456</v>
      </c>
      <c r="AD333">
        <v>39.179612495500002</v>
      </c>
      <c r="AE333">
        <v>-84.1232962176</v>
      </c>
      <c r="AF333">
        <v>39.180138218400003</v>
      </c>
      <c r="AG333">
        <v>-84.121535224900001</v>
      </c>
    </row>
    <row r="334" spans="1:33" x14ac:dyDescent="0.25">
      <c r="A334" s="12">
        <v>331</v>
      </c>
      <c r="B334" s="9">
        <v>6</v>
      </c>
      <c r="C334" s="9" t="s">
        <v>242</v>
      </c>
      <c r="D334" s="9" t="s">
        <v>806</v>
      </c>
      <c r="E334" s="9" t="s">
        <v>4</v>
      </c>
      <c r="F334" s="9" t="s">
        <v>151</v>
      </c>
      <c r="G334" s="9" t="s">
        <v>1597</v>
      </c>
      <c r="H334" s="13" t="s">
        <v>578</v>
      </c>
      <c r="I334" s="12">
        <v>9.49</v>
      </c>
      <c r="J334" s="9">
        <v>1.78</v>
      </c>
      <c r="K334" s="9">
        <v>6.56</v>
      </c>
      <c r="L334" s="9">
        <v>4.78</v>
      </c>
      <c r="M334" s="9">
        <v>0</v>
      </c>
      <c r="N334" s="9">
        <v>0.14000000000000001</v>
      </c>
      <c r="O334" s="9">
        <v>0.1</v>
      </c>
      <c r="P334" s="9">
        <v>0</v>
      </c>
      <c r="Q334" s="9">
        <v>2.61</v>
      </c>
      <c r="R334" s="9">
        <v>0.68</v>
      </c>
      <c r="S334" s="9">
        <v>1.22</v>
      </c>
      <c r="T334" s="9">
        <v>0.54</v>
      </c>
      <c r="U334" s="12" t="s">
        <v>338</v>
      </c>
      <c r="V334" s="9">
        <v>12.36</v>
      </c>
      <c r="W334" s="9">
        <v>12.46</v>
      </c>
      <c r="X334" s="9">
        <v>0.10000000000000142</v>
      </c>
      <c r="Y334" s="9"/>
      <c r="Z334" s="18" t="str">
        <f t="shared" si="15"/>
        <v>Pathway</v>
      </c>
      <c r="AA334" s="18" t="str">
        <f t="shared" si="17"/>
        <v>Google</v>
      </c>
      <c r="AB334" s="10" t="str">
        <f t="shared" si="16"/>
        <v>Bing</v>
      </c>
      <c r="AC334" s="13" t="s">
        <v>456</v>
      </c>
      <c r="AD334">
        <v>39.9489807</v>
      </c>
      <c r="AE334">
        <v>-83.383175574500001</v>
      </c>
      <c r="AF334">
        <v>39.950048769399999</v>
      </c>
      <c r="AG334">
        <v>-83.381899270399998</v>
      </c>
    </row>
    <row r="335" spans="1:33" x14ac:dyDescent="0.25">
      <c r="A335" s="12">
        <v>332</v>
      </c>
      <c r="B335" s="9">
        <v>11</v>
      </c>
      <c r="C335" s="9" t="s">
        <v>261</v>
      </c>
      <c r="D335" s="9" t="s">
        <v>1559</v>
      </c>
      <c r="E335" s="9" t="s">
        <v>4</v>
      </c>
      <c r="F335" s="9" t="s">
        <v>151</v>
      </c>
      <c r="G335" s="9" t="s">
        <v>1597</v>
      </c>
      <c r="H335" s="13" t="s">
        <v>790</v>
      </c>
      <c r="I335" s="12">
        <v>11.7</v>
      </c>
      <c r="J335" s="9">
        <v>1</v>
      </c>
      <c r="K335" s="9">
        <v>5.78</v>
      </c>
      <c r="L335" s="9">
        <v>4.78</v>
      </c>
      <c r="M335" s="9">
        <v>0</v>
      </c>
      <c r="N335" s="9">
        <v>0.08</v>
      </c>
      <c r="O335" s="9">
        <v>7.0000000000000007E-2</v>
      </c>
      <c r="P335" s="9">
        <v>0</v>
      </c>
      <c r="Q335" s="9">
        <v>3.9</v>
      </c>
      <c r="R335" s="9">
        <v>0.39</v>
      </c>
      <c r="S335" s="9">
        <v>0.97</v>
      </c>
      <c r="T335" s="9">
        <v>0.57999999999999996</v>
      </c>
      <c r="U335" s="12" t="s">
        <v>1674</v>
      </c>
      <c r="V335" s="9">
        <v>1.6</v>
      </c>
      <c r="W335" s="9">
        <v>1.7</v>
      </c>
      <c r="X335" s="9">
        <v>9.9999999999999867E-2</v>
      </c>
      <c r="Y335" s="9"/>
      <c r="Z335" s="18" t="str">
        <f t="shared" si="15"/>
        <v>Pathway</v>
      </c>
      <c r="AA335" s="18" t="str">
        <f t="shared" si="17"/>
        <v>Google</v>
      </c>
      <c r="AB335" s="10" t="str">
        <f t="shared" si="16"/>
        <v>Bing</v>
      </c>
      <c r="AC335" s="13" t="s">
        <v>456</v>
      </c>
      <c r="AD335">
        <v>40.795458392100002</v>
      </c>
      <c r="AE335">
        <v>-81.058363313100003</v>
      </c>
      <c r="AF335">
        <v>40.795322699099998</v>
      </c>
      <c r="AG335">
        <v>-81.056478911699998</v>
      </c>
    </row>
    <row r="336" spans="1:33" x14ac:dyDescent="0.25">
      <c r="A336" s="12">
        <v>333</v>
      </c>
      <c r="B336" s="9">
        <v>7</v>
      </c>
      <c r="C336" s="9" t="s">
        <v>43</v>
      </c>
      <c r="D336" s="9" t="s">
        <v>862</v>
      </c>
      <c r="E336" s="9" t="s">
        <v>4</v>
      </c>
      <c r="F336" s="9" t="s">
        <v>151</v>
      </c>
      <c r="G336" s="9" t="s">
        <v>1597</v>
      </c>
      <c r="H336" s="13" t="s">
        <v>518</v>
      </c>
      <c r="I336" s="12">
        <v>9.81</v>
      </c>
      <c r="J336" s="9">
        <v>1.86</v>
      </c>
      <c r="K336" s="9">
        <v>6.63</v>
      </c>
      <c r="L336" s="9">
        <v>4.7699999999999996</v>
      </c>
      <c r="M336" s="9">
        <v>1.96</v>
      </c>
      <c r="N336" s="9">
        <v>0.15</v>
      </c>
      <c r="O336" s="9">
        <v>0.63</v>
      </c>
      <c r="P336" s="9">
        <v>0.48</v>
      </c>
      <c r="Q336" s="9">
        <v>6.87</v>
      </c>
      <c r="R336" s="9">
        <v>0.71</v>
      </c>
      <c r="S336" s="9">
        <v>2.33</v>
      </c>
      <c r="T336" s="9">
        <v>1.62</v>
      </c>
      <c r="U336" s="12" t="s">
        <v>42</v>
      </c>
      <c r="V336" s="9">
        <v>4.4800000000000004</v>
      </c>
      <c r="W336" s="9">
        <v>4.58</v>
      </c>
      <c r="X336" s="9">
        <v>9.9999999999999645E-2</v>
      </c>
      <c r="Y336" s="9"/>
      <c r="Z336" s="18" t="str">
        <f t="shared" si="15"/>
        <v>Pathway</v>
      </c>
      <c r="AA336" s="18" t="str">
        <f t="shared" si="17"/>
        <v>Google</v>
      </c>
      <c r="AB336" s="10" t="str">
        <f t="shared" si="16"/>
        <v>Bing</v>
      </c>
      <c r="AC336" s="13" t="s">
        <v>456</v>
      </c>
      <c r="AD336">
        <v>39.745502664</v>
      </c>
      <c r="AE336">
        <v>-84.397994506700002</v>
      </c>
      <c r="AF336">
        <v>39.745518969700001</v>
      </c>
      <c r="AG336">
        <v>-84.396108094400006</v>
      </c>
    </row>
    <row r="337" spans="1:33" x14ac:dyDescent="0.25">
      <c r="A337" s="12">
        <v>334</v>
      </c>
      <c r="B337" s="9">
        <v>5</v>
      </c>
      <c r="C337" s="9" t="s">
        <v>95</v>
      </c>
      <c r="D337" s="9" t="s">
        <v>1509</v>
      </c>
      <c r="E337" s="9" t="s">
        <v>4</v>
      </c>
      <c r="F337" s="9" t="s">
        <v>151</v>
      </c>
      <c r="G337" s="9" t="s">
        <v>1597</v>
      </c>
      <c r="H337" s="13" t="s">
        <v>581</v>
      </c>
      <c r="I337" s="12">
        <v>9.3000000000000007</v>
      </c>
      <c r="J337" s="9">
        <v>1.97</v>
      </c>
      <c r="K337" s="9">
        <v>6.72</v>
      </c>
      <c r="L337" s="9">
        <v>4.75</v>
      </c>
      <c r="M337" s="9">
        <v>0.85</v>
      </c>
      <c r="N337" s="9">
        <v>0.16</v>
      </c>
      <c r="O337" s="9">
        <v>0.37</v>
      </c>
      <c r="P337" s="9">
        <v>0.21</v>
      </c>
      <c r="Q337" s="9">
        <v>3.41</v>
      </c>
      <c r="R337" s="9">
        <v>0.75</v>
      </c>
      <c r="S337" s="9">
        <v>1.56</v>
      </c>
      <c r="T337" s="9">
        <v>0.8</v>
      </c>
      <c r="U337" s="12" t="s">
        <v>1624</v>
      </c>
      <c r="V337" s="9">
        <v>24.59</v>
      </c>
      <c r="W337" s="9">
        <v>24.69</v>
      </c>
      <c r="X337" s="9">
        <v>0.10000000000000142</v>
      </c>
      <c r="Y337" s="9"/>
      <c r="Z337" s="18" t="str">
        <f t="shared" si="15"/>
        <v>Pathway</v>
      </c>
      <c r="AA337" s="18" t="str">
        <f t="shared" si="17"/>
        <v>Google</v>
      </c>
      <c r="AB337" s="10" t="str">
        <f t="shared" si="16"/>
        <v>Bing</v>
      </c>
      <c r="AC337" s="13" t="s">
        <v>456</v>
      </c>
      <c r="AD337">
        <v>39.944869511500002</v>
      </c>
      <c r="AE337">
        <v>-82.535257711499995</v>
      </c>
      <c r="AF337">
        <v>39.943411922999999</v>
      </c>
      <c r="AG337">
        <v>-82.535357328100005</v>
      </c>
    </row>
    <row r="338" spans="1:33" x14ac:dyDescent="0.25">
      <c r="A338" s="12">
        <v>335</v>
      </c>
      <c r="B338" s="9">
        <v>11</v>
      </c>
      <c r="C338" s="9" t="s">
        <v>171</v>
      </c>
      <c r="D338" s="9" t="s">
        <v>1560</v>
      </c>
      <c r="E338" s="9" t="s">
        <v>4</v>
      </c>
      <c r="F338" s="9" t="s">
        <v>151</v>
      </c>
      <c r="G338" s="9" t="s">
        <v>1597</v>
      </c>
      <c r="H338" s="13" t="s">
        <v>1610</v>
      </c>
      <c r="I338" s="12">
        <v>12.67</v>
      </c>
      <c r="J338" s="9">
        <v>0.83</v>
      </c>
      <c r="K338" s="9">
        <v>5.58</v>
      </c>
      <c r="L338" s="9">
        <v>4.75</v>
      </c>
      <c r="M338" s="9">
        <v>1.95</v>
      </c>
      <c r="N338" s="9">
        <v>7.0000000000000007E-2</v>
      </c>
      <c r="O338" s="9">
        <v>0.33</v>
      </c>
      <c r="P338" s="9">
        <v>0.27</v>
      </c>
      <c r="Q338" s="9">
        <v>6.83</v>
      </c>
      <c r="R338" s="9">
        <v>0.33</v>
      </c>
      <c r="S338" s="9">
        <v>1.24</v>
      </c>
      <c r="T338" s="9">
        <v>0.92</v>
      </c>
      <c r="U338" s="12" t="s">
        <v>1675</v>
      </c>
      <c r="V338" s="9">
        <v>0.7</v>
      </c>
      <c r="W338" s="9">
        <v>0.8</v>
      </c>
      <c r="X338" s="9">
        <v>0.10000000000000009</v>
      </c>
      <c r="Y338" s="9"/>
      <c r="Z338" s="18" t="str">
        <f t="shared" si="15"/>
        <v>Pathway</v>
      </c>
      <c r="AA338" s="18" t="str">
        <f t="shared" si="17"/>
        <v>Google</v>
      </c>
      <c r="AB338" s="10" t="str">
        <f t="shared" si="16"/>
        <v>Bing</v>
      </c>
      <c r="AC338" s="13" t="s">
        <v>456</v>
      </c>
      <c r="AD338">
        <v>39.874860159999997</v>
      </c>
      <c r="AE338">
        <v>-81.149935279100006</v>
      </c>
      <c r="AF338">
        <v>39.876212738900001</v>
      </c>
      <c r="AG338">
        <v>-81.150840725600005</v>
      </c>
    </row>
    <row r="339" spans="1:33" x14ac:dyDescent="0.25">
      <c r="A339" s="12">
        <v>336</v>
      </c>
      <c r="B339" s="9">
        <v>11</v>
      </c>
      <c r="C339" s="9" t="s">
        <v>171</v>
      </c>
      <c r="D339" s="9" t="s">
        <v>1560</v>
      </c>
      <c r="E339" s="9" t="s">
        <v>4</v>
      </c>
      <c r="F339" s="9" t="s">
        <v>151</v>
      </c>
      <c r="G339" s="9" t="s">
        <v>1597</v>
      </c>
      <c r="H339" s="13" t="s">
        <v>1610</v>
      </c>
      <c r="I339" s="12">
        <v>12.67</v>
      </c>
      <c r="J339" s="9">
        <v>0.83</v>
      </c>
      <c r="K339" s="9">
        <v>5.58</v>
      </c>
      <c r="L339" s="9">
        <v>4.75</v>
      </c>
      <c r="M339" s="9">
        <v>0.98</v>
      </c>
      <c r="N339" s="9">
        <v>7.0000000000000007E-2</v>
      </c>
      <c r="O339" s="9">
        <v>0.2</v>
      </c>
      <c r="P339" s="9">
        <v>0.13</v>
      </c>
      <c r="Q339" s="9">
        <v>6.83</v>
      </c>
      <c r="R339" s="9">
        <v>0.33</v>
      </c>
      <c r="S339" s="9">
        <v>1.24</v>
      </c>
      <c r="T339" s="9">
        <v>0.92</v>
      </c>
      <c r="U339" s="12" t="s">
        <v>1675</v>
      </c>
      <c r="V339" s="9">
        <v>0.8</v>
      </c>
      <c r="W339" s="9">
        <v>0.9</v>
      </c>
      <c r="X339" s="9">
        <v>9.9999999999999978E-2</v>
      </c>
      <c r="Y339" s="9"/>
      <c r="Z339" s="18" t="str">
        <f t="shared" si="15"/>
        <v>Pathway</v>
      </c>
      <c r="AA339" s="18" t="str">
        <f t="shared" si="17"/>
        <v>Google</v>
      </c>
      <c r="AB339" s="10" t="str">
        <f t="shared" si="16"/>
        <v>Bing</v>
      </c>
      <c r="AC339" s="13" t="s">
        <v>456</v>
      </c>
      <c r="AD339">
        <v>39.876212738900001</v>
      </c>
      <c r="AE339">
        <v>-81.150840725600005</v>
      </c>
      <c r="AF339">
        <v>39.877680875899998</v>
      </c>
      <c r="AG339">
        <v>-81.150149520200003</v>
      </c>
    </row>
    <row r="340" spans="1:33" x14ac:dyDescent="0.25">
      <c r="A340" s="12">
        <v>337</v>
      </c>
      <c r="B340" s="9">
        <v>5</v>
      </c>
      <c r="C340" s="9" t="s">
        <v>95</v>
      </c>
      <c r="D340" s="9" t="s">
        <v>804</v>
      </c>
      <c r="E340" s="9" t="s">
        <v>4</v>
      </c>
      <c r="F340" s="9" t="s">
        <v>151</v>
      </c>
      <c r="G340" s="9" t="s">
        <v>1597</v>
      </c>
      <c r="H340" s="13" t="s">
        <v>805</v>
      </c>
      <c r="I340" s="12">
        <v>9.5500000000000007</v>
      </c>
      <c r="J340" s="9">
        <v>2.4900000000000002</v>
      </c>
      <c r="K340" s="9">
        <v>7.24</v>
      </c>
      <c r="L340" s="9">
        <v>4.75</v>
      </c>
      <c r="M340" s="9">
        <v>0</v>
      </c>
      <c r="N340" s="9">
        <v>0.2</v>
      </c>
      <c r="O340" s="9">
        <v>0.13</v>
      </c>
      <c r="P340" s="9">
        <v>0</v>
      </c>
      <c r="Q340" s="9">
        <v>2.87</v>
      </c>
      <c r="R340" s="9">
        <v>0.94</v>
      </c>
      <c r="S340" s="9">
        <v>1.57</v>
      </c>
      <c r="T340" s="9">
        <v>0.63</v>
      </c>
      <c r="U340" s="12" t="s">
        <v>324</v>
      </c>
      <c r="V340" s="9">
        <v>3.44</v>
      </c>
      <c r="W340" s="9">
        <v>3.54</v>
      </c>
      <c r="X340" s="9">
        <v>0.10000000000000009</v>
      </c>
      <c r="Y340" s="9"/>
      <c r="Z340" s="18" t="str">
        <f t="shared" si="15"/>
        <v>Pathway</v>
      </c>
      <c r="AA340" s="18" t="str">
        <f t="shared" si="17"/>
        <v>Google</v>
      </c>
      <c r="AB340" s="10" t="str">
        <f t="shared" si="16"/>
        <v>Bing</v>
      </c>
      <c r="AC340" s="13" t="s">
        <v>456</v>
      </c>
      <c r="AD340">
        <v>40.145291681899998</v>
      </c>
      <c r="AE340">
        <v>-82.706017245300004</v>
      </c>
      <c r="AF340">
        <v>40.146030396699999</v>
      </c>
      <c r="AG340">
        <v>-82.704391388199994</v>
      </c>
    </row>
    <row r="341" spans="1:33" x14ac:dyDescent="0.25">
      <c r="A341" s="12">
        <v>338</v>
      </c>
      <c r="B341" s="9">
        <v>5</v>
      </c>
      <c r="C341" s="9" t="s">
        <v>95</v>
      </c>
      <c r="D341" s="9" t="s">
        <v>804</v>
      </c>
      <c r="E341" s="9" t="s">
        <v>4</v>
      </c>
      <c r="F341" s="9" t="s">
        <v>151</v>
      </c>
      <c r="G341" s="9" t="s">
        <v>1597</v>
      </c>
      <c r="H341" s="13" t="s">
        <v>805</v>
      </c>
      <c r="I341" s="12">
        <v>9.5500000000000007</v>
      </c>
      <c r="J341" s="9">
        <v>2.4900000000000002</v>
      </c>
      <c r="K341" s="9">
        <v>7.24</v>
      </c>
      <c r="L341" s="9">
        <v>4.75</v>
      </c>
      <c r="M341" s="9">
        <v>0</v>
      </c>
      <c r="N341" s="9">
        <v>0.2</v>
      </c>
      <c r="O341" s="9">
        <v>0.13</v>
      </c>
      <c r="P341" s="9">
        <v>0</v>
      </c>
      <c r="Q341" s="9">
        <v>1.91</v>
      </c>
      <c r="R341" s="9">
        <v>0.94</v>
      </c>
      <c r="S341" s="9">
        <v>1.26</v>
      </c>
      <c r="T341" s="9">
        <v>0.32</v>
      </c>
      <c r="U341" s="12" t="s">
        <v>324</v>
      </c>
      <c r="V341" s="9">
        <v>3.84</v>
      </c>
      <c r="W341" s="9">
        <v>3.94</v>
      </c>
      <c r="X341" s="9">
        <v>0.10000000000000009</v>
      </c>
      <c r="Y341" s="9"/>
      <c r="Z341" s="18" t="str">
        <f t="shared" si="15"/>
        <v>Pathway</v>
      </c>
      <c r="AA341" s="18" t="str">
        <f t="shared" si="17"/>
        <v>Google</v>
      </c>
      <c r="AB341" s="10" t="str">
        <f t="shared" si="16"/>
        <v>Bing</v>
      </c>
      <c r="AC341" s="13" t="s">
        <v>456</v>
      </c>
      <c r="AD341">
        <v>40.148179752799997</v>
      </c>
      <c r="AE341">
        <v>-82.699543626700006</v>
      </c>
      <c r="AF341">
        <v>40.148875293000003</v>
      </c>
      <c r="AG341">
        <v>-82.697912787099995</v>
      </c>
    </row>
    <row r="342" spans="1:33" x14ac:dyDescent="0.25">
      <c r="A342" s="12">
        <v>339</v>
      </c>
      <c r="B342" s="9">
        <v>3</v>
      </c>
      <c r="C342" s="9" t="s">
        <v>176</v>
      </c>
      <c r="D342" s="9" t="s">
        <v>705</v>
      </c>
      <c r="E342" s="9" t="s">
        <v>4</v>
      </c>
      <c r="F342" s="9" t="s">
        <v>151</v>
      </c>
      <c r="G342" s="9" t="s">
        <v>1597</v>
      </c>
      <c r="H342" s="13" t="s">
        <v>706</v>
      </c>
      <c r="I342" s="12">
        <v>9.9499999999999993</v>
      </c>
      <c r="J342" s="9">
        <v>1.45</v>
      </c>
      <c r="K342" s="9">
        <v>6.2</v>
      </c>
      <c r="L342" s="9">
        <v>4.75</v>
      </c>
      <c r="M342" s="9">
        <v>0</v>
      </c>
      <c r="N342" s="9">
        <v>0.12</v>
      </c>
      <c r="O342" s="9">
        <v>0.09</v>
      </c>
      <c r="P342" s="9">
        <v>0</v>
      </c>
      <c r="Q342" s="9">
        <v>5.45</v>
      </c>
      <c r="R342" s="9">
        <v>0.56000000000000005</v>
      </c>
      <c r="S342" s="9">
        <v>1.7</v>
      </c>
      <c r="T342" s="9">
        <v>1.1399999999999999</v>
      </c>
      <c r="U342" s="12" t="s">
        <v>388</v>
      </c>
      <c r="V342" s="9">
        <v>2.79</v>
      </c>
      <c r="W342" s="9">
        <v>2.89</v>
      </c>
      <c r="X342" s="9">
        <v>0.10000000000000009</v>
      </c>
      <c r="Y342" s="9"/>
      <c r="Z342" s="18" t="str">
        <f t="shared" si="15"/>
        <v>Pathway</v>
      </c>
      <c r="AA342" s="18" t="str">
        <f t="shared" si="17"/>
        <v>Google</v>
      </c>
      <c r="AB342" s="10" t="str">
        <f t="shared" si="16"/>
        <v>Bing</v>
      </c>
      <c r="AC342" s="13" t="s">
        <v>456</v>
      </c>
      <c r="AD342">
        <v>40.839152577</v>
      </c>
      <c r="AE342">
        <v>-81.896060873500005</v>
      </c>
      <c r="AF342">
        <v>40.8404663122</v>
      </c>
      <c r="AG342">
        <v>-81.895267762900005</v>
      </c>
    </row>
    <row r="343" spans="1:33" x14ac:dyDescent="0.25">
      <c r="A343" s="12">
        <v>340</v>
      </c>
      <c r="B343" s="9">
        <v>8</v>
      </c>
      <c r="C343" s="9" t="s">
        <v>60</v>
      </c>
      <c r="D343" s="9" t="s">
        <v>634</v>
      </c>
      <c r="E343" s="9" t="s">
        <v>4</v>
      </c>
      <c r="F343" s="9" t="s">
        <v>151</v>
      </c>
      <c r="G343" s="9" t="s">
        <v>1597</v>
      </c>
      <c r="H343" s="13" t="s">
        <v>635</v>
      </c>
      <c r="I343" s="12">
        <v>10.06</v>
      </c>
      <c r="J343" s="9">
        <v>1.4</v>
      </c>
      <c r="K343" s="9">
        <v>6.14</v>
      </c>
      <c r="L343" s="9">
        <v>4.74</v>
      </c>
      <c r="M343" s="9">
        <v>0</v>
      </c>
      <c r="N343" s="9">
        <v>0.11</v>
      </c>
      <c r="O343" s="9">
        <v>0.09</v>
      </c>
      <c r="P343" s="9">
        <v>0</v>
      </c>
      <c r="Q343" s="9">
        <v>4.59</v>
      </c>
      <c r="R343" s="9">
        <v>0.54</v>
      </c>
      <c r="S343" s="9">
        <v>1.45</v>
      </c>
      <c r="T343" s="9">
        <v>0.91</v>
      </c>
      <c r="U343" s="12" t="s">
        <v>226</v>
      </c>
      <c r="V343" s="9">
        <v>2.8</v>
      </c>
      <c r="W343" s="9">
        <v>2.9</v>
      </c>
      <c r="X343" s="9">
        <v>0.10000000000000009</v>
      </c>
      <c r="Y343" s="9"/>
      <c r="Z343" s="18" t="str">
        <f t="shared" si="15"/>
        <v>Pathway</v>
      </c>
      <c r="AA343" s="18" t="str">
        <f t="shared" si="17"/>
        <v>Google</v>
      </c>
      <c r="AB343" s="10" t="str">
        <f t="shared" si="16"/>
        <v>Bing</v>
      </c>
      <c r="AC343" s="13" t="s">
        <v>456</v>
      </c>
      <c r="AD343">
        <v>39.539023424600003</v>
      </c>
      <c r="AE343">
        <v>-84.466846206499994</v>
      </c>
      <c r="AF343">
        <v>39.539044985700002</v>
      </c>
      <c r="AG343">
        <v>-84.465016542100003</v>
      </c>
    </row>
    <row r="344" spans="1:33" x14ac:dyDescent="0.25">
      <c r="A344" s="12">
        <v>341</v>
      </c>
      <c r="B344" s="9">
        <v>4</v>
      </c>
      <c r="C344" s="9" t="s">
        <v>162</v>
      </c>
      <c r="D344" s="9" t="s">
        <v>815</v>
      </c>
      <c r="E344" s="9" t="s">
        <v>4</v>
      </c>
      <c r="F344" s="9" t="s">
        <v>190</v>
      </c>
      <c r="G344" s="9" t="s">
        <v>1597</v>
      </c>
      <c r="H344" s="13" t="s">
        <v>531</v>
      </c>
      <c r="I344" s="12">
        <v>7.65</v>
      </c>
      <c r="J344" s="9">
        <v>1.71</v>
      </c>
      <c r="K344" s="9">
        <v>6.44</v>
      </c>
      <c r="L344" s="9">
        <v>4.7300000000000004</v>
      </c>
      <c r="M344" s="9">
        <v>0.96</v>
      </c>
      <c r="N344" s="9">
        <v>0.1</v>
      </c>
      <c r="O344" s="9">
        <v>0.45</v>
      </c>
      <c r="P344" s="9">
        <v>0.35</v>
      </c>
      <c r="Q344" s="9">
        <v>2.88</v>
      </c>
      <c r="R344" s="9">
        <v>0.54</v>
      </c>
      <c r="S344" s="9">
        <v>1.5</v>
      </c>
      <c r="T344" s="9">
        <v>0.96</v>
      </c>
      <c r="U344" s="12" t="s">
        <v>177</v>
      </c>
      <c r="V344" s="9">
        <v>0.4</v>
      </c>
      <c r="W344" s="9">
        <v>0.5</v>
      </c>
      <c r="X344" s="9">
        <v>9.9999999999999978E-2</v>
      </c>
      <c r="Y344" s="9"/>
      <c r="Z344" s="18" t="str">
        <f t="shared" si="15"/>
        <v>Pathway</v>
      </c>
      <c r="AA344" s="18" t="str">
        <f t="shared" si="17"/>
        <v>Google</v>
      </c>
      <c r="AB344" s="10" t="str">
        <f t="shared" si="16"/>
        <v>Bing</v>
      </c>
      <c r="AC344" s="13" t="s">
        <v>456</v>
      </c>
      <c r="AD344">
        <v>41.800579283600001</v>
      </c>
      <c r="AE344">
        <v>-80.9948241508</v>
      </c>
      <c r="AF344">
        <v>41.800878416400003</v>
      </c>
      <c r="AG344">
        <v>-80.992911595199999</v>
      </c>
    </row>
    <row r="345" spans="1:33" x14ac:dyDescent="0.25">
      <c r="A345" s="12">
        <v>342</v>
      </c>
      <c r="B345" s="9">
        <v>6</v>
      </c>
      <c r="C345" s="9" t="s">
        <v>264</v>
      </c>
      <c r="D345" s="9" t="s">
        <v>803</v>
      </c>
      <c r="E345" s="9" t="s">
        <v>4</v>
      </c>
      <c r="F345" s="9" t="s">
        <v>298</v>
      </c>
      <c r="G345" s="9" t="s">
        <v>1597</v>
      </c>
      <c r="H345" s="13" t="s">
        <v>538</v>
      </c>
      <c r="I345" s="12">
        <v>10.119999999999999</v>
      </c>
      <c r="J345" s="9">
        <v>2.4</v>
      </c>
      <c r="K345" s="9">
        <v>7.12</v>
      </c>
      <c r="L345" s="9">
        <v>4.72</v>
      </c>
      <c r="M345" s="9">
        <v>0.9</v>
      </c>
      <c r="N345" s="9">
        <v>0.15</v>
      </c>
      <c r="O345" s="9">
        <v>0.28000000000000003</v>
      </c>
      <c r="P345" s="9">
        <v>0.12</v>
      </c>
      <c r="Q345" s="9">
        <v>1.79</v>
      </c>
      <c r="R345" s="9">
        <v>0.81</v>
      </c>
      <c r="S345" s="9">
        <v>0.98</v>
      </c>
      <c r="T345" s="9">
        <v>0.16</v>
      </c>
      <c r="U345" s="12" t="s">
        <v>263</v>
      </c>
      <c r="V345" s="9">
        <v>20.75</v>
      </c>
      <c r="W345" s="9">
        <v>20.85</v>
      </c>
      <c r="X345" s="9">
        <v>0.10000000000000142</v>
      </c>
      <c r="Y345" s="9"/>
      <c r="Z345" s="18" t="str">
        <f t="shared" si="15"/>
        <v>Pathway</v>
      </c>
      <c r="AA345" s="18" t="str">
        <f t="shared" si="17"/>
        <v>Google</v>
      </c>
      <c r="AB345" s="10" t="str">
        <f t="shared" si="16"/>
        <v>Bing</v>
      </c>
      <c r="AC345" s="13" t="s">
        <v>456</v>
      </c>
      <c r="AD345">
        <v>39.768786803700003</v>
      </c>
      <c r="AE345">
        <v>-82.989628601700005</v>
      </c>
      <c r="AF345">
        <v>39.770237165499999</v>
      </c>
      <c r="AG345">
        <v>-82.989458608700005</v>
      </c>
    </row>
    <row r="346" spans="1:33" x14ac:dyDescent="0.25">
      <c r="A346" s="12">
        <v>343</v>
      </c>
      <c r="B346" s="9">
        <v>3</v>
      </c>
      <c r="C346" s="9" t="s">
        <v>50</v>
      </c>
      <c r="D346" s="9" t="s">
        <v>673</v>
      </c>
      <c r="E346" s="9" t="s">
        <v>4</v>
      </c>
      <c r="F346" s="9" t="s">
        <v>151</v>
      </c>
      <c r="G346" s="9" t="s">
        <v>1597</v>
      </c>
      <c r="H346" s="13" t="s">
        <v>674</v>
      </c>
      <c r="I346" s="12">
        <v>9.61</v>
      </c>
      <c r="J346" s="9">
        <v>1.97</v>
      </c>
      <c r="K346" s="9">
        <v>6.69</v>
      </c>
      <c r="L346" s="9">
        <v>4.72</v>
      </c>
      <c r="M346" s="9">
        <v>0</v>
      </c>
      <c r="N346" s="9">
        <v>0.16</v>
      </c>
      <c r="O346" s="9">
        <v>0.11</v>
      </c>
      <c r="P346" s="9">
        <v>0</v>
      </c>
      <c r="Q346" s="9">
        <v>1.92</v>
      </c>
      <c r="R346" s="9">
        <v>0.75</v>
      </c>
      <c r="S346" s="9">
        <v>1.08</v>
      </c>
      <c r="T346" s="9">
        <v>0.33</v>
      </c>
      <c r="U346" s="12" t="s">
        <v>296</v>
      </c>
      <c r="V346" s="9">
        <v>13.72</v>
      </c>
      <c r="W346" s="9">
        <v>13.82</v>
      </c>
      <c r="X346" s="9">
        <v>9.9999999999999645E-2</v>
      </c>
      <c r="Y346" s="9"/>
      <c r="Z346" s="18" t="str">
        <f t="shared" si="15"/>
        <v>Pathway</v>
      </c>
      <c r="AA346" s="18" t="str">
        <f t="shared" si="17"/>
        <v>Google</v>
      </c>
      <c r="AB346" s="10" t="str">
        <f t="shared" si="16"/>
        <v>Bing</v>
      </c>
      <c r="AC346" s="13" t="s">
        <v>456</v>
      </c>
      <c r="AD346">
        <v>41.261380366300003</v>
      </c>
      <c r="AE346">
        <v>-82.217451229600002</v>
      </c>
      <c r="AF346">
        <v>41.2628256347</v>
      </c>
      <c r="AG346">
        <v>-82.217421913899997</v>
      </c>
    </row>
    <row r="347" spans="1:33" x14ac:dyDescent="0.25">
      <c r="A347" s="12">
        <v>344</v>
      </c>
      <c r="B347" s="9">
        <v>8</v>
      </c>
      <c r="C347" s="9" t="s">
        <v>124</v>
      </c>
      <c r="D347" s="9" t="s">
        <v>811</v>
      </c>
      <c r="E347" s="9" t="s">
        <v>4</v>
      </c>
      <c r="F347" s="9" t="s">
        <v>151</v>
      </c>
      <c r="G347" s="9" t="s">
        <v>1597</v>
      </c>
      <c r="H347" s="13" t="s">
        <v>578</v>
      </c>
      <c r="I347" s="12">
        <v>9.91</v>
      </c>
      <c r="J347" s="9">
        <v>1.7</v>
      </c>
      <c r="K347" s="9">
        <v>6.42</v>
      </c>
      <c r="L347" s="9">
        <v>4.72</v>
      </c>
      <c r="M347" s="9">
        <v>0</v>
      </c>
      <c r="N347" s="9">
        <v>0.14000000000000001</v>
      </c>
      <c r="O347" s="9">
        <v>0.1</v>
      </c>
      <c r="P347" s="9">
        <v>0</v>
      </c>
      <c r="Q347" s="9">
        <v>3.96</v>
      </c>
      <c r="R347" s="9">
        <v>0.65</v>
      </c>
      <c r="S347" s="9">
        <v>1.46</v>
      </c>
      <c r="T347" s="9">
        <v>0.81</v>
      </c>
      <c r="U347" s="12" t="s">
        <v>267</v>
      </c>
      <c r="V347" s="9">
        <v>14.41</v>
      </c>
      <c r="W347" s="9">
        <v>14.51</v>
      </c>
      <c r="X347" s="9">
        <v>9.9999999999999645E-2</v>
      </c>
      <c r="Y347" s="9"/>
      <c r="Z347" s="18" t="str">
        <f t="shared" si="15"/>
        <v>Pathway</v>
      </c>
      <c r="AA347" s="18" t="str">
        <f t="shared" si="17"/>
        <v>Google</v>
      </c>
      <c r="AB347" s="10" t="str">
        <f t="shared" si="16"/>
        <v>Bing</v>
      </c>
      <c r="AC347" s="13" t="s">
        <v>456</v>
      </c>
      <c r="AD347">
        <v>39.468787098599996</v>
      </c>
      <c r="AE347">
        <v>-84.158400166000007</v>
      </c>
      <c r="AF347">
        <v>39.469771775399998</v>
      </c>
      <c r="AG347">
        <v>-84.157042571399998</v>
      </c>
    </row>
    <row r="348" spans="1:33" x14ac:dyDescent="0.25">
      <c r="A348" s="12">
        <v>345</v>
      </c>
      <c r="B348" s="9">
        <v>5</v>
      </c>
      <c r="C348" s="9" t="s">
        <v>294</v>
      </c>
      <c r="D348" s="9" t="s">
        <v>835</v>
      </c>
      <c r="E348" s="9" t="s">
        <v>4</v>
      </c>
      <c r="F348" s="9" t="s">
        <v>151</v>
      </c>
      <c r="G348" s="9" t="s">
        <v>1597</v>
      </c>
      <c r="H348" s="13" t="s">
        <v>589</v>
      </c>
      <c r="I348" s="12">
        <v>9.85</v>
      </c>
      <c r="J348" s="9">
        <v>1.73</v>
      </c>
      <c r="K348" s="9">
        <v>6.45</v>
      </c>
      <c r="L348" s="9">
        <v>4.72</v>
      </c>
      <c r="M348" s="9">
        <v>0</v>
      </c>
      <c r="N348" s="9">
        <v>0.14000000000000001</v>
      </c>
      <c r="O348" s="9">
        <v>0.1</v>
      </c>
      <c r="P348" s="9">
        <v>0</v>
      </c>
      <c r="Q348" s="9">
        <v>2.96</v>
      </c>
      <c r="R348" s="9">
        <v>0.66</v>
      </c>
      <c r="S348" s="9">
        <v>1.23</v>
      </c>
      <c r="T348" s="9">
        <v>0.56999999999999995</v>
      </c>
      <c r="U348" s="12" t="s">
        <v>293</v>
      </c>
      <c r="V348" s="9">
        <v>2</v>
      </c>
      <c r="W348" s="9">
        <v>2.1</v>
      </c>
      <c r="X348" s="9">
        <v>0.10000000000000009</v>
      </c>
      <c r="Y348" s="9"/>
      <c r="Z348" s="18" t="str">
        <f t="shared" si="15"/>
        <v>Pathway</v>
      </c>
      <c r="AA348" s="18" t="str">
        <f t="shared" si="17"/>
        <v>Google</v>
      </c>
      <c r="AB348" s="10" t="str">
        <f t="shared" si="16"/>
        <v>Bing</v>
      </c>
      <c r="AC348" s="13" t="s">
        <v>456</v>
      </c>
      <c r="AD348">
        <v>40.293114129400003</v>
      </c>
      <c r="AE348">
        <v>-82.716480520999994</v>
      </c>
      <c r="AF348">
        <v>40.293070419899998</v>
      </c>
      <c r="AG348">
        <v>-82.714531202100005</v>
      </c>
    </row>
    <row r="349" spans="1:33" x14ac:dyDescent="0.25">
      <c r="A349" s="12">
        <v>346</v>
      </c>
      <c r="B349" s="9">
        <v>3</v>
      </c>
      <c r="C349" s="9" t="s">
        <v>102</v>
      </c>
      <c r="D349" s="9" t="s">
        <v>613</v>
      </c>
      <c r="E349" s="9" t="s">
        <v>4</v>
      </c>
      <c r="F349" s="9" t="s">
        <v>151</v>
      </c>
      <c r="G349" s="9" t="s">
        <v>1597</v>
      </c>
      <c r="H349" s="13" t="s">
        <v>614</v>
      </c>
      <c r="I349" s="12">
        <v>9.9</v>
      </c>
      <c r="J349" s="9">
        <v>1.44</v>
      </c>
      <c r="K349" s="9">
        <v>6.15</v>
      </c>
      <c r="L349" s="9">
        <v>4.72</v>
      </c>
      <c r="M349" s="9">
        <v>0</v>
      </c>
      <c r="N349" s="9">
        <v>0.12</v>
      </c>
      <c r="O349" s="9">
        <v>0.09</v>
      </c>
      <c r="P349" s="9">
        <v>0</v>
      </c>
      <c r="Q349" s="9">
        <v>2.71</v>
      </c>
      <c r="R349" s="9">
        <v>0.55000000000000004</v>
      </c>
      <c r="S349" s="9">
        <v>1.05</v>
      </c>
      <c r="T349" s="9">
        <v>0.5</v>
      </c>
      <c r="U349" s="12" t="s">
        <v>262</v>
      </c>
      <c r="V349" s="9">
        <v>18.05</v>
      </c>
      <c r="W349" s="9">
        <v>18.149999999999999</v>
      </c>
      <c r="X349" s="9">
        <v>9.9999999999997868E-2</v>
      </c>
      <c r="Y349" s="9"/>
      <c r="Z349" s="18" t="str">
        <f t="shared" si="15"/>
        <v>Pathway</v>
      </c>
      <c r="AA349" s="18" t="str">
        <f t="shared" si="17"/>
        <v>Google</v>
      </c>
      <c r="AB349" s="10" t="str">
        <f t="shared" si="16"/>
        <v>Bing</v>
      </c>
      <c r="AC349" s="13" t="s">
        <v>456</v>
      </c>
      <c r="AD349">
        <v>41.238489806799997</v>
      </c>
      <c r="AE349">
        <v>-81.739828725899997</v>
      </c>
      <c r="AF349">
        <v>41.238491947599996</v>
      </c>
      <c r="AG349">
        <v>-81.738098340999997</v>
      </c>
    </row>
    <row r="350" spans="1:33" x14ac:dyDescent="0.25">
      <c r="A350" s="12">
        <v>347</v>
      </c>
      <c r="B350" s="9">
        <v>3</v>
      </c>
      <c r="C350" s="9" t="s">
        <v>102</v>
      </c>
      <c r="D350" s="9" t="s">
        <v>613</v>
      </c>
      <c r="E350" s="9" t="s">
        <v>4</v>
      </c>
      <c r="F350" s="9" t="s">
        <v>151</v>
      </c>
      <c r="G350" s="9" t="s">
        <v>1597</v>
      </c>
      <c r="H350" s="13" t="s">
        <v>614</v>
      </c>
      <c r="I350" s="12">
        <v>9.9</v>
      </c>
      <c r="J350" s="9">
        <v>1.44</v>
      </c>
      <c r="K350" s="9">
        <v>6.15</v>
      </c>
      <c r="L350" s="9">
        <v>4.72</v>
      </c>
      <c r="M350" s="9">
        <v>0</v>
      </c>
      <c r="N350" s="9">
        <v>0.12</v>
      </c>
      <c r="O350" s="9">
        <v>0.09</v>
      </c>
      <c r="P350" s="9">
        <v>0</v>
      </c>
      <c r="Q350" s="9">
        <v>1.81</v>
      </c>
      <c r="R350" s="9">
        <v>0.55000000000000004</v>
      </c>
      <c r="S350" s="9">
        <v>0.84</v>
      </c>
      <c r="T350" s="9">
        <v>0.28999999999999998</v>
      </c>
      <c r="U350" s="12" t="s">
        <v>262</v>
      </c>
      <c r="V350" s="9">
        <v>17.850000000000001</v>
      </c>
      <c r="W350" s="9">
        <v>17.95</v>
      </c>
      <c r="X350" s="9">
        <v>9.9999999999997868E-2</v>
      </c>
      <c r="Y350" s="9"/>
      <c r="Z350" s="18" t="str">
        <f t="shared" si="15"/>
        <v>Pathway</v>
      </c>
      <c r="AA350" s="18" t="str">
        <f t="shared" si="17"/>
        <v>Google</v>
      </c>
      <c r="AB350" s="10" t="str">
        <f t="shared" si="16"/>
        <v>Bing</v>
      </c>
      <c r="AC350" s="13" t="s">
        <v>456</v>
      </c>
      <c r="AD350">
        <v>41.2384855253</v>
      </c>
      <c r="AE350">
        <v>-81.743289495699997</v>
      </c>
      <c r="AF350">
        <v>41.238487666099999</v>
      </c>
      <c r="AG350">
        <v>-81.741559110799997</v>
      </c>
    </row>
    <row r="351" spans="1:33" x14ac:dyDescent="0.25">
      <c r="A351" s="12">
        <v>348</v>
      </c>
      <c r="B351" s="9">
        <v>5</v>
      </c>
      <c r="C351" s="9" t="s">
        <v>95</v>
      </c>
      <c r="D351" s="9" t="s">
        <v>804</v>
      </c>
      <c r="E351" s="9" t="s">
        <v>4</v>
      </c>
      <c r="F351" s="9" t="s">
        <v>190</v>
      </c>
      <c r="G351" s="9" t="s">
        <v>1597</v>
      </c>
      <c r="H351" s="13" t="s">
        <v>805</v>
      </c>
      <c r="I351" s="12">
        <v>8.1300000000000008</v>
      </c>
      <c r="J351" s="9">
        <v>2.35</v>
      </c>
      <c r="K351" s="9">
        <v>7.07</v>
      </c>
      <c r="L351" s="9">
        <v>4.72</v>
      </c>
      <c r="M351" s="9">
        <v>0</v>
      </c>
      <c r="N351" s="9">
        <v>0</v>
      </c>
      <c r="O351" s="9">
        <v>0</v>
      </c>
      <c r="P351" s="9">
        <v>0</v>
      </c>
      <c r="Q351" s="9">
        <v>0</v>
      </c>
      <c r="R351" s="9">
        <v>0.83</v>
      </c>
      <c r="S351" s="9">
        <v>0.44</v>
      </c>
      <c r="T351" s="9">
        <v>0</v>
      </c>
      <c r="U351" s="12" t="s">
        <v>324</v>
      </c>
      <c r="V351" s="9">
        <v>4.63</v>
      </c>
      <c r="W351" s="9">
        <v>4.71</v>
      </c>
      <c r="X351" s="9">
        <v>8.0000000000000071E-2</v>
      </c>
      <c r="Y351" s="9"/>
      <c r="Z351" s="18" t="str">
        <f t="shared" si="15"/>
        <v>Pathway</v>
      </c>
      <c r="AA351" s="18" t="str">
        <f t="shared" si="17"/>
        <v>Google</v>
      </c>
      <c r="AB351" s="10" t="str">
        <f t="shared" si="16"/>
        <v>Bing</v>
      </c>
      <c r="AC351" s="13" t="s">
        <v>456</v>
      </c>
      <c r="AD351">
        <v>40.153113487500001</v>
      </c>
      <c r="AE351">
        <v>-82.686139233000006</v>
      </c>
      <c r="AF351">
        <v>40.153839904500003</v>
      </c>
      <c r="AG351">
        <v>-82.684912271100004</v>
      </c>
    </row>
    <row r="352" spans="1:33" x14ac:dyDescent="0.25">
      <c r="A352" s="12">
        <v>349</v>
      </c>
      <c r="B352" s="9">
        <v>5</v>
      </c>
      <c r="C352" s="9" t="s">
        <v>95</v>
      </c>
      <c r="D352" s="9" t="s">
        <v>1509</v>
      </c>
      <c r="E352" s="9" t="s">
        <v>4</v>
      </c>
      <c r="F352" s="9" t="s">
        <v>151</v>
      </c>
      <c r="G352" s="9" t="s">
        <v>1597</v>
      </c>
      <c r="H352" s="13" t="s">
        <v>581</v>
      </c>
      <c r="I352" s="12">
        <v>9.6999999999999993</v>
      </c>
      <c r="J352" s="9">
        <v>1.83</v>
      </c>
      <c r="K352" s="9">
        <v>6.53</v>
      </c>
      <c r="L352" s="9">
        <v>4.71</v>
      </c>
      <c r="M352" s="9">
        <v>0</v>
      </c>
      <c r="N352" s="9">
        <v>0.15</v>
      </c>
      <c r="O352" s="9">
        <v>0.11</v>
      </c>
      <c r="P352" s="9">
        <v>0</v>
      </c>
      <c r="Q352" s="9">
        <v>1.94</v>
      </c>
      <c r="R352" s="9">
        <v>0.7</v>
      </c>
      <c r="S352" s="9">
        <v>1.02</v>
      </c>
      <c r="T352" s="9">
        <v>0.33</v>
      </c>
      <c r="U352" s="12" t="s">
        <v>1624</v>
      </c>
      <c r="V352" s="9">
        <v>25.08</v>
      </c>
      <c r="W352" s="9">
        <v>25.18</v>
      </c>
      <c r="X352" s="9">
        <v>0.10000000000000142</v>
      </c>
      <c r="Y352" s="9"/>
      <c r="Z352" s="18" t="str">
        <f t="shared" si="15"/>
        <v>Pathway</v>
      </c>
      <c r="AA352" s="18" t="str">
        <f t="shared" si="17"/>
        <v>Google</v>
      </c>
      <c r="AB352" s="10" t="str">
        <f t="shared" si="16"/>
        <v>Bing</v>
      </c>
      <c r="AC352" s="13" t="s">
        <v>456</v>
      </c>
      <c r="AD352">
        <v>39.9379941734</v>
      </c>
      <c r="AE352">
        <v>-82.536780074099994</v>
      </c>
      <c r="AF352">
        <v>39.9367545052</v>
      </c>
      <c r="AG352">
        <v>-82.537787421499999</v>
      </c>
    </row>
    <row r="353" spans="1:33" x14ac:dyDescent="0.25">
      <c r="A353" s="12">
        <v>350</v>
      </c>
      <c r="B353" s="9">
        <v>4</v>
      </c>
      <c r="C353" s="9" t="s">
        <v>105</v>
      </c>
      <c r="D353" s="9" t="s">
        <v>554</v>
      </c>
      <c r="E353" s="9" t="s">
        <v>4</v>
      </c>
      <c r="F353" s="9" t="s">
        <v>298</v>
      </c>
      <c r="G353" s="9" t="s">
        <v>1597</v>
      </c>
      <c r="H353" s="13" t="s">
        <v>555</v>
      </c>
      <c r="I353" s="12">
        <v>11.3</v>
      </c>
      <c r="J353" s="9">
        <v>1.41</v>
      </c>
      <c r="K353" s="9">
        <v>6.11</v>
      </c>
      <c r="L353" s="9">
        <v>4.7</v>
      </c>
      <c r="M353" s="9">
        <v>0.92</v>
      </c>
      <c r="N353" s="9">
        <v>7.0000000000000007E-2</v>
      </c>
      <c r="O353" s="9">
        <v>0.15</v>
      </c>
      <c r="P353" s="9">
        <v>7.0000000000000007E-2</v>
      </c>
      <c r="Q353" s="9">
        <v>2.75</v>
      </c>
      <c r="R353" s="9">
        <v>0.4</v>
      </c>
      <c r="S353" s="9">
        <v>0.6</v>
      </c>
      <c r="T353" s="9">
        <v>0.21</v>
      </c>
      <c r="U353" s="12" t="s">
        <v>143</v>
      </c>
      <c r="V353" s="9">
        <v>24.64</v>
      </c>
      <c r="W353" s="9">
        <v>24.74</v>
      </c>
      <c r="X353" s="9">
        <v>9.9999999999997868E-2</v>
      </c>
      <c r="Y353" s="9"/>
      <c r="Z353" s="18" t="str">
        <f t="shared" si="15"/>
        <v>Pathway</v>
      </c>
      <c r="AA353" s="18" t="str">
        <f t="shared" si="17"/>
        <v>Google</v>
      </c>
      <c r="AB353" s="10" t="str">
        <f t="shared" si="16"/>
        <v>Bing</v>
      </c>
      <c r="AC353" s="13" t="s">
        <v>456</v>
      </c>
      <c r="AD353">
        <v>41.2301140422</v>
      </c>
      <c r="AE353">
        <v>-80.615092989999994</v>
      </c>
      <c r="AF353">
        <v>41.230107674099997</v>
      </c>
      <c r="AG353">
        <v>-80.613173961399994</v>
      </c>
    </row>
    <row r="354" spans="1:33" x14ac:dyDescent="0.25">
      <c r="A354" s="12">
        <v>351</v>
      </c>
      <c r="B354" s="9">
        <v>3</v>
      </c>
      <c r="C354" s="9" t="s">
        <v>176</v>
      </c>
      <c r="D354" s="9" t="s">
        <v>1077</v>
      </c>
      <c r="E354" s="9" t="s">
        <v>4</v>
      </c>
      <c r="F354" s="9" t="s">
        <v>151</v>
      </c>
      <c r="G354" s="9" t="s">
        <v>1597</v>
      </c>
      <c r="H354" s="13" t="s">
        <v>678</v>
      </c>
      <c r="I354" s="12">
        <v>9.99</v>
      </c>
      <c r="J354" s="9">
        <v>1.62</v>
      </c>
      <c r="K354" s="9">
        <v>6.31</v>
      </c>
      <c r="L354" s="9">
        <v>4.7</v>
      </c>
      <c r="M354" s="9">
        <v>0</v>
      </c>
      <c r="N354" s="9">
        <v>0.13</v>
      </c>
      <c r="O354" s="9">
        <v>0.1</v>
      </c>
      <c r="P354" s="9">
        <v>0</v>
      </c>
      <c r="Q354" s="9">
        <v>4.99</v>
      </c>
      <c r="R354" s="9">
        <v>0.62</v>
      </c>
      <c r="S354" s="9">
        <v>1.65</v>
      </c>
      <c r="T354" s="9">
        <v>1.03</v>
      </c>
      <c r="U354" s="12" t="s">
        <v>1101</v>
      </c>
      <c r="V354" s="9">
        <v>8.77</v>
      </c>
      <c r="W354" s="9">
        <v>8.8699999999999992</v>
      </c>
      <c r="X354" s="9">
        <v>9.9999999999999645E-2</v>
      </c>
      <c r="Y354" s="9"/>
      <c r="Z354" s="18" t="str">
        <f t="shared" si="15"/>
        <v>Pathway</v>
      </c>
      <c r="AA354" s="18" t="str">
        <f t="shared" si="17"/>
        <v>Google</v>
      </c>
      <c r="AB354" s="10" t="str">
        <f t="shared" si="16"/>
        <v>Bing</v>
      </c>
      <c r="AC354" s="13" t="s">
        <v>2076</v>
      </c>
      <c r="AD354">
        <v>40.923600166699998</v>
      </c>
      <c r="AE354">
        <v>-81.763287842799997</v>
      </c>
      <c r="AF354">
        <v>40.925049290600001</v>
      </c>
      <c r="AG354">
        <v>-81.763317028499998</v>
      </c>
    </row>
    <row r="355" spans="1:33" x14ac:dyDescent="0.25">
      <c r="A355" s="12">
        <v>352</v>
      </c>
      <c r="B355" s="9">
        <v>4</v>
      </c>
      <c r="C355" s="9" t="s">
        <v>74</v>
      </c>
      <c r="D355" s="9" t="s">
        <v>619</v>
      </c>
      <c r="E355" s="9" t="s">
        <v>4</v>
      </c>
      <c r="F355" s="9" t="s">
        <v>151</v>
      </c>
      <c r="G355" s="9" t="s">
        <v>1597</v>
      </c>
      <c r="H355" s="13" t="s">
        <v>620</v>
      </c>
      <c r="I355" s="12">
        <v>9.8800000000000008</v>
      </c>
      <c r="J355" s="9">
        <v>1.67</v>
      </c>
      <c r="K355" s="9">
        <v>6.36</v>
      </c>
      <c r="L355" s="9">
        <v>4.6900000000000004</v>
      </c>
      <c r="M355" s="9">
        <v>0.99</v>
      </c>
      <c r="N355" s="9">
        <v>0.13</v>
      </c>
      <c r="O355" s="9">
        <v>0.34</v>
      </c>
      <c r="P355" s="9">
        <v>0.21</v>
      </c>
      <c r="Q355" s="9">
        <v>4.9400000000000004</v>
      </c>
      <c r="R355" s="9">
        <v>0.64</v>
      </c>
      <c r="S355" s="9">
        <v>1.68</v>
      </c>
      <c r="T355" s="9">
        <v>1.04</v>
      </c>
      <c r="U355" s="12" t="s">
        <v>210</v>
      </c>
      <c r="V355" s="9">
        <v>5.18</v>
      </c>
      <c r="W355" s="9">
        <v>5.28</v>
      </c>
      <c r="X355" s="9">
        <v>0.10000000000000053</v>
      </c>
      <c r="Y355" s="9"/>
      <c r="Z355" s="18" t="str">
        <f t="shared" si="15"/>
        <v>Pathway</v>
      </c>
      <c r="AA355" s="18" t="str">
        <f t="shared" si="17"/>
        <v>Google</v>
      </c>
      <c r="AB355" s="10" t="str">
        <f t="shared" si="16"/>
        <v>Bing</v>
      </c>
      <c r="AC355" s="13" t="s">
        <v>456</v>
      </c>
      <c r="AD355">
        <v>41.062624797600002</v>
      </c>
      <c r="AE355">
        <v>-81.347206014199998</v>
      </c>
      <c r="AF355">
        <v>41.0640720727</v>
      </c>
      <c r="AG355">
        <v>-81.347206998800004</v>
      </c>
    </row>
    <row r="356" spans="1:33" x14ac:dyDescent="0.25">
      <c r="A356" s="12">
        <v>353</v>
      </c>
      <c r="B356" s="9">
        <v>4</v>
      </c>
      <c r="C356" s="9" t="s">
        <v>74</v>
      </c>
      <c r="D356" s="9" t="s">
        <v>619</v>
      </c>
      <c r="E356" s="9" t="s">
        <v>4</v>
      </c>
      <c r="F356" s="9" t="s">
        <v>151</v>
      </c>
      <c r="G356" s="9" t="s">
        <v>1597</v>
      </c>
      <c r="H356" s="13" t="s">
        <v>620</v>
      </c>
      <c r="I356" s="12">
        <v>9.8800000000000008</v>
      </c>
      <c r="J356" s="9">
        <v>1.67</v>
      </c>
      <c r="K356" s="9">
        <v>6.36</v>
      </c>
      <c r="L356" s="9">
        <v>4.6900000000000004</v>
      </c>
      <c r="M356" s="9">
        <v>0</v>
      </c>
      <c r="N356" s="9">
        <v>0.13</v>
      </c>
      <c r="O356" s="9">
        <v>0.1</v>
      </c>
      <c r="P356" s="9">
        <v>0</v>
      </c>
      <c r="Q356" s="9">
        <v>4.9400000000000004</v>
      </c>
      <c r="R356" s="9">
        <v>0.64</v>
      </c>
      <c r="S356" s="9">
        <v>1.68</v>
      </c>
      <c r="T356" s="9">
        <v>1.04</v>
      </c>
      <c r="U356" s="12" t="s">
        <v>210</v>
      </c>
      <c r="V356" s="9">
        <v>5.08</v>
      </c>
      <c r="W356" s="9">
        <v>5.18</v>
      </c>
      <c r="X356" s="9">
        <v>9.9999999999999645E-2</v>
      </c>
      <c r="Y356" s="9"/>
      <c r="Z356" s="18" t="str">
        <f t="shared" si="15"/>
        <v>Pathway</v>
      </c>
      <c r="AA356" s="18" t="str">
        <f t="shared" si="17"/>
        <v>Google</v>
      </c>
      <c r="AB356" s="10" t="str">
        <f t="shared" si="16"/>
        <v>Bing</v>
      </c>
      <c r="AC356" s="13" t="s">
        <v>456</v>
      </c>
      <c r="AD356">
        <v>41.061177400200002</v>
      </c>
      <c r="AE356">
        <v>-81.347212982399995</v>
      </c>
      <c r="AF356">
        <v>41.062624797600002</v>
      </c>
      <c r="AG356">
        <v>-81.347206014199998</v>
      </c>
    </row>
    <row r="357" spans="1:33" x14ac:dyDescent="0.25">
      <c r="A357" s="12">
        <v>354</v>
      </c>
      <c r="B357" s="9">
        <v>4</v>
      </c>
      <c r="C357" s="9" t="s">
        <v>162</v>
      </c>
      <c r="D357" s="9" t="s">
        <v>1514</v>
      </c>
      <c r="E357" s="9" t="s">
        <v>4</v>
      </c>
      <c r="F357" s="9" t="s">
        <v>151</v>
      </c>
      <c r="G357" s="9" t="s">
        <v>1597</v>
      </c>
      <c r="H357" s="13" t="s">
        <v>698</v>
      </c>
      <c r="I357" s="12">
        <v>10</v>
      </c>
      <c r="J357" s="9">
        <v>1.37</v>
      </c>
      <c r="K357" s="9">
        <v>6.06</v>
      </c>
      <c r="L357" s="9">
        <v>4.6900000000000004</v>
      </c>
      <c r="M357" s="9">
        <v>0</v>
      </c>
      <c r="N357" s="9">
        <v>0.11</v>
      </c>
      <c r="O357" s="9">
        <v>0.09</v>
      </c>
      <c r="P357" s="9">
        <v>0</v>
      </c>
      <c r="Q357" s="9">
        <v>6.38</v>
      </c>
      <c r="R357" s="9">
        <v>0.53</v>
      </c>
      <c r="S357" s="9">
        <v>1.83</v>
      </c>
      <c r="T357" s="9">
        <v>1.3</v>
      </c>
      <c r="U357" s="12" t="s">
        <v>1629</v>
      </c>
      <c r="V357" s="9">
        <v>18.809999999999999</v>
      </c>
      <c r="W357" s="9">
        <v>18.91</v>
      </c>
      <c r="X357" s="9">
        <v>0.10000000000000142</v>
      </c>
      <c r="Y357" s="9"/>
      <c r="Z357" s="18" t="str">
        <f t="shared" si="15"/>
        <v>Pathway</v>
      </c>
      <c r="AA357" s="18" t="str">
        <f t="shared" si="17"/>
        <v>Google</v>
      </c>
      <c r="AB357" s="10" t="str">
        <f t="shared" si="16"/>
        <v>Bing</v>
      </c>
      <c r="AC357" s="13" t="s">
        <v>456</v>
      </c>
      <c r="AD357">
        <v>41.764717951599998</v>
      </c>
      <c r="AE357">
        <v>-80.764307367300006</v>
      </c>
      <c r="AF357">
        <v>41.766136901499998</v>
      </c>
      <c r="AG357">
        <v>-80.764303335799994</v>
      </c>
    </row>
    <row r="358" spans="1:33" x14ac:dyDescent="0.25">
      <c r="A358" s="12">
        <v>355</v>
      </c>
      <c r="B358" s="9">
        <v>3</v>
      </c>
      <c r="C358" s="9" t="s">
        <v>176</v>
      </c>
      <c r="D358" s="9" t="s">
        <v>543</v>
      </c>
      <c r="E358" s="9" t="s">
        <v>4</v>
      </c>
      <c r="F358" s="9" t="s">
        <v>298</v>
      </c>
      <c r="G358" s="9" t="s">
        <v>1597</v>
      </c>
      <c r="H358" s="13" t="s">
        <v>544</v>
      </c>
      <c r="I358" s="12">
        <v>10.59</v>
      </c>
      <c r="J358" s="9">
        <v>1.84</v>
      </c>
      <c r="K358" s="9">
        <v>6.52</v>
      </c>
      <c r="L358" s="9">
        <v>4.68</v>
      </c>
      <c r="M358" s="9">
        <v>0</v>
      </c>
      <c r="N358" s="9">
        <v>0.11</v>
      </c>
      <c r="O358" s="9">
        <v>0.09</v>
      </c>
      <c r="P358" s="9">
        <v>0</v>
      </c>
      <c r="Q358" s="9">
        <v>3.82</v>
      </c>
      <c r="R358" s="9">
        <v>0.56999999999999995</v>
      </c>
      <c r="S358" s="9">
        <v>0.95</v>
      </c>
      <c r="T358" s="9">
        <v>0.38</v>
      </c>
      <c r="U358" s="12" t="s">
        <v>313</v>
      </c>
      <c r="V358" s="9">
        <v>20.04</v>
      </c>
      <c r="W358" s="9">
        <v>20.14</v>
      </c>
      <c r="X358" s="9">
        <v>0.10000000000000142</v>
      </c>
      <c r="Y358" s="9"/>
      <c r="Z358" s="18" t="str">
        <f t="shared" si="15"/>
        <v>Pathway</v>
      </c>
      <c r="AA358" s="18" t="str">
        <f t="shared" si="17"/>
        <v>Google</v>
      </c>
      <c r="AB358" s="10" t="str">
        <f t="shared" si="16"/>
        <v>Bing</v>
      </c>
      <c r="AC358" s="13" t="s">
        <v>456</v>
      </c>
      <c r="AD358">
        <v>40.796592107400002</v>
      </c>
      <c r="AE358">
        <v>-81.767505509900005</v>
      </c>
      <c r="AF358">
        <v>40.796564236199998</v>
      </c>
      <c r="AG358">
        <v>-81.765600097800004</v>
      </c>
    </row>
    <row r="359" spans="1:33" x14ac:dyDescent="0.25">
      <c r="A359" s="12">
        <v>356</v>
      </c>
      <c r="B359" s="9">
        <v>3</v>
      </c>
      <c r="C359" s="9" t="s">
        <v>176</v>
      </c>
      <c r="D359" s="9" t="s">
        <v>543</v>
      </c>
      <c r="E359" s="9" t="s">
        <v>4</v>
      </c>
      <c r="F359" s="9" t="s">
        <v>298</v>
      </c>
      <c r="G359" s="9" t="s">
        <v>1597</v>
      </c>
      <c r="H359" s="13" t="s">
        <v>544</v>
      </c>
      <c r="I359" s="12">
        <v>10.59</v>
      </c>
      <c r="J359" s="9">
        <v>1.84</v>
      </c>
      <c r="K359" s="9">
        <v>6.52</v>
      </c>
      <c r="L359" s="9">
        <v>4.68</v>
      </c>
      <c r="M359" s="9">
        <v>0</v>
      </c>
      <c r="N359" s="9">
        <v>0.11</v>
      </c>
      <c r="O359" s="9">
        <v>0.09</v>
      </c>
      <c r="P359" s="9">
        <v>0</v>
      </c>
      <c r="Q359" s="9">
        <v>3.82</v>
      </c>
      <c r="R359" s="9">
        <v>0.56999999999999995</v>
      </c>
      <c r="S359" s="9">
        <v>0.95</v>
      </c>
      <c r="T359" s="9">
        <v>0.38</v>
      </c>
      <c r="U359" s="12" t="s">
        <v>313</v>
      </c>
      <c r="V359" s="9">
        <v>20.05</v>
      </c>
      <c r="W359" s="9">
        <v>20.149999999999999</v>
      </c>
      <c r="X359" s="9">
        <v>9.9999999999997868E-2</v>
      </c>
      <c r="Y359" s="9"/>
      <c r="Z359" s="18" t="str">
        <f t="shared" si="15"/>
        <v>Pathway</v>
      </c>
      <c r="AA359" s="18" t="str">
        <f t="shared" si="17"/>
        <v>Google</v>
      </c>
      <c r="AB359" s="10" t="str">
        <f t="shared" si="16"/>
        <v>Bing</v>
      </c>
      <c r="AC359" s="13" t="s">
        <v>456</v>
      </c>
      <c r="AD359">
        <v>40.796589405799999</v>
      </c>
      <c r="AE359">
        <v>-81.767326231300004</v>
      </c>
      <c r="AF359">
        <v>40.7965614198</v>
      </c>
      <c r="AG359">
        <v>-81.765408726700002</v>
      </c>
    </row>
    <row r="360" spans="1:33" x14ac:dyDescent="0.25">
      <c r="A360" s="12">
        <v>357</v>
      </c>
      <c r="B360" s="9">
        <v>3</v>
      </c>
      <c r="C360" s="9" t="s">
        <v>362</v>
      </c>
      <c r="D360" s="9" t="s">
        <v>866</v>
      </c>
      <c r="E360" s="9" t="s">
        <v>4</v>
      </c>
      <c r="F360" s="9" t="s">
        <v>151</v>
      </c>
      <c r="G360" s="9" t="s">
        <v>1597</v>
      </c>
      <c r="H360" s="13" t="s">
        <v>598</v>
      </c>
      <c r="I360" s="12">
        <v>9.89</v>
      </c>
      <c r="J360" s="9">
        <v>1.4</v>
      </c>
      <c r="K360" s="9">
        <v>6.08</v>
      </c>
      <c r="L360" s="9">
        <v>4.68</v>
      </c>
      <c r="M360" s="9">
        <v>0</v>
      </c>
      <c r="N360" s="9">
        <v>0.11</v>
      </c>
      <c r="O360" s="9">
        <v>0.09</v>
      </c>
      <c r="P360" s="9">
        <v>0</v>
      </c>
      <c r="Q360" s="9">
        <v>0.9</v>
      </c>
      <c r="R360" s="9">
        <v>0.54</v>
      </c>
      <c r="S360" s="9">
        <v>0.62</v>
      </c>
      <c r="T360" s="9">
        <v>0.08</v>
      </c>
      <c r="U360" s="12" t="s">
        <v>361</v>
      </c>
      <c r="V360" s="9">
        <v>11.11</v>
      </c>
      <c r="W360" s="9">
        <v>11.21</v>
      </c>
      <c r="X360" s="9">
        <v>0.10000000000000142</v>
      </c>
      <c r="Y360" s="9"/>
      <c r="Z360" s="18" t="str">
        <f t="shared" si="15"/>
        <v>Pathway</v>
      </c>
      <c r="AA360" s="18" t="str">
        <f t="shared" si="17"/>
        <v>Google</v>
      </c>
      <c r="AB360" s="10" t="str">
        <f t="shared" si="16"/>
        <v>Bing</v>
      </c>
      <c r="AC360" s="13" t="s">
        <v>456</v>
      </c>
      <c r="AD360">
        <v>41.147817101299999</v>
      </c>
      <c r="AE360">
        <v>-82.534898219400006</v>
      </c>
      <c r="AF360">
        <v>41.1466131221</v>
      </c>
      <c r="AG360">
        <v>-82.533862674000005</v>
      </c>
    </row>
    <row r="361" spans="1:33" x14ac:dyDescent="0.25">
      <c r="A361" s="12">
        <v>358</v>
      </c>
      <c r="B361" s="9">
        <v>2</v>
      </c>
      <c r="C361" s="9" t="s">
        <v>78</v>
      </c>
      <c r="D361" s="9" t="s">
        <v>837</v>
      </c>
      <c r="E361" s="9" t="s">
        <v>4</v>
      </c>
      <c r="F361" s="9" t="s">
        <v>151</v>
      </c>
      <c r="G361" s="9" t="s">
        <v>1597</v>
      </c>
      <c r="H361" s="13" t="s">
        <v>534</v>
      </c>
      <c r="I361" s="12">
        <v>10.220000000000001</v>
      </c>
      <c r="J361" s="9">
        <v>1.48</v>
      </c>
      <c r="K361" s="9">
        <v>6.15</v>
      </c>
      <c r="L361" s="9">
        <v>4.67</v>
      </c>
      <c r="M361" s="9">
        <v>1.02</v>
      </c>
      <c r="N361" s="9">
        <v>0.12</v>
      </c>
      <c r="O361" s="9">
        <v>0.31</v>
      </c>
      <c r="P361" s="9">
        <v>0.2</v>
      </c>
      <c r="Q361" s="9">
        <v>1.02</v>
      </c>
      <c r="R361" s="9">
        <v>0.56999999999999995</v>
      </c>
      <c r="S361" s="9">
        <v>0.67</v>
      </c>
      <c r="T361" s="9">
        <v>0.1</v>
      </c>
      <c r="U361" s="12" t="s">
        <v>440</v>
      </c>
      <c r="V361" s="9">
        <v>5.44</v>
      </c>
      <c r="W361" s="9">
        <v>5.54</v>
      </c>
      <c r="X361" s="9">
        <v>9.9999999999999645E-2</v>
      </c>
      <c r="Y361" s="9"/>
      <c r="Z361" s="18" t="str">
        <f t="shared" si="15"/>
        <v>Pathway</v>
      </c>
      <c r="AA361" s="18" t="str">
        <f t="shared" si="17"/>
        <v>Google</v>
      </c>
      <c r="AB361" s="10" t="str">
        <f t="shared" si="16"/>
        <v>Bing</v>
      </c>
      <c r="AC361" s="13" t="s">
        <v>456</v>
      </c>
      <c r="AD361">
        <v>41.372219156500002</v>
      </c>
      <c r="AE361">
        <v>-83.778750669399997</v>
      </c>
      <c r="AF361">
        <v>41.372228873899999</v>
      </c>
      <c r="AG361">
        <v>-83.776826549500001</v>
      </c>
    </row>
    <row r="362" spans="1:33" x14ac:dyDescent="0.25">
      <c r="A362" s="12">
        <v>359</v>
      </c>
      <c r="B362" s="9">
        <v>6</v>
      </c>
      <c r="C362" s="9" t="s">
        <v>242</v>
      </c>
      <c r="D362" s="9" t="s">
        <v>806</v>
      </c>
      <c r="E362" s="9" t="s">
        <v>4</v>
      </c>
      <c r="F362" s="9" t="s">
        <v>151</v>
      </c>
      <c r="G362" s="9" t="s">
        <v>1597</v>
      </c>
      <c r="H362" s="13" t="s">
        <v>578</v>
      </c>
      <c r="I362" s="12">
        <v>9.26</v>
      </c>
      <c r="J362" s="9">
        <v>1.77</v>
      </c>
      <c r="K362" s="9">
        <v>6.45</v>
      </c>
      <c r="L362" s="9">
        <v>4.67</v>
      </c>
      <c r="M362" s="9">
        <v>0</v>
      </c>
      <c r="N362" s="9">
        <v>0.14000000000000001</v>
      </c>
      <c r="O362" s="9">
        <v>0.1</v>
      </c>
      <c r="P362" s="9">
        <v>0</v>
      </c>
      <c r="Q362" s="9">
        <v>1.69</v>
      </c>
      <c r="R362" s="9">
        <v>0.68</v>
      </c>
      <c r="S362" s="9">
        <v>0.97</v>
      </c>
      <c r="T362" s="9">
        <v>0.28999999999999998</v>
      </c>
      <c r="U362" s="12" t="s">
        <v>338</v>
      </c>
      <c r="V362" s="9">
        <v>13.29</v>
      </c>
      <c r="W362" s="9">
        <v>13.39</v>
      </c>
      <c r="X362" s="9">
        <v>0.10000000000000142</v>
      </c>
      <c r="Y362" s="9"/>
      <c r="Z362" s="18" t="str">
        <f t="shared" si="15"/>
        <v>Pathway</v>
      </c>
      <c r="AA362" s="18" t="str">
        <f t="shared" si="17"/>
        <v>Google</v>
      </c>
      <c r="AB362" s="10" t="str">
        <f t="shared" si="16"/>
        <v>Bing</v>
      </c>
      <c r="AC362" s="13" t="s">
        <v>456</v>
      </c>
      <c r="AD362">
        <v>39.958926787000003</v>
      </c>
      <c r="AE362">
        <v>-83.371476967000007</v>
      </c>
      <c r="AF362">
        <v>39.960002373199998</v>
      </c>
      <c r="AG362">
        <v>-83.370214824900003</v>
      </c>
    </row>
    <row r="363" spans="1:33" x14ac:dyDescent="0.25">
      <c r="A363" s="12">
        <v>360</v>
      </c>
      <c r="B363" s="9">
        <v>4</v>
      </c>
      <c r="C363" s="9" t="s">
        <v>74</v>
      </c>
      <c r="D363" s="9" t="s">
        <v>592</v>
      </c>
      <c r="E363" s="9" t="s">
        <v>4</v>
      </c>
      <c r="F363" s="9" t="s">
        <v>151</v>
      </c>
      <c r="G363" s="9" t="s">
        <v>1597</v>
      </c>
      <c r="H363" s="13" t="s">
        <v>593</v>
      </c>
      <c r="I363" s="12">
        <v>9.35</v>
      </c>
      <c r="J363" s="9">
        <v>2.35</v>
      </c>
      <c r="K363" s="9">
        <v>7.01</v>
      </c>
      <c r="L363" s="9">
        <v>4.66</v>
      </c>
      <c r="M363" s="9">
        <v>0.94</v>
      </c>
      <c r="N363" s="9">
        <v>0.18</v>
      </c>
      <c r="O363" s="9">
        <v>0.42</v>
      </c>
      <c r="P363" s="9">
        <v>0.24</v>
      </c>
      <c r="Q363" s="9">
        <v>1.88</v>
      </c>
      <c r="R363" s="9">
        <v>0.89</v>
      </c>
      <c r="S363" s="9">
        <v>1.2</v>
      </c>
      <c r="T363" s="9">
        <v>0.31</v>
      </c>
      <c r="U363" s="12" t="s">
        <v>252</v>
      </c>
      <c r="V363" s="9">
        <v>6.95</v>
      </c>
      <c r="W363" s="9">
        <v>7.05</v>
      </c>
      <c r="X363" s="9">
        <v>9.9999999999999645E-2</v>
      </c>
      <c r="Y363" s="9"/>
      <c r="Z363" s="18" t="str">
        <f t="shared" si="15"/>
        <v>Pathway</v>
      </c>
      <c r="AA363" s="18" t="str">
        <f t="shared" si="17"/>
        <v>Google</v>
      </c>
      <c r="AB363" s="10" t="str">
        <f t="shared" si="16"/>
        <v>Bing</v>
      </c>
      <c r="AC363" s="13" t="s">
        <v>456</v>
      </c>
      <c r="AD363">
        <v>41.2004800383</v>
      </c>
      <c r="AE363">
        <v>-81.296993893999996</v>
      </c>
      <c r="AF363">
        <v>41.199193324699998</v>
      </c>
      <c r="AG363">
        <v>-81.296125567199994</v>
      </c>
    </row>
    <row r="364" spans="1:33" x14ac:dyDescent="0.25">
      <c r="A364" s="12">
        <v>361</v>
      </c>
      <c r="B364" s="9">
        <v>9</v>
      </c>
      <c r="C364" s="9" t="s">
        <v>336</v>
      </c>
      <c r="D364" s="9" t="s">
        <v>1080</v>
      </c>
      <c r="E364" s="9" t="s">
        <v>4</v>
      </c>
      <c r="F364" s="9" t="s">
        <v>151</v>
      </c>
      <c r="G364" s="9" t="s">
        <v>1597</v>
      </c>
      <c r="H364" s="13" t="s">
        <v>805</v>
      </c>
      <c r="I364" s="12">
        <v>11.49</v>
      </c>
      <c r="J364" s="9">
        <v>0.96</v>
      </c>
      <c r="K364" s="9">
        <v>5.62</v>
      </c>
      <c r="L364" s="9">
        <v>4.66</v>
      </c>
      <c r="M364" s="9">
        <v>0.96</v>
      </c>
      <c r="N364" s="9">
        <v>0.08</v>
      </c>
      <c r="O364" s="9">
        <v>0.22</v>
      </c>
      <c r="P364" s="9">
        <v>0.14000000000000001</v>
      </c>
      <c r="Q364" s="9">
        <v>5.75</v>
      </c>
      <c r="R364" s="9">
        <v>0.38</v>
      </c>
      <c r="S364" s="9">
        <v>1.25</v>
      </c>
      <c r="T364" s="9">
        <v>0.87</v>
      </c>
      <c r="U364" s="12" t="s">
        <v>1104</v>
      </c>
      <c r="V364" s="9">
        <v>22.66</v>
      </c>
      <c r="W364" s="9">
        <v>22.76</v>
      </c>
      <c r="X364" s="9">
        <v>0.10000000000000142</v>
      </c>
      <c r="Y364" s="9"/>
      <c r="Z364" s="18" t="str">
        <f t="shared" si="15"/>
        <v>Pathway</v>
      </c>
      <c r="AA364" s="18" t="str">
        <f t="shared" si="17"/>
        <v>Google</v>
      </c>
      <c r="AB364" s="10" t="str">
        <f t="shared" si="16"/>
        <v>Bing</v>
      </c>
      <c r="AC364" s="13" t="s">
        <v>456</v>
      </c>
      <c r="AD364">
        <v>38.917590061600002</v>
      </c>
      <c r="AE364">
        <v>-83.750594679299994</v>
      </c>
      <c r="AF364">
        <v>38.9187369108</v>
      </c>
      <c r="AG364">
        <v>-83.749469249800001</v>
      </c>
    </row>
    <row r="365" spans="1:33" x14ac:dyDescent="0.25">
      <c r="A365" s="12">
        <v>362</v>
      </c>
      <c r="B365" s="9">
        <v>3</v>
      </c>
      <c r="C365" s="9" t="s">
        <v>50</v>
      </c>
      <c r="D365" s="9" t="s">
        <v>530</v>
      </c>
      <c r="E365" s="9" t="s">
        <v>4</v>
      </c>
      <c r="F365" s="9" t="s">
        <v>151</v>
      </c>
      <c r="G365" s="9" t="s">
        <v>1597</v>
      </c>
      <c r="H365" s="13" t="s">
        <v>531</v>
      </c>
      <c r="I365" s="12">
        <v>9.41</v>
      </c>
      <c r="J365" s="9">
        <v>2.02</v>
      </c>
      <c r="K365" s="9">
        <v>6.67</v>
      </c>
      <c r="L365" s="9">
        <v>4.6500000000000004</v>
      </c>
      <c r="M365" s="9">
        <v>1.89</v>
      </c>
      <c r="N365" s="9">
        <v>0.16</v>
      </c>
      <c r="O365" s="9">
        <v>0.66</v>
      </c>
      <c r="P365" s="9">
        <v>0.5</v>
      </c>
      <c r="Q365" s="9">
        <v>4.71</v>
      </c>
      <c r="R365" s="9">
        <v>0.77</v>
      </c>
      <c r="S365" s="9">
        <v>1.9</v>
      </c>
      <c r="T365" s="9">
        <v>1.1299999999999999</v>
      </c>
      <c r="U365" s="12" t="s">
        <v>146</v>
      </c>
      <c r="V365" s="9">
        <v>7.4</v>
      </c>
      <c r="W365" s="9">
        <v>7.5</v>
      </c>
      <c r="X365" s="9">
        <v>9.9999999999999645E-2</v>
      </c>
      <c r="Y365" s="9"/>
      <c r="Z365" s="18" t="str">
        <f t="shared" si="15"/>
        <v>Pathway</v>
      </c>
      <c r="AA365" s="18" t="str">
        <f t="shared" si="17"/>
        <v>Google</v>
      </c>
      <c r="AB365" s="10" t="str">
        <f t="shared" si="16"/>
        <v>Bing</v>
      </c>
      <c r="AC365" s="13" t="s">
        <v>456</v>
      </c>
      <c r="AD365">
        <v>41.269182876199999</v>
      </c>
      <c r="AE365">
        <v>-82.2026951478</v>
      </c>
      <c r="AF365">
        <v>41.2698628359</v>
      </c>
      <c r="AG365">
        <v>-82.201008882400004</v>
      </c>
    </row>
    <row r="366" spans="1:33" x14ac:dyDescent="0.25">
      <c r="A366" s="12">
        <v>363</v>
      </c>
      <c r="B366" s="9">
        <v>8</v>
      </c>
      <c r="C366" s="9" t="s">
        <v>32</v>
      </c>
      <c r="D366" s="9" t="s">
        <v>821</v>
      </c>
      <c r="E366" s="9" t="s">
        <v>4</v>
      </c>
      <c r="F366" s="9" t="s">
        <v>151</v>
      </c>
      <c r="G366" s="9" t="s">
        <v>1597</v>
      </c>
      <c r="H366" s="13" t="s">
        <v>576</v>
      </c>
      <c r="I366" s="12">
        <v>9.68</v>
      </c>
      <c r="J366" s="9">
        <v>1.73</v>
      </c>
      <c r="K366" s="9">
        <v>6.38</v>
      </c>
      <c r="L366" s="9">
        <v>4.6500000000000004</v>
      </c>
      <c r="M366" s="9">
        <v>1.94</v>
      </c>
      <c r="N366" s="9">
        <v>0.14000000000000001</v>
      </c>
      <c r="O366" s="9">
        <v>0.59</v>
      </c>
      <c r="P366" s="9">
        <v>0.45</v>
      </c>
      <c r="Q366" s="9">
        <v>4.84</v>
      </c>
      <c r="R366" s="9">
        <v>0.66</v>
      </c>
      <c r="S366" s="9">
        <v>1.72</v>
      </c>
      <c r="T366" s="9">
        <v>1.05</v>
      </c>
      <c r="U366" s="12" t="s">
        <v>295</v>
      </c>
      <c r="V366" s="9">
        <v>12.05</v>
      </c>
      <c r="W366" s="9">
        <v>12.15</v>
      </c>
      <c r="X366" s="9">
        <v>9.9999999999999645E-2</v>
      </c>
      <c r="Y366" s="9"/>
      <c r="Z366" s="18" t="str">
        <f t="shared" si="15"/>
        <v>Pathway</v>
      </c>
      <c r="AA366" s="18" t="str">
        <f t="shared" si="17"/>
        <v>Google</v>
      </c>
      <c r="AB366" s="10" t="str">
        <f t="shared" si="16"/>
        <v>Bing</v>
      </c>
      <c r="AC366" s="13" t="s">
        <v>456</v>
      </c>
      <c r="AD366">
        <v>39.1260779407</v>
      </c>
      <c r="AE366">
        <v>-84.118853509199994</v>
      </c>
      <c r="AF366">
        <v>39.1264248357</v>
      </c>
      <c r="AG366">
        <v>-84.117047126499997</v>
      </c>
    </row>
    <row r="367" spans="1:33" x14ac:dyDescent="0.25">
      <c r="A367" s="12">
        <v>364</v>
      </c>
      <c r="B367" s="9">
        <v>8</v>
      </c>
      <c r="C367" s="9" t="s">
        <v>32</v>
      </c>
      <c r="D367" s="9" t="s">
        <v>821</v>
      </c>
      <c r="E367" s="9" t="s">
        <v>4</v>
      </c>
      <c r="F367" s="9" t="s">
        <v>151</v>
      </c>
      <c r="G367" s="9" t="s">
        <v>1597</v>
      </c>
      <c r="H367" s="13" t="s">
        <v>576</v>
      </c>
      <c r="I367" s="12">
        <v>9.68</v>
      </c>
      <c r="J367" s="9">
        <v>1.73</v>
      </c>
      <c r="K367" s="9">
        <v>6.38</v>
      </c>
      <c r="L367" s="9">
        <v>4.6500000000000004</v>
      </c>
      <c r="M367" s="9">
        <v>1.94</v>
      </c>
      <c r="N367" s="9">
        <v>0.14000000000000001</v>
      </c>
      <c r="O367" s="9">
        <v>0.59</v>
      </c>
      <c r="P367" s="9">
        <v>0.45</v>
      </c>
      <c r="Q367" s="9">
        <v>4.84</v>
      </c>
      <c r="R367" s="9">
        <v>0.66</v>
      </c>
      <c r="S367" s="9">
        <v>1.72</v>
      </c>
      <c r="T367" s="9">
        <v>1.05</v>
      </c>
      <c r="U367" s="12" t="s">
        <v>295</v>
      </c>
      <c r="V367" s="9">
        <v>12.15</v>
      </c>
      <c r="W367" s="9">
        <v>12.25</v>
      </c>
      <c r="X367" s="9">
        <v>9.9999999999999645E-2</v>
      </c>
      <c r="Y367" s="9"/>
      <c r="Z367" s="18" t="str">
        <f t="shared" si="15"/>
        <v>Pathway</v>
      </c>
      <c r="AA367" s="18" t="str">
        <f t="shared" si="17"/>
        <v>Google</v>
      </c>
      <c r="AB367" s="10" t="str">
        <f t="shared" si="16"/>
        <v>Bing</v>
      </c>
      <c r="AC367" s="13" t="s">
        <v>456</v>
      </c>
      <c r="AD367">
        <v>39.1264248357</v>
      </c>
      <c r="AE367">
        <v>-84.117047126499997</v>
      </c>
      <c r="AF367">
        <v>39.126769216699998</v>
      </c>
      <c r="AG367">
        <v>-84.115238177899997</v>
      </c>
    </row>
    <row r="368" spans="1:33" x14ac:dyDescent="0.25">
      <c r="A368" s="12">
        <v>365</v>
      </c>
      <c r="B368" s="9">
        <v>3</v>
      </c>
      <c r="C368" s="9" t="s">
        <v>50</v>
      </c>
      <c r="D368" s="9" t="s">
        <v>673</v>
      </c>
      <c r="E368" s="9" t="s">
        <v>4</v>
      </c>
      <c r="F368" s="9" t="s">
        <v>151</v>
      </c>
      <c r="G368" s="9" t="s">
        <v>1597</v>
      </c>
      <c r="H368" s="13" t="s">
        <v>674</v>
      </c>
      <c r="I368" s="12">
        <v>9.58</v>
      </c>
      <c r="J368" s="9">
        <v>1.81</v>
      </c>
      <c r="K368" s="9">
        <v>6.46</v>
      </c>
      <c r="L368" s="9">
        <v>4.6500000000000004</v>
      </c>
      <c r="M368" s="9">
        <v>0</v>
      </c>
      <c r="N368" s="9">
        <v>0.14000000000000001</v>
      </c>
      <c r="O368" s="9">
        <v>0.11</v>
      </c>
      <c r="P368" s="9">
        <v>0</v>
      </c>
      <c r="Q368" s="9">
        <v>4.79</v>
      </c>
      <c r="R368" s="9">
        <v>0.69</v>
      </c>
      <c r="S368" s="9">
        <v>1.77</v>
      </c>
      <c r="T368" s="9">
        <v>1.08</v>
      </c>
      <c r="U368" s="12" t="s">
        <v>296</v>
      </c>
      <c r="V368" s="9">
        <v>20.07</v>
      </c>
      <c r="W368" s="9">
        <v>20.170000000000002</v>
      </c>
      <c r="X368" s="9">
        <v>0.10000000000000142</v>
      </c>
      <c r="Y368" s="9"/>
      <c r="Z368" s="18" t="str">
        <f t="shared" si="15"/>
        <v>Pathway</v>
      </c>
      <c r="AA368" s="18" t="str">
        <f t="shared" si="17"/>
        <v>Google</v>
      </c>
      <c r="AB368" s="10" t="str">
        <f t="shared" si="16"/>
        <v>Bing</v>
      </c>
      <c r="AC368" s="13" t="s">
        <v>456</v>
      </c>
      <c r="AD368">
        <v>41.352562875399997</v>
      </c>
      <c r="AE368">
        <v>-82.213772266899994</v>
      </c>
      <c r="AF368">
        <v>41.353892975100003</v>
      </c>
      <c r="AG368">
        <v>-82.213046439099998</v>
      </c>
    </row>
    <row r="369" spans="1:33" x14ac:dyDescent="0.25">
      <c r="A369" s="12">
        <v>366</v>
      </c>
      <c r="B369" s="9">
        <v>3</v>
      </c>
      <c r="C369" s="9" t="s">
        <v>50</v>
      </c>
      <c r="D369" s="9" t="s">
        <v>530</v>
      </c>
      <c r="E369" s="9" t="s">
        <v>4</v>
      </c>
      <c r="F369" s="9" t="s">
        <v>151</v>
      </c>
      <c r="G369" s="9" t="s">
        <v>1597</v>
      </c>
      <c r="H369" s="13" t="s">
        <v>531</v>
      </c>
      <c r="I369" s="12">
        <v>9.41</v>
      </c>
      <c r="J369" s="9">
        <v>2.02</v>
      </c>
      <c r="K369" s="9">
        <v>6.67</v>
      </c>
      <c r="L369" s="9">
        <v>4.6500000000000004</v>
      </c>
      <c r="M369" s="9">
        <v>0</v>
      </c>
      <c r="N369" s="9">
        <v>0.16</v>
      </c>
      <c r="O369" s="9">
        <v>0.11</v>
      </c>
      <c r="P369" s="9">
        <v>0</v>
      </c>
      <c r="Q369" s="9">
        <v>1.89</v>
      </c>
      <c r="R369" s="9">
        <v>0.77</v>
      </c>
      <c r="S369" s="9">
        <v>1.0900000000000001</v>
      </c>
      <c r="T369" s="9">
        <v>0.32</v>
      </c>
      <c r="U369" s="12" t="s">
        <v>146</v>
      </c>
      <c r="V369" s="9">
        <v>6.8</v>
      </c>
      <c r="W369" s="9">
        <v>6.9</v>
      </c>
      <c r="X369" s="9">
        <v>0.10000000000000053</v>
      </c>
      <c r="Y369" s="9"/>
      <c r="Z369" s="18" t="str">
        <f t="shared" si="15"/>
        <v>Pathway</v>
      </c>
      <c r="AA369" s="18" t="str">
        <f t="shared" si="17"/>
        <v>Google</v>
      </c>
      <c r="AB369" s="10" t="str">
        <f t="shared" si="16"/>
        <v>Bing</v>
      </c>
      <c r="AC369" s="13" t="s">
        <v>1498</v>
      </c>
      <c r="AD369">
        <v>41.266118129500001</v>
      </c>
      <c r="AE369">
        <v>-82.213380894099998</v>
      </c>
      <c r="AF369">
        <v>41.266500840799999</v>
      </c>
      <c r="AG369">
        <v>-82.211536362800004</v>
      </c>
    </row>
    <row r="370" spans="1:33" x14ac:dyDescent="0.25">
      <c r="A370" s="12">
        <v>367</v>
      </c>
      <c r="B370" s="9">
        <v>8</v>
      </c>
      <c r="C370" s="9" t="s">
        <v>60</v>
      </c>
      <c r="D370" s="9" t="s">
        <v>658</v>
      </c>
      <c r="E370" s="9" t="s">
        <v>4</v>
      </c>
      <c r="F370" s="9" t="s">
        <v>151</v>
      </c>
      <c r="G370" s="9" t="s">
        <v>1597</v>
      </c>
      <c r="H370" s="13" t="s">
        <v>659</v>
      </c>
      <c r="I370" s="12">
        <v>9.98</v>
      </c>
      <c r="J370" s="9">
        <v>1.55</v>
      </c>
      <c r="K370" s="9">
        <v>6.2</v>
      </c>
      <c r="L370" s="9">
        <v>4.6399999999999997</v>
      </c>
      <c r="M370" s="9">
        <v>0</v>
      </c>
      <c r="N370" s="9">
        <v>0.12</v>
      </c>
      <c r="O370" s="9">
        <v>0.1</v>
      </c>
      <c r="P370" s="9">
        <v>0</v>
      </c>
      <c r="Q370" s="9">
        <v>4.99</v>
      </c>
      <c r="R370" s="9">
        <v>0.6</v>
      </c>
      <c r="S370" s="9">
        <v>1.6</v>
      </c>
      <c r="T370" s="9">
        <v>1</v>
      </c>
      <c r="U370" s="12" t="s">
        <v>312</v>
      </c>
      <c r="V370" s="9">
        <v>2.71</v>
      </c>
      <c r="W370" s="9">
        <v>2.81</v>
      </c>
      <c r="X370" s="9">
        <v>0.10000000000000009</v>
      </c>
      <c r="Y370" s="9"/>
      <c r="Z370" s="18" t="str">
        <f t="shared" si="15"/>
        <v>Pathway</v>
      </c>
      <c r="AA370" s="18" t="str">
        <f t="shared" si="17"/>
        <v>Google</v>
      </c>
      <c r="AB370" s="10" t="str">
        <f t="shared" si="16"/>
        <v>Bing</v>
      </c>
      <c r="AC370" s="13" t="s">
        <v>456</v>
      </c>
      <c r="AD370">
        <v>39.508044842700002</v>
      </c>
      <c r="AE370">
        <v>-84.695125651500007</v>
      </c>
      <c r="AF370">
        <v>39.508033539499998</v>
      </c>
      <c r="AG370">
        <v>-84.693248239200003</v>
      </c>
    </row>
    <row r="371" spans="1:33" x14ac:dyDescent="0.25">
      <c r="A371" s="12">
        <v>368</v>
      </c>
      <c r="B371" s="9">
        <v>10</v>
      </c>
      <c r="C371" s="9" t="s">
        <v>225</v>
      </c>
      <c r="D371" s="9" t="s">
        <v>1078</v>
      </c>
      <c r="E371" s="9" t="s">
        <v>4</v>
      </c>
      <c r="F371" s="9" t="s">
        <v>151</v>
      </c>
      <c r="G371" s="9" t="s">
        <v>1597</v>
      </c>
      <c r="H371" s="13" t="s">
        <v>793</v>
      </c>
      <c r="I371" s="12">
        <v>10.91</v>
      </c>
      <c r="J371" s="9">
        <v>1.01</v>
      </c>
      <c r="K371" s="9">
        <v>5.64</v>
      </c>
      <c r="L371" s="9">
        <v>4.63</v>
      </c>
      <c r="M371" s="9">
        <v>0</v>
      </c>
      <c r="N371" s="9">
        <v>0.08</v>
      </c>
      <c r="O371" s="9">
        <v>7.0000000000000007E-2</v>
      </c>
      <c r="P371" s="9">
        <v>0</v>
      </c>
      <c r="Q371" s="9">
        <v>5.47</v>
      </c>
      <c r="R371" s="9">
        <v>0.39</v>
      </c>
      <c r="S371" s="9">
        <v>1.29</v>
      </c>
      <c r="T371" s="9">
        <v>0.89</v>
      </c>
      <c r="U371" s="12" t="s">
        <v>1102</v>
      </c>
      <c r="V371" s="9">
        <v>14.11</v>
      </c>
      <c r="W371" s="9">
        <v>14.21</v>
      </c>
      <c r="X371" s="9">
        <v>0.10000000000000142</v>
      </c>
      <c r="Y371" s="9"/>
      <c r="Z371" s="18" t="str">
        <f t="shared" si="15"/>
        <v>Pathway</v>
      </c>
      <c r="AA371" s="18" t="str">
        <f t="shared" si="17"/>
        <v>Google</v>
      </c>
      <c r="AB371" s="10" t="str">
        <f t="shared" si="16"/>
        <v>Bing</v>
      </c>
      <c r="AC371" s="13" t="s">
        <v>456</v>
      </c>
      <c r="AD371">
        <v>39.391996503500003</v>
      </c>
      <c r="AE371">
        <v>-81.601946751900002</v>
      </c>
      <c r="AF371">
        <v>39.3920367837</v>
      </c>
      <c r="AG371">
        <v>-81.600082587499998</v>
      </c>
    </row>
    <row r="372" spans="1:33" x14ac:dyDescent="0.25">
      <c r="A372" s="12">
        <v>369</v>
      </c>
      <c r="B372" s="9">
        <v>5</v>
      </c>
      <c r="C372" s="9" t="s">
        <v>95</v>
      </c>
      <c r="D372" s="9" t="s">
        <v>548</v>
      </c>
      <c r="E372" s="9" t="s">
        <v>4</v>
      </c>
      <c r="F372" s="9" t="s">
        <v>151</v>
      </c>
      <c r="G372" s="9" t="s">
        <v>1597</v>
      </c>
      <c r="H372" s="13" t="s">
        <v>549</v>
      </c>
      <c r="I372" s="12">
        <v>9.48</v>
      </c>
      <c r="J372" s="9">
        <v>1.84</v>
      </c>
      <c r="K372" s="9">
        <v>6.46</v>
      </c>
      <c r="L372" s="9">
        <v>4.62</v>
      </c>
      <c r="M372" s="9">
        <v>0</v>
      </c>
      <c r="N372" s="9">
        <v>0.15</v>
      </c>
      <c r="O372" s="9">
        <v>0.11</v>
      </c>
      <c r="P372" s="9">
        <v>0</v>
      </c>
      <c r="Q372" s="9">
        <v>2.85</v>
      </c>
      <c r="R372" s="9">
        <v>0.7</v>
      </c>
      <c r="S372" s="9">
        <v>1.28</v>
      </c>
      <c r="T372" s="9">
        <v>0.56999999999999995</v>
      </c>
      <c r="U372" s="12" t="s">
        <v>94</v>
      </c>
      <c r="V372" s="9">
        <v>9.9700000000000006</v>
      </c>
      <c r="W372" s="9">
        <v>10.07</v>
      </c>
      <c r="X372" s="9">
        <v>9.9999999999999645E-2</v>
      </c>
      <c r="Y372" s="9"/>
      <c r="Z372" s="18" t="str">
        <f t="shared" si="15"/>
        <v>Pathway</v>
      </c>
      <c r="AA372" s="18" t="str">
        <f t="shared" si="17"/>
        <v>Google</v>
      </c>
      <c r="AB372" s="10" t="str">
        <f t="shared" si="16"/>
        <v>Bing</v>
      </c>
      <c r="AC372" s="13" t="s">
        <v>456</v>
      </c>
      <c r="AD372">
        <v>40.031126111799999</v>
      </c>
      <c r="AE372">
        <v>-82.597312122999995</v>
      </c>
      <c r="AF372">
        <v>40.031884537800003</v>
      </c>
      <c r="AG372">
        <v>-82.5957222806</v>
      </c>
    </row>
    <row r="373" spans="1:33" x14ac:dyDescent="0.25">
      <c r="A373" s="12">
        <v>370</v>
      </c>
      <c r="B373" s="9">
        <v>8</v>
      </c>
      <c r="C373" s="9" t="s">
        <v>32</v>
      </c>
      <c r="D373" s="9" t="s">
        <v>821</v>
      </c>
      <c r="E373" s="9" t="s">
        <v>4</v>
      </c>
      <c r="F373" s="9" t="s">
        <v>151</v>
      </c>
      <c r="G373" s="9" t="s">
        <v>1597</v>
      </c>
      <c r="H373" s="13" t="s">
        <v>576</v>
      </c>
      <c r="I373" s="12">
        <v>9.6300000000000008</v>
      </c>
      <c r="J373" s="9">
        <v>1.68</v>
      </c>
      <c r="K373" s="9">
        <v>6.29</v>
      </c>
      <c r="L373" s="9">
        <v>4.6100000000000003</v>
      </c>
      <c r="M373" s="9">
        <v>0.96</v>
      </c>
      <c r="N373" s="9">
        <v>0.13</v>
      </c>
      <c r="O373" s="9">
        <v>0.34</v>
      </c>
      <c r="P373" s="9">
        <v>0.21</v>
      </c>
      <c r="Q373" s="9">
        <v>1.93</v>
      </c>
      <c r="R373" s="9">
        <v>0.65</v>
      </c>
      <c r="S373" s="9">
        <v>0.96</v>
      </c>
      <c r="T373" s="9">
        <v>0.32</v>
      </c>
      <c r="U373" s="12" t="s">
        <v>295</v>
      </c>
      <c r="V373" s="9">
        <v>8.41</v>
      </c>
      <c r="W373" s="9">
        <v>8.51</v>
      </c>
      <c r="X373" s="9">
        <v>9.9999999999999645E-2</v>
      </c>
      <c r="Y373" s="9"/>
      <c r="Z373" s="18" t="str">
        <f t="shared" si="15"/>
        <v>Pathway</v>
      </c>
      <c r="AA373" s="18" t="str">
        <f t="shared" si="17"/>
        <v>Google</v>
      </c>
      <c r="AB373" s="10" t="str">
        <f t="shared" si="16"/>
        <v>Bing</v>
      </c>
      <c r="AC373" s="13" t="s">
        <v>456</v>
      </c>
      <c r="AD373">
        <v>39.1188762349</v>
      </c>
      <c r="AE373">
        <v>-84.183961073800006</v>
      </c>
      <c r="AF373">
        <v>39.118422359199997</v>
      </c>
      <c r="AG373">
        <v>-84.182240020699993</v>
      </c>
    </row>
    <row r="374" spans="1:33" x14ac:dyDescent="0.25">
      <c r="A374" s="12">
        <v>371</v>
      </c>
      <c r="B374" s="9">
        <v>11</v>
      </c>
      <c r="C374" s="9" t="s">
        <v>247</v>
      </c>
      <c r="D374" s="9" t="s">
        <v>682</v>
      </c>
      <c r="E374" s="9" t="s">
        <v>4</v>
      </c>
      <c r="F374" s="9" t="s">
        <v>151</v>
      </c>
      <c r="G374" s="9" t="s">
        <v>1597</v>
      </c>
      <c r="H374" s="13" t="s">
        <v>611</v>
      </c>
      <c r="I374" s="12">
        <v>9.35</v>
      </c>
      <c r="J374" s="9">
        <v>1.55</v>
      </c>
      <c r="K374" s="9">
        <v>6.15</v>
      </c>
      <c r="L374" s="9">
        <v>4.5999999999999996</v>
      </c>
      <c r="M374" s="9">
        <v>0.85</v>
      </c>
      <c r="N374" s="9">
        <v>0.12</v>
      </c>
      <c r="O374" s="9">
        <v>0.31</v>
      </c>
      <c r="P374" s="9">
        <v>0.19</v>
      </c>
      <c r="Q374" s="9">
        <v>3.42</v>
      </c>
      <c r="R374" s="9">
        <v>0.6</v>
      </c>
      <c r="S374" s="9">
        <v>1.32</v>
      </c>
      <c r="T374" s="9">
        <v>0.72</v>
      </c>
      <c r="U374" s="12" t="s">
        <v>354</v>
      </c>
      <c r="V374" s="9">
        <v>8.0399999999999991</v>
      </c>
      <c r="W374" s="9">
        <v>8.14</v>
      </c>
      <c r="X374" s="9">
        <v>0.10000000000000142</v>
      </c>
      <c r="Y374" s="9"/>
      <c r="Z374" s="18" t="str">
        <f t="shared" si="15"/>
        <v>Pathway</v>
      </c>
      <c r="AA374" s="18" t="str">
        <f t="shared" si="17"/>
        <v>Google</v>
      </c>
      <c r="AB374" s="10" t="str">
        <f t="shared" si="16"/>
        <v>Bing</v>
      </c>
      <c r="AC374" s="13" t="s">
        <v>456</v>
      </c>
      <c r="AD374">
        <v>40.509264878099998</v>
      </c>
      <c r="AE374">
        <v>-81.520435757300007</v>
      </c>
      <c r="AF374">
        <v>40.509541468599998</v>
      </c>
      <c r="AG374">
        <v>-81.518573616400005</v>
      </c>
    </row>
    <row r="375" spans="1:33" x14ac:dyDescent="0.25">
      <c r="A375" s="12">
        <v>372</v>
      </c>
      <c r="B375" s="9">
        <v>8</v>
      </c>
      <c r="C375" s="9" t="s">
        <v>60</v>
      </c>
      <c r="D375" s="9" t="s">
        <v>658</v>
      </c>
      <c r="E375" s="9" t="s">
        <v>4</v>
      </c>
      <c r="F375" s="9" t="s">
        <v>151</v>
      </c>
      <c r="G375" s="9" t="s">
        <v>1597</v>
      </c>
      <c r="H375" s="13" t="s">
        <v>659</v>
      </c>
      <c r="I375" s="12">
        <v>9.9700000000000006</v>
      </c>
      <c r="J375" s="9">
        <v>1.5</v>
      </c>
      <c r="K375" s="9">
        <v>6.1</v>
      </c>
      <c r="L375" s="9">
        <v>4.5999999999999996</v>
      </c>
      <c r="M375" s="9">
        <v>0</v>
      </c>
      <c r="N375" s="9">
        <v>0.12</v>
      </c>
      <c r="O375" s="9">
        <v>0.09</v>
      </c>
      <c r="P375" s="9">
        <v>0</v>
      </c>
      <c r="Q375" s="9">
        <v>3.99</v>
      </c>
      <c r="R375" s="9">
        <v>0.57999999999999996</v>
      </c>
      <c r="S375" s="9">
        <v>1.34</v>
      </c>
      <c r="T375" s="9">
        <v>0.76</v>
      </c>
      <c r="U375" s="12" t="s">
        <v>312</v>
      </c>
      <c r="V375" s="9">
        <v>13.17</v>
      </c>
      <c r="W375" s="9">
        <v>13.27</v>
      </c>
      <c r="X375" s="9">
        <v>9.9999999999999645E-2</v>
      </c>
      <c r="Y375" s="9"/>
      <c r="Z375" s="18" t="str">
        <f t="shared" si="15"/>
        <v>Pathway</v>
      </c>
      <c r="AA375" s="18" t="str">
        <f t="shared" si="17"/>
        <v>Google</v>
      </c>
      <c r="AB375" s="10" t="str">
        <f t="shared" si="16"/>
        <v>Bing</v>
      </c>
      <c r="AC375" s="13" t="s">
        <v>456</v>
      </c>
      <c r="AD375">
        <v>39.483454304399999</v>
      </c>
      <c r="AE375">
        <v>-84.510695652999999</v>
      </c>
      <c r="AF375">
        <v>39.482927971400002</v>
      </c>
      <c r="AG375">
        <v>-84.508942473800005</v>
      </c>
    </row>
    <row r="376" spans="1:33" x14ac:dyDescent="0.25">
      <c r="A376" s="12">
        <v>373</v>
      </c>
      <c r="B376" s="9">
        <v>3</v>
      </c>
      <c r="C376" s="9" t="s">
        <v>176</v>
      </c>
      <c r="D376" s="9" t="s">
        <v>705</v>
      </c>
      <c r="E376" s="9" t="s">
        <v>4</v>
      </c>
      <c r="F376" s="9" t="s">
        <v>151</v>
      </c>
      <c r="G376" s="9" t="s">
        <v>1597</v>
      </c>
      <c r="H376" s="13" t="s">
        <v>706</v>
      </c>
      <c r="I376" s="12">
        <v>9.57</v>
      </c>
      <c r="J376" s="9">
        <v>1.65</v>
      </c>
      <c r="K376" s="9">
        <v>6.22</v>
      </c>
      <c r="L376" s="9">
        <v>4.57</v>
      </c>
      <c r="M376" s="9">
        <v>0</v>
      </c>
      <c r="N376" s="9">
        <v>0.13</v>
      </c>
      <c r="O376" s="9">
        <v>0.1</v>
      </c>
      <c r="P376" s="9">
        <v>0</v>
      </c>
      <c r="Q376" s="9">
        <v>3.83</v>
      </c>
      <c r="R376" s="9">
        <v>0.63</v>
      </c>
      <c r="S376" s="9">
        <v>1.42</v>
      </c>
      <c r="T376" s="9">
        <v>0.79</v>
      </c>
      <c r="U376" s="12" t="s">
        <v>388</v>
      </c>
      <c r="V376" s="9">
        <v>8.8800000000000008</v>
      </c>
      <c r="W376" s="9">
        <v>8.98</v>
      </c>
      <c r="X376" s="9">
        <v>9.9999999999999645E-2</v>
      </c>
      <c r="Y376" s="9"/>
      <c r="Z376" s="18" t="str">
        <f t="shared" si="15"/>
        <v>Pathway</v>
      </c>
      <c r="AA376" s="18" t="str">
        <f t="shared" si="17"/>
        <v>Google</v>
      </c>
      <c r="AB376" s="10" t="str">
        <f t="shared" si="16"/>
        <v>Bing</v>
      </c>
      <c r="AC376" s="13" t="s">
        <v>456</v>
      </c>
      <c r="AD376">
        <v>40.895805621299999</v>
      </c>
      <c r="AE376">
        <v>-81.809194939199998</v>
      </c>
      <c r="AF376">
        <v>40.896847755899998</v>
      </c>
      <c r="AG376">
        <v>-81.807888164600001</v>
      </c>
    </row>
    <row r="377" spans="1:33" x14ac:dyDescent="0.25">
      <c r="A377" s="12">
        <v>374</v>
      </c>
      <c r="B377" s="9">
        <v>4</v>
      </c>
      <c r="C377" s="9" t="s">
        <v>105</v>
      </c>
      <c r="D377" s="9" t="s">
        <v>758</v>
      </c>
      <c r="E377" s="9" t="s">
        <v>4</v>
      </c>
      <c r="F377" s="9" t="s">
        <v>151</v>
      </c>
      <c r="G377" s="9" t="s">
        <v>1597</v>
      </c>
      <c r="H377" s="13" t="s">
        <v>698</v>
      </c>
      <c r="I377" s="12">
        <v>11.24</v>
      </c>
      <c r="J377" s="9">
        <v>0.95</v>
      </c>
      <c r="K377" s="9">
        <v>5.51</v>
      </c>
      <c r="L377" s="9">
        <v>4.5599999999999996</v>
      </c>
      <c r="M377" s="9">
        <v>0</v>
      </c>
      <c r="N377" s="9">
        <v>0.08</v>
      </c>
      <c r="O377" s="9">
        <v>0.06</v>
      </c>
      <c r="P377" s="9">
        <v>0</v>
      </c>
      <c r="Q377" s="9">
        <v>3.75</v>
      </c>
      <c r="R377" s="9">
        <v>0.37</v>
      </c>
      <c r="S377" s="9">
        <v>0.92</v>
      </c>
      <c r="T377" s="9">
        <v>0.55000000000000004</v>
      </c>
      <c r="U377" s="12" t="s">
        <v>104</v>
      </c>
      <c r="V377" s="9">
        <v>15.78</v>
      </c>
      <c r="W377" s="9">
        <v>15.88</v>
      </c>
      <c r="X377" s="9">
        <v>0.10000000000000142</v>
      </c>
      <c r="Y377" s="9"/>
      <c r="Z377" s="18" t="str">
        <f t="shared" si="15"/>
        <v>Pathway</v>
      </c>
      <c r="AA377" s="18" t="str">
        <f t="shared" si="17"/>
        <v>Google</v>
      </c>
      <c r="AB377" s="10" t="str">
        <f t="shared" si="16"/>
        <v>Bing</v>
      </c>
      <c r="AC377" s="13" t="s">
        <v>456</v>
      </c>
      <c r="AD377">
        <v>41.351119951599998</v>
      </c>
      <c r="AE377">
        <v>-80.735017124099997</v>
      </c>
      <c r="AF377">
        <v>41.352288380099999</v>
      </c>
      <c r="AG377">
        <v>-80.736131776700006</v>
      </c>
    </row>
    <row r="378" spans="1:33" x14ac:dyDescent="0.25">
      <c r="A378" s="12">
        <v>375</v>
      </c>
      <c r="B378" s="9">
        <v>11</v>
      </c>
      <c r="C378" s="9" t="s">
        <v>358</v>
      </c>
      <c r="D378" s="9" t="s">
        <v>1561</v>
      </c>
      <c r="E378" s="9" t="s">
        <v>4</v>
      </c>
      <c r="F378" s="9" t="s">
        <v>151</v>
      </c>
      <c r="G378" s="9" t="s">
        <v>1597</v>
      </c>
      <c r="H378" s="13" t="s">
        <v>736</v>
      </c>
      <c r="I378" s="12">
        <v>10.85</v>
      </c>
      <c r="J378" s="9">
        <v>1.24</v>
      </c>
      <c r="K378" s="9">
        <v>5.79</v>
      </c>
      <c r="L378" s="9">
        <v>4.55</v>
      </c>
      <c r="M378" s="9">
        <v>1.08</v>
      </c>
      <c r="N378" s="9">
        <v>0.1</v>
      </c>
      <c r="O378" s="9">
        <v>0.28000000000000003</v>
      </c>
      <c r="P378" s="9">
        <v>0.18</v>
      </c>
      <c r="Q378" s="9">
        <v>3.24</v>
      </c>
      <c r="R378" s="9">
        <v>0.48</v>
      </c>
      <c r="S378" s="9">
        <v>0.97</v>
      </c>
      <c r="T378" s="9">
        <v>0.5</v>
      </c>
      <c r="U378" s="12" t="s">
        <v>1676</v>
      </c>
      <c r="V378" s="9">
        <v>10.119999999999999</v>
      </c>
      <c r="W378" s="9">
        <v>10.220000000000001</v>
      </c>
      <c r="X378" s="9">
        <v>0.10000000000000142</v>
      </c>
      <c r="Y378" s="9"/>
      <c r="Z378" s="18" t="str">
        <f t="shared" si="15"/>
        <v>Pathway</v>
      </c>
      <c r="AA378" s="18" t="str">
        <f t="shared" si="17"/>
        <v>Google</v>
      </c>
      <c r="AB378" s="10" t="str">
        <f t="shared" si="16"/>
        <v>Bing</v>
      </c>
      <c r="AC378" s="13" t="s">
        <v>456</v>
      </c>
      <c r="AD378">
        <v>40.638548599499998</v>
      </c>
      <c r="AE378">
        <v>-81.784340027900001</v>
      </c>
      <c r="AF378">
        <v>40.639998468500004</v>
      </c>
      <c r="AG378">
        <v>-81.784341775900003</v>
      </c>
    </row>
    <row r="379" spans="1:33" x14ac:dyDescent="0.25">
      <c r="A379" s="12">
        <v>376</v>
      </c>
      <c r="B379" s="9">
        <v>5</v>
      </c>
      <c r="C379" s="9" t="s">
        <v>321</v>
      </c>
      <c r="D379" s="9" t="s">
        <v>867</v>
      </c>
      <c r="E379" s="9" t="s">
        <v>4</v>
      </c>
      <c r="F379" s="9" t="s">
        <v>151</v>
      </c>
      <c r="G379" s="9" t="s">
        <v>1597</v>
      </c>
      <c r="H379" s="13" t="s">
        <v>868</v>
      </c>
      <c r="I379" s="12">
        <v>14.82</v>
      </c>
      <c r="J379" s="9">
        <v>0.55000000000000004</v>
      </c>
      <c r="K379" s="9">
        <v>5.0999999999999996</v>
      </c>
      <c r="L379" s="9">
        <v>4.55</v>
      </c>
      <c r="M379" s="9">
        <v>1.86</v>
      </c>
      <c r="N379" s="9">
        <v>0.05</v>
      </c>
      <c r="O379" s="9">
        <v>0.23</v>
      </c>
      <c r="P379" s="9">
        <v>0.19</v>
      </c>
      <c r="Q379" s="9">
        <v>6.5</v>
      </c>
      <c r="R379" s="9">
        <v>0.22</v>
      </c>
      <c r="S379" s="9">
        <v>0.88</v>
      </c>
      <c r="T379" s="9">
        <v>0.66</v>
      </c>
      <c r="U379" s="12" t="s">
        <v>320</v>
      </c>
      <c r="V379" s="9">
        <v>7.57</v>
      </c>
      <c r="W379" s="9">
        <v>7.67</v>
      </c>
      <c r="X379" s="9">
        <v>9.9999999999999645E-2</v>
      </c>
      <c r="Y379" s="9"/>
      <c r="Z379" s="18" t="str">
        <f t="shared" si="15"/>
        <v>Pathway</v>
      </c>
      <c r="AA379" s="18" t="str">
        <f t="shared" si="17"/>
        <v>Google</v>
      </c>
      <c r="AB379" s="10" t="str">
        <f t="shared" si="16"/>
        <v>Bing</v>
      </c>
      <c r="AC379" s="13" t="s">
        <v>456</v>
      </c>
      <c r="AD379">
        <v>39.787361552199997</v>
      </c>
      <c r="AE379">
        <v>-82.143618885999999</v>
      </c>
      <c r="AF379">
        <v>39.787387941399999</v>
      </c>
      <c r="AG379">
        <v>-82.141832414600003</v>
      </c>
    </row>
    <row r="380" spans="1:33" x14ac:dyDescent="0.25">
      <c r="A380" s="12">
        <v>377</v>
      </c>
      <c r="B380" s="9">
        <v>6</v>
      </c>
      <c r="C380" s="9" t="s">
        <v>270</v>
      </c>
      <c r="D380" s="9" t="s">
        <v>684</v>
      </c>
      <c r="E380" s="9" t="s">
        <v>4</v>
      </c>
      <c r="F380" s="9" t="s">
        <v>151</v>
      </c>
      <c r="G380" s="9" t="s">
        <v>1597</v>
      </c>
      <c r="H380" s="13" t="s">
        <v>685</v>
      </c>
      <c r="I380" s="12">
        <v>9.2899999999999991</v>
      </c>
      <c r="J380" s="9">
        <v>1.83</v>
      </c>
      <c r="K380" s="9">
        <v>6.37</v>
      </c>
      <c r="L380" s="9">
        <v>4.54</v>
      </c>
      <c r="M380" s="9">
        <v>0</v>
      </c>
      <c r="N380" s="9">
        <v>0.15</v>
      </c>
      <c r="O380" s="9">
        <v>0.11</v>
      </c>
      <c r="P380" s="9">
        <v>0</v>
      </c>
      <c r="Q380" s="9">
        <v>1.86</v>
      </c>
      <c r="R380" s="9">
        <v>0.7</v>
      </c>
      <c r="S380" s="9">
        <v>1.01</v>
      </c>
      <c r="T380" s="9">
        <v>0.31</v>
      </c>
      <c r="U380" s="12" t="s">
        <v>446</v>
      </c>
      <c r="V380" s="9">
        <v>6.82</v>
      </c>
      <c r="W380" s="9">
        <v>6.92</v>
      </c>
      <c r="X380" s="9">
        <v>9.9999999999999645E-2</v>
      </c>
      <c r="Y380" s="9"/>
      <c r="Z380" s="18" t="str">
        <f t="shared" si="15"/>
        <v>Pathway</v>
      </c>
      <c r="AA380" s="18" t="str">
        <f t="shared" si="17"/>
        <v>Google</v>
      </c>
      <c r="AB380" s="10" t="str">
        <f t="shared" si="16"/>
        <v>Bing</v>
      </c>
      <c r="AC380" s="13" t="s">
        <v>456</v>
      </c>
      <c r="AD380">
        <v>40.548777086699999</v>
      </c>
      <c r="AE380">
        <v>-82.846089902900005</v>
      </c>
      <c r="AF380">
        <v>40.548680757900001</v>
      </c>
      <c r="AG380">
        <v>-82.844200797900001</v>
      </c>
    </row>
    <row r="381" spans="1:33" x14ac:dyDescent="0.25">
      <c r="A381" s="12">
        <v>378</v>
      </c>
      <c r="B381" s="9">
        <v>9</v>
      </c>
      <c r="C381" s="9" t="s">
        <v>331</v>
      </c>
      <c r="D381" s="9" t="s">
        <v>575</v>
      </c>
      <c r="E381" s="9" t="s">
        <v>4</v>
      </c>
      <c r="F381" s="9" t="s">
        <v>298</v>
      </c>
      <c r="G381" s="9" t="s">
        <v>1597</v>
      </c>
      <c r="H381" s="13" t="s">
        <v>518</v>
      </c>
      <c r="I381" s="12">
        <v>11.08</v>
      </c>
      <c r="J381" s="9">
        <v>1.51</v>
      </c>
      <c r="K381" s="9">
        <v>6.05</v>
      </c>
      <c r="L381" s="9">
        <v>4.54</v>
      </c>
      <c r="M381" s="9">
        <v>0</v>
      </c>
      <c r="N381" s="9">
        <v>0.08</v>
      </c>
      <c r="O381" s="9">
        <v>0.08</v>
      </c>
      <c r="P381" s="9">
        <v>0</v>
      </c>
      <c r="Q381" s="9">
        <v>2.0299999999999998</v>
      </c>
      <c r="R381" s="9">
        <v>0.44</v>
      </c>
      <c r="S381" s="9">
        <v>0.57999999999999996</v>
      </c>
      <c r="T381" s="9">
        <v>0.14000000000000001</v>
      </c>
      <c r="U381" s="12" t="s">
        <v>372</v>
      </c>
      <c r="V381" s="9">
        <v>1</v>
      </c>
      <c r="W381" s="9">
        <v>1.1000000000000001</v>
      </c>
      <c r="X381" s="9">
        <v>0.10000000000000009</v>
      </c>
      <c r="Y381" s="9"/>
      <c r="Z381" s="18" t="str">
        <f t="shared" si="15"/>
        <v>Pathway</v>
      </c>
      <c r="AA381" s="18" t="str">
        <f t="shared" si="17"/>
        <v>Google</v>
      </c>
      <c r="AB381" s="10" t="str">
        <f t="shared" si="16"/>
        <v>Bing</v>
      </c>
      <c r="AC381" s="13" t="s">
        <v>456</v>
      </c>
      <c r="AD381">
        <v>39.180197031500001</v>
      </c>
      <c r="AE381">
        <v>-82.750270091700003</v>
      </c>
      <c r="AF381">
        <v>39.178850408999999</v>
      </c>
      <c r="AG381">
        <v>-82.749543507599995</v>
      </c>
    </row>
    <row r="382" spans="1:33" x14ac:dyDescent="0.25">
      <c r="A382" s="12">
        <v>379</v>
      </c>
      <c r="B382" s="9">
        <v>9</v>
      </c>
      <c r="C382" s="9" t="s">
        <v>97</v>
      </c>
      <c r="D382" s="9" t="s">
        <v>786</v>
      </c>
      <c r="E382" s="9" t="s">
        <v>4</v>
      </c>
      <c r="F382" s="9" t="s">
        <v>151</v>
      </c>
      <c r="G382" s="9" t="s">
        <v>1597</v>
      </c>
      <c r="H382" s="13" t="s">
        <v>657</v>
      </c>
      <c r="I382" s="12">
        <v>12.52</v>
      </c>
      <c r="J382" s="9">
        <v>0.77</v>
      </c>
      <c r="K382" s="9">
        <v>5.3</v>
      </c>
      <c r="L382" s="9">
        <v>4.53</v>
      </c>
      <c r="M382" s="9">
        <v>1.93</v>
      </c>
      <c r="N382" s="9">
        <v>0.06</v>
      </c>
      <c r="O382" s="9">
        <v>0.31</v>
      </c>
      <c r="P382" s="9">
        <v>0.25</v>
      </c>
      <c r="Q382" s="9">
        <v>7.71</v>
      </c>
      <c r="R382" s="9">
        <v>0.3</v>
      </c>
      <c r="S382" s="9">
        <v>1.29</v>
      </c>
      <c r="T382" s="9">
        <v>0.99</v>
      </c>
      <c r="U382" s="12" t="s">
        <v>406</v>
      </c>
      <c r="V382" s="9">
        <v>14.16</v>
      </c>
      <c r="W382" s="9">
        <v>14.26</v>
      </c>
      <c r="X382" s="9">
        <v>9.9999999999999645E-2</v>
      </c>
      <c r="Y382" s="9"/>
      <c r="Z382" s="18" t="str">
        <f t="shared" si="15"/>
        <v>Pathway</v>
      </c>
      <c r="AA382" s="18" t="str">
        <f t="shared" si="17"/>
        <v>Google</v>
      </c>
      <c r="AB382" s="10" t="str">
        <f t="shared" si="16"/>
        <v>Bing</v>
      </c>
      <c r="AC382" s="13" t="s">
        <v>456</v>
      </c>
      <c r="AD382">
        <v>38.691447015400001</v>
      </c>
      <c r="AE382">
        <v>-82.650555214199997</v>
      </c>
      <c r="AF382">
        <v>38.690704296500002</v>
      </c>
      <c r="AG382">
        <v>-82.649000122800004</v>
      </c>
    </row>
    <row r="383" spans="1:33" x14ac:dyDescent="0.25">
      <c r="A383" s="12">
        <v>380</v>
      </c>
      <c r="B383" s="9">
        <v>9</v>
      </c>
      <c r="C383" s="9" t="s">
        <v>411</v>
      </c>
      <c r="D383" s="9" t="s">
        <v>626</v>
      </c>
      <c r="E383" s="9" t="s">
        <v>4</v>
      </c>
      <c r="F383" s="9" t="s">
        <v>151</v>
      </c>
      <c r="G383" s="9" t="s">
        <v>1597</v>
      </c>
      <c r="H383" s="13" t="s">
        <v>605</v>
      </c>
      <c r="I383" s="12">
        <v>11.1</v>
      </c>
      <c r="J383" s="9">
        <v>0.94</v>
      </c>
      <c r="K383" s="9">
        <v>5.47</v>
      </c>
      <c r="L383" s="9">
        <v>4.53</v>
      </c>
      <c r="M383" s="9">
        <v>0</v>
      </c>
      <c r="N383" s="9">
        <v>0.08</v>
      </c>
      <c r="O383" s="9">
        <v>0.06</v>
      </c>
      <c r="P383" s="9">
        <v>0</v>
      </c>
      <c r="Q383" s="9">
        <v>3.71</v>
      </c>
      <c r="R383" s="9">
        <v>0.37</v>
      </c>
      <c r="S383" s="9">
        <v>0.92</v>
      </c>
      <c r="T383" s="9">
        <v>0.55000000000000004</v>
      </c>
      <c r="U383" s="12" t="s">
        <v>415</v>
      </c>
      <c r="V383" s="9">
        <v>10.98</v>
      </c>
      <c r="W383" s="9">
        <v>11.08</v>
      </c>
      <c r="X383" s="9">
        <v>9.9999999999999645E-2</v>
      </c>
      <c r="Y383" s="9"/>
      <c r="Z383" s="18" t="str">
        <f t="shared" si="15"/>
        <v>Pathway</v>
      </c>
      <c r="AA383" s="18" t="str">
        <f t="shared" si="17"/>
        <v>Google</v>
      </c>
      <c r="AB383" s="10" t="str">
        <f t="shared" si="16"/>
        <v>Bing</v>
      </c>
      <c r="AC383" s="13" t="s">
        <v>1498</v>
      </c>
      <c r="AD383">
        <v>38.798632142599999</v>
      </c>
      <c r="AE383">
        <v>-83.505934387500005</v>
      </c>
      <c r="AF383">
        <v>38.798490133999998</v>
      </c>
      <c r="AG383">
        <v>-83.504167155700003</v>
      </c>
    </row>
    <row r="384" spans="1:33" x14ac:dyDescent="0.25">
      <c r="A384" s="12">
        <v>381</v>
      </c>
      <c r="B384" s="9">
        <v>2</v>
      </c>
      <c r="C384" s="9" t="s">
        <v>78</v>
      </c>
      <c r="D384" s="9" t="s">
        <v>1562</v>
      </c>
      <c r="E384" s="9" t="s">
        <v>4</v>
      </c>
      <c r="F384" s="9" t="s">
        <v>151</v>
      </c>
      <c r="G384" s="9" t="s">
        <v>1597</v>
      </c>
      <c r="H384" s="13" t="s">
        <v>1063</v>
      </c>
      <c r="I384" s="12">
        <v>14.33</v>
      </c>
      <c r="J384" s="9">
        <v>0.56000000000000005</v>
      </c>
      <c r="K384" s="9">
        <v>5.08</v>
      </c>
      <c r="L384" s="9">
        <v>4.53</v>
      </c>
      <c r="M384" s="9">
        <v>0</v>
      </c>
      <c r="N384" s="9">
        <v>0.05</v>
      </c>
      <c r="O384" s="9">
        <v>0.04</v>
      </c>
      <c r="P384" s="9">
        <v>0</v>
      </c>
      <c r="Q384" s="9">
        <v>3.6</v>
      </c>
      <c r="R384" s="9">
        <v>0.22</v>
      </c>
      <c r="S384" s="9">
        <v>0.59</v>
      </c>
      <c r="T384" s="9">
        <v>0.37</v>
      </c>
      <c r="U384" s="12" t="s">
        <v>1677</v>
      </c>
      <c r="V384" s="9">
        <v>6.79</v>
      </c>
      <c r="W384" s="9">
        <v>6.89</v>
      </c>
      <c r="X384" s="9">
        <v>9.9999999999999645E-2</v>
      </c>
      <c r="Y384" s="9"/>
      <c r="Z384" s="18" t="str">
        <f t="shared" si="15"/>
        <v>Pathway</v>
      </c>
      <c r="AA384" s="18" t="str">
        <f t="shared" si="17"/>
        <v>Google</v>
      </c>
      <c r="AB384" s="10" t="str">
        <f t="shared" si="16"/>
        <v>Bing</v>
      </c>
      <c r="AC384" s="13" t="s">
        <v>456</v>
      </c>
      <c r="AD384">
        <v>41.406902311899998</v>
      </c>
      <c r="AE384">
        <v>-83.508444964600002</v>
      </c>
      <c r="AF384">
        <v>41.406550309399996</v>
      </c>
      <c r="AG384">
        <v>-83.506724185099998</v>
      </c>
    </row>
    <row r="385" spans="1:33" x14ac:dyDescent="0.25">
      <c r="A385" s="12">
        <v>382</v>
      </c>
      <c r="B385" s="9">
        <v>3</v>
      </c>
      <c r="C385" s="9" t="s">
        <v>176</v>
      </c>
      <c r="D385" s="9" t="s">
        <v>707</v>
      </c>
      <c r="E385" s="9" t="s">
        <v>4</v>
      </c>
      <c r="F385" s="9" t="s">
        <v>151</v>
      </c>
      <c r="G385" s="9" t="s">
        <v>1597</v>
      </c>
      <c r="H385" s="13" t="s">
        <v>668</v>
      </c>
      <c r="I385" s="12">
        <v>9.74</v>
      </c>
      <c r="J385" s="9">
        <v>1.49</v>
      </c>
      <c r="K385" s="9">
        <v>6.01</v>
      </c>
      <c r="L385" s="9">
        <v>4.5199999999999996</v>
      </c>
      <c r="M385" s="9">
        <v>1.95</v>
      </c>
      <c r="N385" s="9">
        <v>0.12</v>
      </c>
      <c r="O385" s="9">
        <v>0.53</v>
      </c>
      <c r="P385" s="9">
        <v>0.41</v>
      </c>
      <c r="Q385" s="9">
        <v>4.87</v>
      </c>
      <c r="R385" s="9">
        <v>0.56999999999999995</v>
      </c>
      <c r="S385" s="9">
        <v>1.54</v>
      </c>
      <c r="T385" s="9">
        <v>0.97</v>
      </c>
      <c r="U385" s="12" t="s">
        <v>300</v>
      </c>
      <c r="V385" s="9">
        <v>23.83</v>
      </c>
      <c r="W385" s="9">
        <v>23.93</v>
      </c>
      <c r="X385" s="9">
        <v>0.10000000000000142</v>
      </c>
      <c r="Y385" s="9"/>
      <c r="Z385" s="18" t="str">
        <f t="shared" si="15"/>
        <v>Pathway</v>
      </c>
      <c r="AA385" s="18" t="str">
        <f t="shared" si="17"/>
        <v>Google</v>
      </c>
      <c r="AB385" s="10" t="str">
        <f t="shared" si="16"/>
        <v>Bing</v>
      </c>
      <c r="AC385" s="13" t="s">
        <v>2076</v>
      </c>
      <c r="AD385">
        <v>40.967179611399999</v>
      </c>
      <c r="AE385">
        <v>-81.995861475400005</v>
      </c>
      <c r="AF385">
        <v>40.968627506200001</v>
      </c>
      <c r="AG385">
        <v>-81.995935444699995</v>
      </c>
    </row>
    <row r="386" spans="1:33" x14ac:dyDescent="0.25">
      <c r="A386" s="12">
        <v>383</v>
      </c>
      <c r="B386" s="9">
        <v>8</v>
      </c>
      <c r="C386" s="9" t="s">
        <v>60</v>
      </c>
      <c r="D386" s="9" t="s">
        <v>851</v>
      </c>
      <c r="E386" s="9" t="s">
        <v>4</v>
      </c>
      <c r="F386" s="9" t="s">
        <v>151</v>
      </c>
      <c r="G386" s="9" t="s">
        <v>1597</v>
      </c>
      <c r="H386" s="13" t="s">
        <v>517</v>
      </c>
      <c r="I386" s="12">
        <v>9.49</v>
      </c>
      <c r="J386" s="9">
        <v>2.11</v>
      </c>
      <c r="K386" s="9">
        <v>6.63</v>
      </c>
      <c r="L386" s="9">
        <v>4.5199999999999996</v>
      </c>
      <c r="M386" s="9">
        <v>0</v>
      </c>
      <c r="N386" s="9">
        <v>0.17</v>
      </c>
      <c r="O386" s="9">
        <v>0.12</v>
      </c>
      <c r="P386" s="9">
        <v>0</v>
      </c>
      <c r="Q386" s="9">
        <v>2.1</v>
      </c>
      <c r="R386" s="9">
        <v>0.8</v>
      </c>
      <c r="S386" s="9">
        <v>1.1599999999999999</v>
      </c>
      <c r="T386" s="9">
        <v>0.36</v>
      </c>
      <c r="U386" s="12" t="s">
        <v>398</v>
      </c>
      <c r="V386" s="9">
        <v>7.98</v>
      </c>
      <c r="W386" s="9">
        <v>8.08</v>
      </c>
      <c r="X386" s="9">
        <v>9.9999999999999645E-2</v>
      </c>
      <c r="Y386" s="9"/>
      <c r="Z386" s="18" t="str">
        <f t="shared" si="15"/>
        <v>Pathway</v>
      </c>
      <c r="AA386" s="18" t="str">
        <f t="shared" si="17"/>
        <v>Google</v>
      </c>
      <c r="AB386" s="10" t="str">
        <f t="shared" si="16"/>
        <v>Bing</v>
      </c>
      <c r="AC386" s="13" t="s">
        <v>456</v>
      </c>
      <c r="AD386">
        <v>39.410037346599999</v>
      </c>
      <c r="AE386">
        <v>-84.672203185200004</v>
      </c>
      <c r="AF386">
        <v>39.411236317499998</v>
      </c>
      <c r="AG386">
        <v>-84.673272817599994</v>
      </c>
    </row>
    <row r="387" spans="1:33" x14ac:dyDescent="0.25">
      <c r="A387" s="12">
        <v>384</v>
      </c>
      <c r="B387" s="9">
        <v>4</v>
      </c>
      <c r="C387" s="9" t="s">
        <v>74</v>
      </c>
      <c r="D387" s="9" t="s">
        <v>619</v>
      </c>
      <c r="E387" s="9" t="s">
        <v>4</v>
      </c>
      <c r="F387" s="9" t="s">
        <v>151</v>
      </c>
      <c r="G387" s="9" t="s">
        <v>1597</v>
      </c>
      <c r="H387" s="13" t="s">
        <v>620</v>
      </c>
      <c r="I387" s="12">
        <v>9.42</v>
      </c>
      <c r="J387" s="9">
        <v>1.4</v>
      </c>
      <c r="K387" s="9">
        <v>5.92</v>
      </c>
      <c r="L387" s="9">
        <v>4.5199999999999996</v>
      </c>
      <c r="M387" s="9">
        <v>0</v>
      </c>
      <c r="N387" s="9">
        <v>0.11</v>
      </c>
      <c r="O387" s="9">
        <v>0.09</v>
      </c>
      <c r="P387" s="9">
        <v>0</v>
      </c>
      <c r="Q387" s="9">
        <v>3.44</v>
      </c>
      <c r="R387" s="9">
        <v>0.54</v>
      </c>
      <c r="S387" s="9">
        <v>1.23</v>
      </c>
      <c r="T387" s="9">
        <v>0.69</v>
      </c>
      <c r="U387" s="12" t="s">
        <v>210</v>
      </c>
      <c r="V387" s="9">
        <v>2.84</v>
      </c>
      <c r="W387" s="9">
        <v>2.94</v>
      </c>
      <c r="X387" s="9">
        <v>0.10000000000000009</v>
      </c>
      <c r="Y387" s="9"/>
      <c r="Z387" s="18" t="str">
        <f t="shared" si="15"/>
        <v>Pathway</v>
      </c>
      <c r="AA387" s="18" t="str">
        <f t="shared" si="17"/>
        <v>Google</v>
      </c>
      <c r="AB387" s="10" t="str">
        <f t="shared" si="16"/>
        <v>Bing</v>
      </c>
      <c r="AC387" s="13" t="s">
        <v>456</v>
      </c>
      <c r="AD387">
        <v>41.0287357562</v>
      </c>
      <c r="AE387">
        <v>-81.347362751299997</v>
      </c>
      <c r="AF387">
        <v>41.030185353100002</v>
      </c>
      <c r="AG387">
        <v>-81.347355688899995</v>
      </c>
    </row>
    <row r="388" spans="1:33" x14ac:dyDescent="0.25">
      <c r="A388" s="12">
        <v>385</v>
      </c>
      <c r="B388" s="9">
        <v>6</v>
      </c>
      <c r="C388" s="9" t="s">
        <v>270</v>
      </c>
      <c r="D388" s="9" t="s">
        <v>649</v>
      </c>
      <c r="E388" s="9" t="s">
        <v>4</v>
      </c>
      <c r="F388" s="9" t="s">
        <v>151</v>
      </c>
      <c r="G388" s="9" t="s">
        <v>1597</v>
      </c>
      <c r="H388" s="13" t="s">
        <v>622</v>
      </c>
      <c r="I388" s="12">
        <v>9.1999999999999993</v>
      </c>
      <c r="J388" s="9">
        <v>1.86</v>
      </c>
      <c r="K388" s="9">
        <v>6.37</v>
      </c>
      <c r="L388" s="9">
        <v>4.51</v>
      </c>
      <c r="M388" s="9">
        <v>0</v>
      </c>
      <c r="N388" s="9">
        <v>0.15</v>
      </c>
      <c r="O388" s="9">
        <v>0.11</v>
      </c>
      <c r="P388" s="9">
        <v>0</v>
      </c>
      <c r="Q388" s="9">
        <v>3.69</v>
      </c>
      <c r="R388" s="9">
        <v>0.71</v>
      </c>
      <c r="S388" s="9">
        <v>1.53</v>
      </c>
      <c r="T388" s="9">
        <v>0.82</v>
      </c>
      <c r="U388" s="12" t="s">
        <v>402</v>
      </c>
      <c r="V388" s="9">
        <v>1.85</v>
      </c>
      <c r="W388" s="9">
        <v>1.95</v>
      </c>
      <c r="X388" s="9">
        <v>9.9999999999999867E-2</v>
      </c>
      <c r="Y388" s="9"/>
      <c r="Z388" s="18" t="str">
        <f t="shared" ref="Z388:Z451" si="18">IF(LEFT(U388,1)="S",IF(RIGHT(U388,1)="C",HYPERLINK("http://pathweb.pathwayservices.com/ohiopublic/?nlfid='"&amp;U388&amp;"'&amp;logpoint="&amp;V388,"Pathway"),"Not Available"),"Not Available")</f>
        <v>Pathway</v>
      </c>
      <c r="AA388" s="18" t="str">
        <f t="shared" si="17"/>
        <v>Google</v>
      </c>
      <c r="AB388" s="10" t="str">
        <f t="shared" ref="AB388:AB451" si="19">IF(AF388=0,HYPERLINK(CONCATENATE("http://bing.com/maps/default.aspx?rtop=1~0&amp;rtp=pos.",AD388,"_",AE388,"_",Y388),"Bing"),HYPERLINK(CONCATENATE("http://bing.com/maps/default.aspx?rtop=1~0&amp;rtp=pos.",AD388,"_",AE388,"_(",H388,"  SLM ",V388,"~pos.",AF388,"_",AG388,"_",H388,"  SLM ",W388,")"),"Bing"))</f>
        <v>Bing</v>
      </c>
      <c r="AC388" s="13" t="s">
        <v>456</v>
      </c>
      <c r="AD388">
        <v>40.380243366999998</v>
      </c>
      <c r="AE388">
        <v>-82.828729050299998</v>
      </c>
      <c r="AF388">
        <v>40.381679097199999</v>
      </c>
      <c r="AG388">
        <v>-82.828478828100003</v>
      </c>
    </row>
    <row r="389" spans="1:33" x14ac:dyDescent="0.25">
      <c r="A389" s="12">
        <v>386</v>
      </c>
      <c r="B389" s="9">
        <v>8</v>
      </c>
      <c r="C389" s="9" t="s">
        <v>80</v>
      </c>
      <c r="D389" s="9" t="s">
        <v>820</v>
      </c>
      <c r="E389" s="9" t="s">
        <v>4</v>
      </c>
      <c r="F389" s="9" t="s">
        <v>151</v>
      </c>
      <c r="G389" s="9" t="s">
        <v>1597</v>
      </c>
      <c r="H389" s="13" t="s">
        <v>501</v>
      </c>
      <c r="I389" s="12">
        <v>9.2899999999999991</v>
      </c>
      <c r="J389" s="9">
        <v>1.75</v>
      </c>
      <c r="K389" s="9">
        <v>6.26</v>
      </c>
      <c r="L389" s="9">
        <v>4.51</v>
      </c>
      <c r="M389" s="9">
        <v>0</v>
      </c>
      <c r="N389" s="9">
        <v>0.14000000000000001</v>
      </c>
      <c r="O389" s="9">
        <v>0.1</v>
      </c>
      <c r="P389" s="9">
        <v>0</v>
      </c>
      <c r="Q389" s="9">
        <v>2.79</v>
      </c>
      <c r="R389" s="9">
        <v>0.67</v>
      </c>
      <c r="S389" s="9">
        <v>1.23</v>
      </c>
      <c r="T389" s="9">
        <v>0.56000000000000005</v>
      </c>
      <c r="U389" s="12" t="s">
        <v>376</v>
      </c>
      <c r="V389" s="9">
        <v>5.0599999999999996</v>
      </c>
      <c r="W389" s="9">
        <v>5.16</v>
      </c>
      <c r="X389" s="9">
        <v>0.10000000000000053</v>
      </c>
      <c r="Y389" s="9"/>
      <c r="Z389" s="18" t="str">
        <f t="shared" si="18"/>
        <v>Pathway</v>
      </c>
      <c r="AA389" s="18" t="str">
        <f t="shared" ref="AA389:AA452" si="20">IF(AF389="",HYPERLINK(CONCATENATE("http://maps.google.com/maps/place/",+AD389,",",+AE389,"/@",+AD389,",",+AE389,",17z"),"Google"),HYPERLINK(CONCATENATE("https://www.google.us/maps/dir/",AF389,",",AG389,"/",AD389,",",AE389,"/@",AVERAGE(AD389,AF389),",",AVERAGE(AE389,AG389),",15z"),"Google"))</f>
        <v>Google</v>
      </c>
      <c r="AB389" s="10" t="str">
        <f t="shared" si="19"/>
        <v>Bing</v>
      </c>
      <c r="AC389" s="13" t="s">
        <v>456</v>
      </c>
      <c r="AD389">
        <v>39.624041291700003</v>
      </c>
      <c r="AE389">
        <v>-83.895050045100007</v>
      </c>
      <c r="AF389">
        <v>39.625481502</v>
      </c>
      <c r="AG389">
        <v>-83.895154607099997</v>
      </c>
    </row>
    <row r="390" spans="1:33" x14ac:dyDescent="0.25">
      <c r="A390" s="12">
        <v>387</v>
      </c>
      <c r="B390" s="9">
        <v>3</v>
      </c>
      <c r="C390" s="9" t="s">
        <v>102</v>
      </c>
      <c r="D390" s="9" t="s">
        <v>613</v>
      </c>
      <c r="E390" s="9" t="s">
        <v>4</v>
      </c>
      <c r="F390" s="9" t="s">
        <v>151</v>
      </c>
      <c r="G390" s="9" t="s">
        <v>1597</v>
      </c>
      <c r="H390" s="13" t="s">
        <v>614</v>
      </c>
      <c r="I390" s="12">
        <v>9.69</v>
      </c>
      <c r="J390" s="9">
        <v>1.51</v>
      </c>
      <c r="K390" s="9">
        <v>6.01</v>
      </c>
      <c r="L390" s="9">
        <v>4.51</v>
      </c>
      <c r="M390" s="9">
        <v>0</v>
      </c>
      <c r="N390" s="9">
        <v>0.12</v>
      </c>
      <c r="O390" s="9">
        <v>0.09</v>
      </c>
      <c r="P390" s="9">
        <v>0</v>
      </c>
      <c r="Q390" s="9">
        <v>3.88</v>
      </c>
      <c r="R390" s="9">
        <v>0.57999999999999996</v>
      </c>
      <c r="S390" s="9">
        <v>1.33</v>
      </c>
      <c r="T390" s="9">
        <v>0.75</v>
      </c>
      <c r="U390" s="12" t="s">
        <v>262</v>
      </c>
      <c r="V390" s="9">
        <v>11</v>
      </c>
      <c r="W390" s="9">
        <v>11.1</v>
      </c>
      <c r="X390" s="9">
        <v>9.9999999999999645E-2</v>
      </c>
      <c r="Y390" s="9"/>
      <c r="Z390" s="18" t="str">
        <f t="shared" si="18"/>
        <v>Pathway</v>
      </c>
      <c r="AA390" s="18" t="str">
        <f t="shared" si="20"/>
        <v>Google</v>
      </c>
      <c r="AB390" s="10" t="str">
        <f t="shared" si="19"/>
        <v>Bing</v>
      </c>
      <c r="AC390" s="13" t="s">
        <v>456</v>
      </c>
      <c r="AD390">
        <v>41.142511062499999</v>
      </c>
      <c r="AE390">
        <v>-81.736059635000004</v>
      </c>
      <c r="AF390">
        <v>41.143947748099997</v>
      </c>
      <c r="AG390">
        <v>-81.736054075799998</v>
      </c>
    </row>
    <row r="391" spans="1:33" x14ac:dyDescent="0.25">
      <c r="A391" s="12">
        <v>388</v>
      </c>
      <c r="B391" s="9">
        <v>3</v>
      </c>
      <c r="C391" s="9" t="s">
        <v>119</v>
      </c>
      <c r="D391" s="9" t="s">
        <v>860</v>
      </c>
      <c r="E391" s="9" t="s">
        <v>4</v>
      </c>
      <c r="F391" s="9" t="s">
        <v>151</v>
      </c>
      <c r="G391" s="9" t="s">
        <v>1597</v>
      </c>
      <c r="H391" s="13" t="s">
        <v>534</v>
      </c>
      <c r="I391" s="12">
        <v>10.3</v>
      </c>
      <c r="J391" s="9">
        <v>1.32</v>
      </c>
      <c r="K391" s="9">
        <v>5.83</v>
      </c>
      <c r="L391" s="9">
        <v>4.51</v>
      </c>
      <c r="M391" s="9">
        <v>0</v>
      </c>
      <c r="N391" s="9">
        <v>0.11</v>
      </c>
      <c r="O391" s="9">
        <v>0.08</v>
      </c>
      <c r="P391" s="9">
        <v>0</v>
      </c>
      <c r="Q391" s="9">
        <v>6.17</v>
      </c>
      <c r="R391" s="9">
        <v>0.51</v>
      </c>
      <c r="S391" s="9">
        <v>1.62</v>
      </c>
      <c r="T391" s="9">
        <v>1.1100000000000001</v>
      </c>
      <c r="U391" s="12" t="s">
        <v>310</v>
      </c>
      <c r="V391" s="9">
        <v>1</v>
      </c>
      <c r="W391" s="9">
        <v>1.1000000000000001</v>
      </c>
      <c r="X391" s="9">
        <v>0.10000000000000009</v>
      </c>
      <c r="Y391" s="9"/>
      <c r="Z391" s="18" t="str">
        <f t="shared" si="18"/>
        <v>Pathway</v>
      </c>
      <c r="AA391" s="18" t="str">
        <f t="shared" si="20"/>
        <v>Google</v>
      </c>
      <c r="AB391" s="10" t="str">
        <f t="shared" si="19"/>
        <v>Bing</v>
      </c>
      <c r="AC391" s="13" t="s">
        <v>1498</v>
      </c>
      <c r="AD391">
        <v>41.4354390946</v>
      </c>
      <c r="AE391">
        <v>-82.830696274999994</v>
      </c>
      <c r="AF391">
        <v>41.435646781000003</v>
      </c>
      <c r="AG391">
        <v>-82.828821893699995</v>
      </c>
    </row>
    <row r="392" spans="1:33" x14ac:dyDescent="0.25">
      <c r="A392" s="12">
        <v>389</v>
      </c>
      <c r="B392" s="9">
        <v>6</v>
      </c>
      <c r="C392" s="9" t="s">
        <v>242</v>
      </c>
      <c r="D392" s="9" t="s">
        <v>1209</v>
      </c>
      <c r="E392" s="9" t="s">
        <v>4</v>
      </c>
      <c r="F392" s="9" t="s">
        <v>190</v>
      </c>
      <c r="G392" s="9" t="s">
        <v>1597</v>
      </c>
      <c r="H392" s="13" t="s">
        <v>599</v>
      </c>
      <c r="I392" s="12">
        <v>7.48</v>
      </c>
      <c r="J392" s="9">
        <v>2.0499999999999998</v>
      </c>
      <c r="K392" s="9">
        <v>6.55</v>
      </c>
      <c r="L392" s="9">
        <v>4.5</v>
      </c>
      <c r="M392" s="9">
        <v>0.93</v>
      </c>
      <c r="N392" s="9">
        <v>0.13</v>
      </c>
      <c r="O392" s="9">
        <v>0.51</v>
      </c>
      <c r="P392" s="9">
        <v>0.38</v>
      </c>
      <c r="Q392" s="9">
        <v>2.79</v>
      </c>
      <c r="R392" s="9">
        <v>0.69</v>
      </c>
      <c r="S392" s="9">
        <v>1.7</v>
      </c>
      <c r="T392" s="9">
        <v>1.01</v>
      </c>
      <c r="U392" s="12" t="s">
        <v>1220</v>
      </c>
      <c r="V392" s="9">
        <v>14.69</v>
      </c>
      <c r="W392" s="9">
        <v>14.79</v>
      </c>
      <c r="X392" s="9">
        <v>9.9999999999999645E-2</v>
      </c>
      <c r="Y392" s="9"/>
      <c r="Z392" s="18" t="str">
        <f t="shared" si="18"/>
        <v>Pathway</v>
      </c>
      <c r="AA392" s="18" t="str">
        <f t="shared" si="20"/>
        <v>Google</v>
      </c>
      <c r="AB392" s="10" t="str">
        <f t="shared" si="19"/>
        <v>Bing</v>
      </c>
      <c r="AC392" s="13" t="s">
        <v>456</v>
      </c>
      <c r="AD392">
        <v>39.945139629400003</v>
      </c>
      <c r="AE392">
        <v>-83.262808386900005</v>
      </c>
      <c r="AF392">
        <v>39.945278543100002</v>
      </c>
      <c r="AG392">
        <v>-83.260936384199994</v>
      </c>
    </row>
    <row r="393" spans="1:33" x14ac:dyDescent="0.25">
      <c r="A393" s="12">
        <v>390</v>
      </c>
      <c r="B393" s="9">
        <v>6</v>
      </c>
      <c r="C393" s="9" t="s">
        <v>41</v>
      </c>
      <c r="D393" s="9" t="s">
        <v>843</v>
      </c>
      <c r="E393" s="9" t="s">
        <v>4</v>
      </c>
      <c r="F393" s="9" t="s">
        <v>151</v>
      </c>
      <c r="G393" s="9" t="s">
        <v>1597</v>
      </c>
      <c r="H393" s="13" t="s">
        <v>589</v>
      </c>
      <c r="I393" s="12">
        <v>9.0500000000000007</v>
      </c>
      <c r="J393" s="9">
        <v>2.14</v>
      </c>
      <c r="K393" s="9">
        <v>6.64</v>
      </c>
      <c r="L393" s="9">
        <v>4.5</v>
      </c>
      <c r="M393" s="9">
        <v>0</v>
      </c>
      <c r="N393" s="9">
        <v>0.17</v>
      </c>
      <c r="O393" s="9">
        <v>0.12</v>
      </c>
      <c r="P393" s="9">
        <v>0</v>
      </c>
      <c r="Q393" s="9">
        <v>4.54</v>
      </c>
      <c r="R393" s="9">
        <v>0.81</v>
      </c>
      <c r="S393" s="9">
        <v>1.95</v>
      </c>
      <c r="T393" s="9">
        <v>1.1399999999999999</v>
      </c>
      <c r="U393" s="12" t="s">
        <v>291</v>
      </c>
      <c r="V393" s="9">
        <v>18.48</v>
      </c>
      <c r="W393" s="9">
        <v>18.579999999999998</v>
      </c>
      <c r="X393" s="9">
        <v>9.9999999999997868E-2</v>
      </c>
      <c r="Y393" s="9"/>
      <c r="Z393" s="18" t="str">
        <f t="shared" si="18"/>
        <v>Pathway</v>
      </c>
      <c r="AA393" s="18" t="str">
        <f t="shared" si="20"/>
        <v>Google</v>
      </c>
      <c r="AB393" s="10" t="str">
        <f t="shared" si="19"/>
        <v>Bing</v>
      </c>
      <c r="AC393" s="13" t="s">
        <v>456</v>
      </c>
      <c r="AD393">
        <v>40.265952818700001</v>
      </c>
      <c r="AE393">
        <v>-82.917941472400003</v>
      </c>
      <c r="AF393">
        <v>40.265851061699998</v>
      </c>
      <c r="AG393">
        <v>-82.916038326800006</v>
      </c>
    </row>
    <row r="394" spans="1:33" x14ac:dyDescent="0.25">
      <c r="A394" s="12">
        <v>391</v>
      </c>
      <c r="B394" s="9">
        <v>9</v>
      </c>
      <c r="C394" s="9" t="s">
        <v>154</v>
      </c>
      <c r="D394" s="9" t="s">
        <v>583</v>
      </c>
      <c r="E394" s="9" t="s">
        <v>4</v>
      </c>
      <c r="F394" s="9" t="s">
        <v>190</v>
      </c>
      <c r="G394" s="9" t="s">
        <v>1597</v>
      </c>
      <c r="H394" s="13" t="s">
        <v>538</v>
      </c>
      <c r="I394" s="12">
        <v>7.72</v>
      </c>
      <c r="J394" s="9">
        <v>2.4</v>
      </c>
      <c r="K394" s="9">
        <v>6.89</v>
      </c>
      <c r="L394" s="9">
        <v>4.49</v>
      </c>
      <c r="M394" s="9">
        <v>0.97</v>
      </c>
      <c r="N394" s="9">
        <v>0.16</v>
      </c>
      <c r="O394" s="9">
        <v>0.57999999999999996</v>
      </c>
      <c r="P394" s="9">
        <v>0.42</v>
      </c>
      <c r="Q394" s="9">
        <v>3.88</v>
      </c>
      <c r="R394" s="9">
        <v>0.86</v>
      </c>
      <c r="S394" s="9">
        <v>2.44</v>
      </c>
      <c r="T394" s="9">
        <v>1.58</v>
      </c>
      <c r="U394" s="12" t="s">
        <v>285</v>
      </c>
      <c r="V394" s="9">
        <v>2.97</v>
      </c>
      <c r="W394" s="9">
        <v>3.07</v>
      </c>
      <c r="X394" s="9">
        <v>9.9999999999999645E-2</v>
      </c>
      <c r="Y394" s="9"/>
      <c r="Z394" s="18" t="str">
        <f t="shared" si="18"/>
        <v>Pathway</v>
      </c>
      <c r="AA394" s="18" t="str">
        <f t="shared" si="20"/>
        <v>Google</v>
      </c>
      <c r="AB394" s="10" t="str">
        <f t="shared" si="19"/>
        <v>Bing</v>
      </c>
      <c r="AC394" s="13" t="s">
        <v>456</v>
      </c>
      <c r="AD394">
        <v>39.218983550399997</v>
      </c>
      <c r="AE394">
        <v>-82.984251288300001</v>
      </c>
      <c r="AF394">
        <v>39.220426362200001</v>
      </c>
      <c r="AG394">
        <v>-82.984204397900001</v>
      </c>
    </row>
    <row r="395" spans="1:33" x14ac:dyDescent="0.25">
      <c r="A395" s="12">
        <v>392</v>
      </c>
      <c r="B395" s="9">
        <v>11</v>
      </c>
      <c r="C395" s="9" t="s">
        <v>171</v>
      </c>
      <c r="D395" s="9" t="s">
        <v>767</v>
      </c>
      <c r="E395" s="9" t="s">
        <v>4</v>
      </c>
      <c r="F395" s="9" t="s">
        <v>151</v>
      </c>
      <c r="G395" s="9" t="s">
        <v>1597</v>
      </c>
      <c r="H395" s="13" t="s">
        <v>768</v>
      </c>
      <c r="I395" s="12">
        <v>9.82</v>
      </c>
      <c r="J395" s="9">
        <v>2.2999999999999998</v>
      </c>
      <c r="K395" s="9">
        <v>6.78</v>
      </c>
      <c r="L395" s="9">
        <v>4.49</v>
      </c>
      <c r="M395" s="9">
        <v>1.22</v>
      </c>
      <c r="N395" s="9">
        <v>0.18</v>
      </c>
      <c r="O395" s="9">
        <v>0.45</v>
      </c>
      <c r="P395" s="9">
        <v>0.27</v>
      </c>
      <c r="Q395" s="9">
        <v>1.22</v>
      </c>
      <c r="R395" s="9">
        <v>0.87</v>
      </c>
      <c r="S395" s="9">
        <v>0.96</v>
      </c>
      <c r="T395" s="9">
        <v>0.09</v>
      </c>
      <c r="U395" s="12" t="s">
        <v>404</v>
      </c>
      <c r="V395" s="9">
        <v>14.14</v>
      </c>
      <c r="W395" s="9">
        <v>14.24</v>
      </c>
      <c r="X395" s="9">
        <v>9.9999999999999645E-2</v>
      </c>
      <c r="Y395" s="9"/>
      <c r="Z395" s="18" t="str">
        <f t="shared" si="18"/>
        <v>Pathway</v>
      </c>
      <c r="AA395" s="18" t="str">
        <f t="shared" si="20"/>
        <v>Google</v>
      </c>
      <c r="AB395" s="10" t="str">
        <f t="shared" si="19"/>
        <v>Bing</v>
      </c>
      <c r="AC395" s="13" t="s">
        <v>456</v>
      </c>
      <c r="AD395">
        <v>40.084201736200001</v>
      </c>
      <c r="AE395">
        <v>-80.973130009900004</v>
      </c>
      <c r="AF395">
        <v>40.083042224499998</v>
      </c>
      <c r="AG395">
        <v>-80.971940201500004</v>
      </c>
    </row>
    <row r="396" spans="1:33" x14ac:dyDescent="0.25">
      <c r="A396" s="12">
        <v>393</v>
      </c>
      <c r="B396" s="9">
        <v>9</v>
      </c>
      <c r="C396" s="9" t="s">
        <v>336</v>
      </c>
      <c r="D396" s="9" t="s">
        <v>633</v>
      </c>
      <c r="E396" s="9" t="s">
        <v>4</v>
      </c>
      <c r="F396" s="9" t="s">
        <v>151</v>
      </c>
      <c r="G396" s="9" t="s">
        <v>1597</v>
      </c>
      <c r="H396" s="13" t="s">
        <v>605</v>
      </c>
      <c r="I396" s="12">
        <v>9.2200000000000006</v>
      </c>
      <c r="J396" s="9">
        <v>1.76</v>
      </c>
      <c r="K396" s="9">
        <v>6.25</v>
      </c>
      <c r="L396" s="9">
        <v>4.49</v>
      </c>
      <c r="M396" s="9">
        <v>0.92</v>
      </c>
      <c r="N396" s="9">
        <v>0.14000000000000001</v>
      </c>
      <c r="O396" s="9">
        <v>0.35</v>
      </c>
      <c r="P396" s="9">
        <v>0.21</v>
      </c>
      <c r="Q396" s="9">
        <v>1.85</v>
      </c>
      <c r="R396" s="9">
        <v>0.67</v>
      </c>
      <c r="S396" s="9">
        <v>0.99</v>
      </c>
      <c r="T396" s="9">
        <v>0.31</v>
      </c>
      <c r="U396" s="12" t="s">
        <v>409</v>
      </c>
      <c r="V396" s="9">
        <v>9.43</v>
      </c>
      <c r="W396" s="9">
        <v>9.5299999999999994</v>
      </c>
      <c r="X396" s="9">
        <v>9.9999999999999645E-2</v>
      </c>
      <c r="Y396" s="9"/>
      <c r="Z396" s="18" t="str">
        <f t="shared" si="18"/>
        <v>Pathway</v>
      </c>
      <c r="AA396" s="18" t="str">
        <f t="shared" si="20"/>
        <v>Google</v>
      </c>
      <c r="AB396" s="10" t="str">
        <f t="shared" si="19"/>
        <v>Bing</v>
      </c>
      <c r="AC396" s="13" t="s">
        <v>456</v>
      </c>
      <c r="AD396">
        <v>38.863935249599997</v>
      </c>
      <c r="AE396">
        <v>-83.898271882499998</v>
      </c>
      <c r="AF396">
        <v>38.863602197200002</v>
      </c>
      <c r="AG396">
        <v>-83.896464640900007</v>
      </c>
    </row>
    <row r="397" spans="1:33" x14ac:dyDescent="0.25">
      <c r="A397" s="12">
        <v>394</v>
      </c>
      <c r="B397" s="9">
        <v>6</v>
      </c>
      <c r="C397" s="9" t="s">
        <v>242</v>
      </c>
      <c r="D397" s="9" t="s">
        <v>749</v>
      </c>
      <c r="E397" s="9" t="s">
        <v>4</v>
      </c>
      <c r="F397" s="9" t="s">
        <v>190</v>
      </c>
      <c r="G397" s="9" t="s">
        <v>1597</v>
      </c>
      <c r="H397" s="13" t="s">
        <v>750</v>
      </c>
      <c r="I397" s="12">
        <v>7.36</v>
      </c>
      <c r="J397" s="9">
        <v>0.98</v>
      </c>
      <c r="K397" s="9">
        <v>5.45</v>
      </c>
      <c r="L397" s="9">
        <v>4.47</v>
      </c>
      <c r="M397" s="9">
        <v>0</v>
      </c>
      <c r="N397" s="9">
        <v>0</v>
      </c>
      <c r="O397" s="9">
        <v>0</v>
      </c>
      <c r="P397" s="9">
        <v>0</v>
      </c>
      <c r="Q397" s="9">
        <v>0.91</v>
      </c>
      <c r="R397" s="9">
        <v>0.25</v>
      </c>
      <c r="S397" s="9">
        <v>0.42</v>
      </c>
      <c r="T397" s="9">
        <v>0.17</v>
      </c>
      <c r="U397" s="12" t="s">
        <v>433</v>
      </c>
      <c r="V397" s="9">
        <v>23.56</v>
      </c>
      <c r="W397" s="9">
        <v>23.66</v>
      </c>
      <c r="X397" s="9">
        <v>0.10000000000000142</v>
      </c>
      <c r="Y397" s="9"/>
      <c r="Z397" s="18" t="str">
        <f t="shared" si="18"/>
        <v>Pathway</v>
      </c>
      <c r="AA397" s="18" t="str">
        <f t="shared" si="20"/>
        <v>Google</v>
      </c>
      <c r="AB397" s="10" t="str">
        <f t="shared" si="19"/>
        <v>Bing</v>
      </c>
      <c r="AC397" s="13" t="s">
        <v>456</v>
      </c>
      <c r="AD397">
        <v>39.718472182799999</v>
      </c>
      <c r="AE397">
        <v>-83.264289588899999</v>
      </c>
      <c r="AF397">
        <v>39.717273332399998</v>
      </c>
      <c r="AG397">
        <v>-83.263289537700004</v>
      </c>
    </row>
    <row r="398" spans="1:33" x14ac:dyDescent="0.25">
      <c r="A398" s="12">
        <v>395</v>
      </c>
      <c r="B398" s="9">
        <v>1</v>
      </c>
      <c r="C398" s="9" t="s">
        <v>400</v>
      </c>
      <c r="D398" s="9" t="s">
        <v>537</v>
      </c>
      <c r="E398" s="9" t="s">
        <v>4</v>
      </c>
      <c r="F398" s="9" t="s">
        <v>298</v>
      </c>
      <c r="G398" s="9" t="s">
        <v>1597</v>
      </c>
      <c r="H398" s="13" t="s">
        <v>538</v>
      </c>
      <c r="I398" s="12">
        <v>10.15</v>
      </c>
      <c r="J398" s="9">
        <v>2.14</v>
      </c>
      <c r="K398" s="9">
        <v>6.6</v>
      </c>
      <c r="L398" s="9">
        <v>4.46</v>
      </c>
      <c r="M398" s="9">
        <v>0</v>
      </c>
      <c r="N398" s="9">
        <v>0.13</v>
      </c>
      <c r="O398" s="9">
        <v>0.11</v>
      </c>
      <c r="P398" s="9">
        <v>0</v>
      </c>
      <c r="Q398" s="9">
        <v>2.0699999999999998</v>
      </c>
      <c r="R398" s="9">
        <v>0.7</v>
      </c>
      <c r="S398" s="9">
        <v>0.88</v>
      </c>
      <c r="T398" s="9">
        <v>0.18</v>
      </c>
      <c r="U398" s="12" t="s">
        <v>399</v>
      </c>
      <c r="V398" s="9">
        <v>9.99</v>
      </c>
      <c r="W398" s="9">
        <v>10.09</v>
      </c>
      <c r="X398" s="9">
        <v>9.9999999999999645E-2</v>
      </c>
      <c r="Y398" s="9"/>
      <c r="Z398" s="18" t="str">
        <f t="shared" si="18"/>
        <v>Pathway</v>
      </c>
      <c r="AA398" s="18" t="str">
        <f t="shared" si="20"/>
        <v>Google</v>
      </c>
      <c r="AB398" s="10" t="str">
        <f t="shared" si="19"/>
        <v>Bing</v>
      </c>
      <c r="AC398" s="13" t="s">
        <v>456</v>
      </c>
      <c r="AD398">
        <v>40.820517208299997</v>
      </c>
      <c r="AE398">
        <v>-83.236615693700003</v>
      </c>
      <c r="AF398">
        <v>40.821966583799998</v>
      </c>
      <c r="AG398">
        <v>-83.236687781699999</v>
      </c>
    </row>
    <row r="399" spans="1:33" x14ac:dyDescent="0.25">
      <c r="A399" s="12">
        <v>396</v>
      </c>
      <c r="B399" s="9">
        <v>3</v>
      </c>
      <c r="C399" s="9" t="s">
        <v>119</v>
      </c>
      <c r="D399" s="9" t="s">
        <v>863</v>
      </c>
      <c r="E399" s="9" t="s">
        <v>4</v>
      </c>
      <c r="F399" s="9" t="s">
        <v>151</v>
      </c>
      <c r="G399" s="9" t="s">
        <v>1597</v>
      </c>
      <c r="H399" s="13" t="s">
        <v>546</v>
      </c>
      <c r="I399" s="12">
        <v>9.32</v>
      </c>
      <c r="J399" s="9">
        <v>2.1800000000000002</v>
      </c>
      <c r="K399" s="9">
        <v>6.63</v>
      </c>
      <c r="L399" s="9">
        <v>4.45</v>
      </c>
      <c r="M399" s="9">
        <v>1.03</v>
      </c>
      <c r="N399" s="9">
        <v>0.17</v>
      </c>
      <c r="O399" s="9">
        <v>0.42</v>
      </c>
      <c r="P399" s="9">
        <v>0.24</v>
      </c>
      <c r="Q399" s="9">
        <v>4.13</v>
      </c>
      <c r="R399" s="9">
        <v>0.83</v>
      </c>
      <c r="S399" s="9">
        <v>1.76</v>
      </c>
      <c r="T399" s="9">
        <v>0.94</v>
      </c>
      <c r="U399" s="12" t="s">
        <v>301</v>
      </c>
      <c r="V399" s="9">
        <v>6.35</v>
      </c>
      <c r="W399" s="9">
        <v>6.45</v>
      </c>
      <c r="X399" s="9">
        <v>0.10000000000000053</v>
      </c>
      <c r="Y399" s="9"/>
      <c r="Z399" s="18" t="str">
        <f t="shared" si="18"/>
        <v>Pathway</v>
      </c>
      <c r="AA399" s="18" t="str">
        <f t="shared" si="20"/>
        <v>Google</v>
      </c>
      <c r="AB399" s="10" t="str">
        <f t="shared" si="19"/>
        <v>Bing</v>
      </c>
      <c r="AC399" s="13" t="s">
        <v>456</v>
      </c>
      <c r="AD399">
        <v>41.375320539800001</v>
      </c>
      <c r="AE399">
        <v>-82.742645373900004</v>
      </c>
      <c r="AF399">
        <v>41.376686809600002</v>
      </c>
      <c r="AG399">
        <v>-82.741990077699995</v>
      </c>
    </row>
    <row r="400" spans="1:33" x14ac:dyDescent="0.25">
      <c r="A400" s="12">
        <v>397</v>
      </c>
      <c r="B400" s="9">
        <v>5</v>
      </c>
      <c r="C400" s="9" t="s">
        <v>95</v>
      </c>
      <c r="D400" s="9" t="s">
        <v>741</v>
      </c>
      <c r="E400" s="9" t="s">
        <v>4</v>
      </c>
      <c r="F400" s="9" t="s">
        <v>151</v>
      </c>
      <c r="G400" s="9" t="s">
        <v>1597</v>
      </c>
      <c r="H400" s="13" t="s">
        <v>742</v>
      </c>
      <c r="I400" s="12">
        <v>10.4</v>
      </c>
      <c r="J400" s="9">
        <v>1.1000000000000001</v>
      </c>
      <c r="K400" s="9">
        <v>5.55</v>
      </c>
      <c r="L400" s="9">
        <v>4.45</v>
      </c>
      <c r="M400" s="9">
        <v>1.89</v>
      </c>
      <c r="N400" s="9">
        <v>0.09</v>
      </c>
      <c r="O400" s="9">
        <v>0.42</v>
      </c>
      <c r="P400" s="9">
        <v>0.33</v>
      </c>
      <c r="Q400" s="9">
        <v>4.74</v>
      </c>
      <c r="R400" s="9">
        <v>0.43</v>
      </c>
      <c r="S400" s="9">
        <v>1.21</v>
      </c>
      <c r="T400" s="9">
        <v>0.79</v>
      </c>
      <c r="U400" s="12" t="s">
        <v>160</v>
      </c>
      <c r="V400" s="9">
        <v>17.78</v>
      </c>
      <c r="W400" s="9">
        <v>17.88</v>
      </c>
      <c r="X400" s="9">
        <v>9.9999999999997868E-2</v>
      </c>
      <c r="Y400" s="9"/>
      <c r="Z400" s="18" t="str">
        <f t="shared" si="18"/>
        <v>Pathway</v>
      </c>
      <c r="AA400" s="18" t="str">
        <f t="shared" si="20"/>
        <v>Google</v>
      </c>
      <c r="AB400" s="10" t="str">
        <f t="shared" si="19"/>
        <v>Bing</v>
      </c>
      <c r="AC400" s="13" t="s">
        <v>456</v>
      </c>
      <c r="AD400">
        <v>40.092294733599999</v>
      </c>
      <c r="AE400">
        <v>-82.376638525900006</v>
      </c>
      <c r="AF400">
        <v>40.093206733000002</v>
      </c>
      <c r="AG400">
        <v>-82.375178394399995</v>
      </c>
    </row>
    <row r="401" spans="1:33" x14ac:dyDescent="0.25">
      <c r="A401" s="12">
        <v>398</v>
      </c>
      <c r="B401" s="9">
        <v>4</v>
      </c>
      <c r="C401" s="9" t="s">
        <v>74</v>
      </c>
      <c r="D401" s="9" t="s">
        <v>592</v>
      </c>
      <c r="E401" s="9" t="s">
        <v>4</v>
      </c>
      <c r="F401" s="9" t="s">
        <v>151</v>
      </c>
      <c r="G401" s="9" t="s">
        <v>1597</v>
      </c>
      <c r="H401" s="13" t="s">
        <v>593</v>
      </c>
      <c r="I401" s="12">
        <v>9.08</v>
      </c>
      <c r="J401" s="9">
        <v>1.83</v>
      </c>
      <c r="K401" s="9">
        <v>6.28</v>
      </c>
      <c r="L401" s="9">
        <v>4.45</v>
      </c>
      <c r="M401" s="9">
        <v>0.91</v>
      </c>
      <c r="N401" s="9">
        <v>0.15</v>
      </c>
      <c r="O401" s="9">
        <v>0.36</v>
      </c>
      <c r="P401" s="9">
        <v>0.21</v>
      </c>
      <c r="Q401" s="9">
        <v>3.64</v>
      </c>
      <c r="R401" s="9">
        <v>0.7</v>
      </c>
      <c r="S401" s="9">
        <v>1.51</v>
      </c>
      <c r="T401" s="9">
        <v>0.81</v>
      </c>
      <c r="U401" s="12" t="s">
        <v>252</v>
      </c>
      <c r="V401" s="9">
        <v>15.18</v>
      </c>
      <c r="W401" s="9">
        <v>15.28</v>
      </c>
      <c r="X401" s="9">
        <v>9.9999999999999645E-2</v>
      </c>
      <c r="Y401" s="9"/>
      <c r="Z401" s="18" t="str">
        <f t="shared" si="18"/>
        <v>Pathway</v>
      </c>
      <c r="AA401" s="18" t="str">
        <f t="shared" si="20"/>
        <v>Google</v>
      </c>
      <c r="AB401" s="10" t="str">
        <f t="shared" si="19"/>
        <v>Bing</v>
      </c>
      <c r="AC401" s="13" t="s">
        <v>456</v>
      </c>
      <c r="AD401">
        <v>41.130006664200003</v>
      </c>
      <c r="AE401">
        <v>-81.185889186200001</v>
      </c>
      <c r="AF401">
        <v>41.128749754499999</v>
      </c>
      <c r="AG401">
        <v>-81.184940844500005</v>
      </c>
    </row>
    <row r="402" spans="1:33" x14ac:dyDescent="0.25">
      <c r="A402" s="12">
        <v>399</v>
      </c>
      <c r="B402" s="9">
        <v>3</v>
      </c>
      <c r="C402" s="9" t="s">
        <v>119</v>
      </c>
      <c r="D402" s="9" t="s">
        <v>863</v>
      </c>
      <c r="E402" s="9" t="s">
        <v>4</v>
      </c>
      <c r="F402" s="9" t="s">
        <v>151</v>
      </c>
      <c r="G402" s="9" t="s">
        <v>1597</v>
      </c>
      <c r="H402" s="13" t="s">
        <v>546</v>
      </c>
      <c r="I402" s="12">
        <v>9.32</v>
      </c>
      <c r="J402" s="9">
        <v>2.1800000000000002</v>
      </c>
      <c r="K402" s="9">
        <v>6.63</v>
      </c>
      <c r="L402" s="9">
        <v>4.45</v>
      </c>
      <c r="M402" s="9">
        <v>0</v>
      </c>
      <c r="N402" s="9">
        <v>0.17</v>
      </c>
      <c r="O402" s="9">
        <v>0.12</v>
      </c>
      <c r="P402" s="9">
        <v>0</v>
      </c>
      <c r="Q402" s="9">
        <v>2.0699999999999998</v>
      </c>
      <c r="R402" s="9">
        <v>0.83</v>
      </c>
      <c r="S402" s="9">
        <v>1.18</v>
      </c>
      <c r="T402" s="9">
        <v>0.35</v>
      </c>
      <c r="U402" s="12" t="s">
        <v>301</v>
      </c>
      <c r="V402" s="9">
        <v>4.8499999999999996</v>
      </c>
      <c r="W402" s="9">
        <v>4.95</v>
      </c>
      <c r="X402" s="9">
        <v>0.10000000000000053</v>
      </c>
      <c r="Y402" s="9"/>
      <c r="Z402" s="18" t="str">
        <f t="shared" si="18"/>
        <v>Pathway</v>
      </c>
      <c r="AA402" s="18" t="str">
        <f t="shared" si="20"/>
        <v>Google</v>
      </c>
      <c r="AB402" s="10" t="str">
        <f t="shared" si="19"/>
        <v>Bing</v>
      </c>
      <c r="AC402" s="13" t="s">
        <v>456</v>
      </c>
      <c r="AD402">
        <v>41.354862041799997</v>
      </c>
      <c r="AE402">
        <v>-82.752402209699994</v>
      </c>
      <c r="AF402">
        <v>41.356224745600002</v>
      </c>
      <c r="AG402">
        <v>-82.751753289700005</v>
      </c>
    </row>
    <row r="403" spans="1:33" x14ac:dyDescent="0.25">
      <c r="A403" s="12">
        <v>400</v>
      </c>
      <c r="B403" s="9">
        <v>3</v>
      </c>
      <c r="C403" s="9" t="s">
        <v>50</v>
      </c>
      <c r="D403" s="9" t="s">
        <v>673</v>
      </c>
      <c r="E403" s="9" t="s">
        <v>4</v>
      </c>
      <c r="F403" s="9" t="s">
        <v>151</v>
      </c>
      <c r="G403" s="9" t="s">
        <v>1597</v>
      </c>
      <c r="H403" s="13" t="s">
        <v>674</v>
      </c>
      <c r="I403" s="12">
        <v>9.19</v>
      </c>
      <c r="J403" s="9">
        <v>1.72</v>
      </c>
      <c r="K403" s="9">
        <v>6.18</v>
      </c>
      <c r="L403" s="9">
        <v>4.45</v>
      </c>
      <c r="M403" s="9">
        <v>0</v>
      </c>
      <c r="N403" s="9">
        <v>0.14000000000000001</v>
      </c>
      <c r="O403" s="9">
        <v>0.1</v>
      </c>
      <c r="P403" s="9">
        <v>0</v>
      </c>
      <c r="Q403" s="9">
        <v>1.84</v>
      </c>
      <c r="R403" s="9">
        <v>0.66</v>
      </c>
      <c r="S403" s="9">
        <v>0.97</v>
      </c>
      <c r="T403" s="9">
        <v>0.31</v>
      </c>
      <c r="U403" s="12" t="s">
        <v>296</v>
      </c>
      <c r="V403" s="9">
        <v>9.92</v>
      </c>
      <c r="W403" s="9">
        <v>10.02</v>
      </c>
      <c r="X403" s="9">
        <v>9.9999999999999645E-2</v>
      </c>
      <c r="Y403" s="9"/>
      <c r="Z403" s="18" t="str">
        <f t="shared" si="18"/>
        <v>Pathway</v>
      </c>
      <c r="AA403" s="18" t="str">
        <f t="shared" si="20"/>
        <v>Google</v>
      </c>
      <c r="AB403" s="10" t="str">
        <f t="shared" si="19"/>
        <v>Bing</v>
      </c>
      <c r="AC403" s="13" t="s">
        <v>1498</v>
      </c>
      <c r="AD403">
        <v>41.207023152799998</v>
      </c>
      <c r="AE403">
        <v>-82.218069010600004</v>
      </c>
      <c r="AF403">
        <v>41.208304469300003</v>
      </c>
      <c r="AG403">
        <v>-82.218931071900002</v>
      </c>
    </row>
    <row r="404" spans="1:33" x14ac:dyDescent="0.25">
      <c r="A404" s="12">
        <v>401</v>
      </c>
      <c r="B404" s="9">
        <v>5</v>
      </c>
      <c r="C404" s="9" t="s">
        <v>70</v>
      </c>
      <c r="D404" s="9" t="s">
        <v>565</v>
      </c>
      <c r="E404" s="9" t="s">
        <v>4</v>
      </c>
      <c r="F404" s="9" t="s">
        <v>298</v>
      </c>
      <c r="G404" s="9" t="s">
        <v>1597</v>
      </c>
      <c r="H404" s="13" t="s">
        <v>526</v>
      </c>
      <c r="I404" s="12">
        <v>9.93</v>
      </c>
      <c r="J404" s="9">
        <v>3.09</v>
      </c>
      <c r="K404" s="9">
        <v>7.53</v>
      </c>
      <c r="L404" s="9">
        <v>4.4400000000000004</v>
      </c>
      <c r="M404" s="9">
        <v>0</v>
      </c>
      <c r="N404" s="9">
        <v>0.22</v>
      </c>
      <c r="O404" s="9">
        <v>0.17</v>
      </c>
      <c r="P404" s="9">
        <v>0</v>
      </c>
      <c r="Q404" s="9">
        <v>3.02</v>
      </c>
      <c r="R404" s="9">
        <v>1.1399999999999999</v>
      </c>
      <c r="S404" s="9">
        <v>1.52</v>
      </c>
      <c r="T404" s="9">
        <v>0.38</v>
      </c>
      <c r="U404" s="12" t="s">
        <v>346</v>
      </c>
      <c r="V404" s="9">
        <v>2.77</v>
      </c>
      <c r="W404" s="9">
        <v>2.87</v>
      </c>
      <c r="X404" s="9">
        <v>0.10000000000000009</v>
      </c>
      <c r="Y404" s="9"/>
      <c r="Z404" s="18" t="str">
        <f t="shared" si="18"/>
        <v>Pathway</v>
      </c>
      <c r="AA404" s="18" t="str">
        <f t="shared" si="20"/>
        <v>Google</v>
      </c>
      <c r="AB404" s="10" t="str">
        <f t="shared" si="19"/>
        <v>Bing</v>
      </c>
      <c r="AC404" s="13" t="s">
        <v>1498</v>
      </c>
      <c r="AD404">
        <v>39.836159299999998</v>
      </c>
      <c r="AE404">
        <v>-82.751813350099994</v>
      </c>
      <c r="AF404">
        <v>39.835720395700001</v>
      </c>
      <c r="AG404">
        <v>-82.750032508299995</v>
      </c>
    </row>
    <row r="405" spans="1:33" x14ac:dyDescent="0.25">
      <c r="A405" s="12">
        <v>402</v>
      </c>
      <c r="B405" s="9">
        <v>3</v>
      </c>
      <c r="C405" s="9" t="s">
        <v>93</v>
      </c>
      <c r="D405" s="9" t="s">
        <v>753</v>
      </c>
      <c r="E405" s="9" t="s">
        <v>4</v>
      </c>
      <c r="F405" s="9" t="s">
        <v>190</v>
      </c>
      <c r="G405" s="9" t="s">
        <v>1597</v>
      </c>
      <c r="H405" s="13" t="s">
        <v>611</v>
      </c>
      <c r="I405" s="12">
        <v>7.25</v>
      </c>
      <c r="J405" s="9">
        <v>1.82</v>
      </c>
      <c r="K405" s="9">
        <v>6.25</v>
      </c>
      <c r="L405" s="9">
        <v>4.43</v>
      </c>
      <c r="M405" s="9">
        <v>0.89</v>
      </c>
      <c r="N405" s="9">
        <v>0.11</v>
      </c>
      <c r="O405" s="9">
        <v>0.46</v>
      </c>
      <c r="P405" s="9">
        <v>0.35</v>
      </c>
      <c r="Q405" s="9">
        <v>3.57</v>
      </c>
      <c r="R405" s="9">
        <v>0.59</v>
      </c>
      <c r="S405" s="9">
        <v>1.93</v>
      </c>
      <c r="T405" s="9">
        <v>1.34</v>
      </c>
      <c r="U405" s="12" t="s">
        <v>371</v>
      </c>
      <c r="V405" s="9">
        <v>9.17</v>
      </c>
      <c r="W405" s="9">
        <v>9.27</v>
      </c>
      <c r="X405" s="9">
        <v>9.9999999999999645E-2</v>
      </c>
      <c r="Y405" s="9"/>
      <c r="Z405" s="18" t="str">
        <f t="shared" si="18"/>
        <v>Pathway</v>
      </c>
      <c r="AA405" s="18" t="str">
        <f t="shared" si="20"/>
        <v>Google</v>
      </c>
      <c r="AB405" s="10" t="str">
        <f t="shared" si="19"/>
        <v>Bing</v>
      </c>
      <c r="AC405" s="13" t="s">
        <v>456</v>
      </c>
      <c r="AD405">
        <v>40.819769168800001</v>
      </c>
      <c r="AE405">
        <v>-82.593008830399995</v>
      </c>
      <c r="AF405">
        <v>40.818399393299998</v>
      </c>
      <c r="AG405">
        <v>-82.5923843594</v>
      </c>
    </row>
    <row r="406" spans="1:33" x14ac:dyDescent="0.25">
      <c r="A406" s="12">
        <v>403</v>
      </c>
      <c r="B406" s="9">
        <v>3</v>
      </c>
      <c r="C406" s="9" t="s">
        <v>93</v>
      </c>
      <c r="D406" s="9" t="s">
        <v>836</v>
      </c>
      <c r="E406" s="9" t="s">
        <v>4</v>
      </c>
      <c r="F406" s="9" t="s">
        <v>151</v>
      </c>
      <c r="G406" s="9" t="s">
        <v>1597</v>
      </c>
      <c r="H406" s="13" t="s">
        <v>585</v>
      </c>
      <c r="I406" s="12">
        <v>9.25</v>
      </c>
      <c r="J406" s="9">
        <v>1.62</v>
      </c>
      <c r="K406" s="9">
        <v>6.05</v>
      </c>
      <c r="L406" s="9">
        <v>4.43</v>
      </c>
      <c r="M406" s="9">
        <v>0.93</v>
      </c>
      <c r="N406" s="9">
        <v>0.13</v>
      </c>
      <c r="O406" s="9">
        <v>0.33</v>
      </c>
      <c r="P406" s="9">
        <v>0.2</v>
      </c>
      <c r="Q406" s="9">
        <v>0.93</v>
      </c>
      <c r="R406" s="9">
        <v>0.62</v>
      </c>
      <c r="S406" s="9">
        <v>0.7</v>
      </c>
      <c r="T406" s="9">
        <v>0.08</v>
      </c>
      <c r="U406" s="12" t="s">
        <v>386</v>
      </c>
      <c r="V406" s="9">
        <v>7.08</v>
      </c>
      <c r="W406" s="9">
        <v>7.18</v>
      </c>
      <c r="X406" s="9">
        <v>9.9999999999999645E-2</v>
      </c>
      <c r="Y406" s="9"/>
      <c r="Z406" s="18" t="str">
        <f t="shared" si="18"/>
        <v>Pathway</v>
      </c>
      <c r="AA406" s="18" t="str">
        <f t="shared" si="20"/>
        <v>Google</v>
      </c>
      <c r="AB406" s="10" t="str">
        <f t="shared" si="19"/>
        <v>Bing</v>
      </c>
      <c r="AC406" s="13" t="s">
        <v>456</v>
      </c>
      <c r="AD406">
        <v>40.643385594999998</v>
      </c>
      <c r="AE406">
        <v>-82.518195678599994</v>
      </c>
      <c r="AF406">
        <v>40.6447081373</v>
      </c>
      <c r="AG406">
        <v>-82.517383329200001</v>
      </c>
    </row>
    <row r="407" spans="1:33" x14ac:dyDescent="0.25">
      <c r="A407" s="12">
        <v>404</v>
      </c>
      <c r="B407" s="9">
        <v>1</v>
      </c>
      <c r="C407" s="9" t="s">
        <v>400</v>
      </c>
      <c r="D407" s="9" t="s">
        <v>1213</v>
      </c>
      <c r="E407" s="9" t="s">
        <v>4</v>
      </c>
      <c r="F407" s="9" t="s">
        <v>190</v>
      </c>
      <c r="G407" s="9" t="s">
        <v>1597</v>
      </c>
      <c r="H407" s="13" t="s">
        <v>1066</v>
      </c>
      <c r="I407" s="12">
        <v>7.15</v>
      </c>
      <c r="J407" s="9">
        <v>1.1299999999999999</v>
      </c>
      <c r="K407" s="9">
        <v>5.56</v>
      </c>
      <c r="L407" s="9">
        <v>4.43</v>
      </c>
      <c r="M407" s="9">
        <v>0.88</v>
      </c>
      <c r="N407" s="9">
        <v>0.06</v>
      </c>
      <c r="O407" s="9">
        <v>0.3</v>
      </c>
      <c r="P407" s="9">
        <v>0.25</v>
      </c>
      <c r="Q407" s="9">
        <v>1.75</v>
      </c>
      <c r="R407" s="9">
        <v>0.31</v>
      </c>
      <c r="S407" s="9">
        <v>0.74</v>
      </c>
      <c r="T407" s="9">
        <v>0.44</v>
      </c>
      <c r="U407" s="12" t="s">
        <v>1224</v>
      </c>
      <c r="V407" s="9">
        <v>4.71</v>
      </c>
      <c r="W407" s="9">
        <v>4.8099999999999996</v>
      </c>
      <c r="X407" s="9">
        <v>9.9999999999999645E-2</v>
      </c>
      <c r="Y407" s="9"/>
      <c r="Z407" s="18" t="str">
        <f t="shared" si="18"/>
        <v>Pathway</v>
      </c>
      <c r="AA407" s="18" t="str">
        <f t="shared" si="20"/>
        <v>Google</v>
      </c>
      <c r="AB407" s="10" t="str">
        <f t="shared" si="19"/>
        <v>Bing</v>
      </c>
      <c r="AC407" s="13" t="s">
        <v>456</v>
      </c>
      <c r="AD407">
        <v>40.953258957499997</v>
      </c>
      <c r="AE407">
        <v>-83.386689232999998</v>
      </c>
      <c r="AF407">
        <v>40.952940046099997</v>
      </c>
      <c r="AG407">
        <v>-83.384824877499994</v>
      </c>
    </row>
    <row r="408" spans="1:33" x14ac:dyDescent="0.25">
      <c r="A408" s="12">
        <v>405</v>
      </c>
      <c r="B408" s="9">
        <v>3</v>
      </c>
      <c r="C408" s="9" t="s">
        <v>119</v>
      </c>
      <c r="D408" s="9" t="s">
        <v>860</v>
      </c>
      <c r="E408" s="9" t="s">
        <v>4</v>
      </c>
      <c r="F408" s="9" t="s">
        <v>151</v>
      </c>
      <c r="G408" s="9" t="s">
        <v>1597</v>
      </c>
      <c r="H408" s="13" t="s">
        <v>534</v>
      </c>
      <c r="I408" s="12">
        <v>9.8000000000000007</v>
      </c>
      <c r="J408" s="9">
        <v>1.38</v>
      </c>
      <c r="K408" s="9">
        <v>5.81</v>
      </c>
      <c r="L408" s="9">
        <v>4.43</v>
      </c>
      <c r="M408" s="9">
        <v>0.98</v>
      </c>
      <c r="N408" s="9">
        <v>0.11</v>
      </c>
      <c r="O408" s="9">
        <v>0.28999999999999998</v>
      </c>
      <c r="P408" s="9">
        <v>0.18</v>
      </c>
      <c r="Q408" s="9">
        <v>3.92</v>
      </c>
      <c r="R408" s="9">
        <v>0.53</v>
      </c>
      <c r="S408" s="9">
        <v>1.25</v>
      </c>
      <c r="T408" s="9">
        <v>0.72</v>
      </c>
      <c r="U408" s="12" t="s">
        <v>310</v>
      </c>
      <c r="V408" s="9">
        <v>2.12</v>
      </c>
      <c r="W408" s="9">
        <v>2.2200000000000002</v>
      </c>
      <c r="X408" s="9">
        <v>0.10000000000000009</v>
      </c>
      <c r="Y408" s="9"/>
      <c r="Z408" s="18" t="str">
        <f t="shared" si="18"/>
        <v>Pathway</v>
      </c>
      <c r="AA408" s="18" t="str">
        <f t="shared" si="20"/>
        <v>Google</v>
      </c>
      <c r="AB408" s="10" t="str">
        <f t="shared" si="19"/>
        <v>Bing</v>
      </c>
      <c r="AC408" s="13" t="s">
        <v>456</v>
      </c>
      <c r="AD408">
        <v>41.442185307800003</v>
      </c>
      <c r="AE408">
        <v>-82.811273122499998</v>
      </c>
      <c r="AF408">
        <v>41.442698487299999</v>
      </c>
      <c r="AG408">
        <v>-82.809475231099995</v>
      </c>
    </row>
    <row r="409" spans="1:33" x14ac:dyDescent="0.25">
      <c r="A409" s="12">
        <v>406</v>
      </c>
      <c r="B409" s="9">
        <v>12</v>
      </c>
      <c r="C409" s="9" t="s">
        <v>169</v>
      </c>
      <c r="D409" s="9" t="s">
        <v>644</v>
      </c>
      <c r="E409" s="9" t="s">
        <v>4</v>
      </c>
      <c r="F409" s="9" t="s">
        <v>151</v>
      </c>
      <c r="G409" s="9" t="s">
        <v>1597</v>
      </c>
      <c r="H409" s="13" t="s">
        <v>645</v>
      </c>
      <c r="I409" s="12">
        <v>9.32</v>
      </c>
      <c r="J409" s="9">
        <v>1.58</v>
      </c>
      <c r="K409" s="9">
        <v>6.01</v>
      </c>
      <c r="L409" s="9">
        <v>4.43</v>
      </c>
      <c r="M409" s="9">
        <v>0</v>
      </c>
      <c r="N409" s="9">
        <v>0.13</v>
      </c>
      <c r="O409" s="9">
        <v>0.1</v>
      </c>
      <c r="P409" s="9">
        <v>0</v>
      </c>
      <c r="Q409" s="9">
        <v>3.74</v>
      </c>
      <c r="R409" s="9">
        <v>0.61</v>
      </c>
      <c r="S409" s="9">
        <v>1.36</v>
      </c>
      <c r="T409" s="9">
        <v>0.76</v>
      </c>
      <c r="U409" s="12" t="s">
        <v>390</v>
      </c>
      <c r="V409" s="9">
        <v>14.08</v>
      </c>
      <c r="W409" s="9">
        <v>14.18</v>
      </c>
      <c r="X409" s="9">
        <v>9.9999999999999645E-2</v>
      </c>
      <c r="Y409" s="9"/>
      <c r="Z409" s="18" t="str">
        <f t="shared" si="18"/>
        <v>Pathway</v>
      </c>
      <c r="AA409" s="18" t="str">
        <f t="shared" si="20"/>
        <v>Google</v>
      </c>
      <c r="AB409" s="10" t="str">
        <f t="shared" si="19"/>
        <v>Bing</v>
      </c>
      <c r="AC409" s="13" t="s">
        <v>456</v>
      </c>
      <c r="AD409">
        <v>41.466457144700001</v>
      </c>
      <c r="AE409">
        <v>-81.128247848100003</v>
      </c>
      <c r="AF409">
        <v>41.465144945600002</v>
      </c>
      <c r="AG409">
        <v>-81.1274816321</v>
      </c>
    </row>
    <row r="410" spans="1:33" x14ac:dyDescent="0.25">
      <c r="A410" s="12">
        <v>407</v>
      </c>
      <c r="B410" s="9">
        <v>6</v>
      </c>
      <c r="C410" s="9" t="s">
        <v>41</v>
      </c>
      <c r="D410" s="9" t="s">
        <v>855</v>
      </c>
      <c r="E410" s="9" t="s">
        <v>4</v>
      </c>
      <c r="F410" s="9" t="s">
        <v>298</v>
      </c>
      <c r="G410" s="9" t="s">
        <v>1597</v>
      </c>
      <c r="H410" s="13" t="s">
        <v>538</v>
      </c>
      <c r="I410" s="12">
        <v>9.8800000000000008</v>
      </c>
      <c r="J410" s="9">
        <v>2.4</v>
      </c>
      <c r="K410" s="9">
        <v>6.82</v>
      </c>
      <c r="L410" s="9">
        <v>4.42</v>
      </c>
      <c r="M410" s="9">
        <v>1</v>
      </c>
      <c r="N410" s="9">
        <v>0.15</v>
      </c>
      <c r="O410" s="9">
        <v>0.28000000000000003</v>
      </c>
      <c r="P410" s="9">
        <v>0.13</v>
      </c>
      <c r="Q410" s="9">
        <v>4.01</v>
      </c>
      <c r="R410" s="9">
        <v>0.81</v>
      </c>
      <c r="S410" s="9">
        <v>1.3</v>
      </c>
      <c r="T410" s="9">
        <v>0.49</v>
      </c>
      <c r="U410" s="12" t="s">
        <v>100</v>
      </c>
      <c r="V410" s="9">
        <v>16.600000000000001</v>
      </c>
      <c r="W410" s="9">
        <v>16.7</v>
      </c>
      <c r="X410" s="9">
        <v>9.9999999999997868E-2</v>
      </c>
      <c r="Y410" s="9"/>
      <c r="Z410" s="18" t="str">
        <f t="shared" si="18"/>
        <v>Pathway</v>
      </c>
      <c r="AA410" s="18" t="str">
        <f t="shared" si="20"/>
        <v>Google</v>
      </c>
      <c r="AB410" s="10" t="str">
        <f t="shared" si="19"/>
        <v>Bing</v>
      </c>
      <c r="AC410" s="13" t="s">
        <v>456</v>
      </c>
      <c r="AD410">
        <v>40.364177954100001</v>
      </c>
      <c r="AE410">
        <v>-83.073770616100006</v>
      </c>
      <c r="AF410">
        <v>40.365635502700002</v>
      </c>
      <c r="AG410">
        <v>-83.073757882199999</v>
      </c>
    </row>
    <row r="411" spans="1:33" x14ac:dyDescent="0.25">
      <c r="A411" s="12">
        <v>408</v>
      </c>
      <c r="B411" s="9">
        <v>6</v>
      </c>
      <c r="C411" s="9" t="s">
        <v>41</v>
      </c>
      <c r="D411" s="9" t="s">
        <v>855</v>
      </c>
      <c r="E411" s="9" t="s">
        <v>4</v>
      </c>
      <c r="F411" s="9" t="s">
        <v>298</v>
      </c>
      <c r="G411" s="9" t="s">
        <v>1597</v>
      </c>
      <c r="H411" s="13" t="s">
        <v>538</v>
      </c>
      <c r="I411" s="12">
        <v>9.8800000000000008</v>
      </c>
      <c r="J411" s="9">
        <v>2.4</v>
      </c>
      <c r="K411" s="9">
        <v>6.82</v>
      </c>
      <c r="L411" s="9">
        <v>4.42</v>
      </c>
      <c r="M411" s="9">
        <v>1</v>
      </c>
      <c r="N411" s="9">
        <v>0.15</v>
      </c>
      <c r="O411" s="9">
        <v>0.28000000000000003</v>
      </c>
      <c r="P411" s="9">
        <v>0.13</v>
      </c>
      <c r="Q411" s="9">
        <v>3</v>
      </c>
      <c r="R411" s="9">
        <v>0.81</v>
      </c>
      <c r="S411" s="9">
        <v>1.1499999999999999</v>
      </c>
      <c r="T411" s="9">
        <v>0.34</v>
      </c>
      <c r="U411" s="12" t="s">
        <v>100</v>
      </c>
      <c r="V411" s="9">
        <v>18.149999999999999</v>
      </c>
      <c r="W411" s="9">
        <v>18.25</v>
      </c>
      <c r="X411" s="9">
        <v>0.10000000000000142</v>
      </c>
      <c r="Y411" s="9"/>
      <c r="Z411" s="18" t="str">
        <f t="shared" si="18"/>
        <v>Pathway</v>
      </c>
      <c r="AA411" s="18" t="str">
        <f t="shared" si="20"/>
        <v>Google</v>
      </c>
      <c r="AB411" s="10" t="str">
        <f t="shared" si="19"/>
        <v>Bing</v>
      </c>
      <c r="AC411" s="13" t="s">
        <v>456</v>
      </c>
      <c r="AD411">
        <v>40.386644059399998</v>
      </c>
      <c r="AE411">
        <v>-83.073497009500002</v>
      </c>
      <c r="AF411">
        <v>40.3880790228</v>
      </c>
      <c r="AG411">
        <v>-83.073520958800003</v>
      </c>
    </row>
    <row r="412" spans="1:33" x14ac:dyDescent="0.25">
      <c r="A412" s="12">
        <v>409</v>
      </c>
      <c r="B412" s="9">
        <v>8</v>
      </c>
      <c r="C412" s="9" t="s">
        <v>32</v>
      </c>
      <c r="D412" s="9" t="s">
        <v>700</v>
      </c>
      <c r="E412" s="9" t="s">
        <v>4</v>
      </c>
      <c r="F412" s="9" t="s">
        <v>151</v>
      </c>
      <c r="G412" s="9" t="s">
        <v>1597</v>
      </c>
      <c r="H412" s="13" t="s">
        <v>701</v>
      </c>
      <c r="I412" s="12">
        <v>10.29</v>
      </c>
      <c r="J412" s="9">
        <v>1.0900000000000001</v>
      </c>
      <c r="K412" s="9">
        <v>5.51</v>
      </c>
      <c r="L412" s="9">
        <v>4.42</v>
      </c>
      <c r="M412" s="9">
        <v>0.94</v>
      </c>
      <c r="N412" s="9">
        <v>0.09</v>
      </c>
      <c r="O412" s="9">
        <v>0.24</v>
      </c>
      <c r="P412" s="9">
        <v>0.16</v>
      </c>
      <c r="Q412" s="9">
        <v>2.81</v>
      </c>
      <c r="R412" s="9">
        <v>0.43</v>
      </c>
      <c r="S412" s="9">
        <v>0.86</v>
      </c>
      <c r="T412" s="9">
        <v>0.44</v>
      </c>
      <c r="U412" s="12" t="s">
        <v>443</v>
      </c>
      <c r="V412" s="9">
        <v>17.86</v>
      </c>
      <c r="W412" s="9">
        <v>17.96</v>
      </c>
      <c r="X412" s="9">
        <v>0.10000000000000142</v>
      </c>
      <c r="Y412" s="9"/>
      <c r="Z412" s="18" t="str">
        <f t="shared" si="18"/>
        <v>Pathway</v>
      </c>
      <c r="AA412" s="18" t="str">
        <f t="shared" si="20"/>
        <v>Google</v>
      </c>
      <c r="AB412" s="10" t="str">
        <f t="shared" si="19"/>
        <v>Bing</v>
      </c>
      <c r="AC412" s="13" t="s">
        <v>456</v>
      </c>
      <c r="AD412">
        <v>39.014611051000003</v>
      </c>
      <c r="AE412">
        <v>-84.042035563400006</v>
      </c>
      <c r="AF412">
        <v>39.0160604796</v>
      </c>
      <c r="AG412">
        <v>-84.042315688900004</v>
      </c>
    </row>
    <row r="413" spans="1:33" x14ac:dyDescent="0.25">
      <c r="A413" s="12">
        <v>410</v>
      </c>
      <c r="B413" s="9">
        <v>4</v>
      </c>
      <c r="C413" s="9" t="s">
        <v>74</v>
      </c>
      <c r="D413" s="9" t="s">
        <v>725</v>
      </c>
      <c r="E413" s="9" t="s">
        <v>4</v>
      </c>
      <c r="F413" s="9" t="s">
        <v>151</v>
      </c>
      <c r="G413" s="9" t="s">
        <v>1597</v>
      </c>
      <c r="H413" s="13" t="s">
        <v>639</v>
      </c>
      <c r="I413" s="12">
        <v>9.26</v>
      </c>
      <c r="J413" s="9">
        <v>1.36</v>
      </c>
      <c r="K413" s="9">
        <v>5.78</v>
      </c>
      <c r="L413" s="9">
        <v>4.42</v>
      </c>
      <c r="M413" s="9">
        <v>0</v>
      </c>
      <c r="N413" s="9">
        <v>0.11</v>
      </c>
      <c r="O413" s="9">
        <v>0.08</v>
      </c>
      <c r="P413" s="9">
        <v>0</v>
      </c>
      <c r="Q413" s="9">
        <v>1.69</v>
      </c>
      <c r="R413" s="9">
        <v>0.52</v>
      </c>
      <c r="S413" s="9">
        <v>0.8</v>
      </c>
      <c r="T413" s="9">
        <v>0.27</v>
      </c>
      <c r="U413" s="12" t="s">
        <v>397</v>
      </c>
      <c r="V413" s="9">
        <v>8.17</v>
      </c>
      <c r="W413" s="9">
        <v>8.27</v>
      </c>
      <c r="X413" s="9">
        <v>9.9999999999999645E-2</v>
      </c>
      <c r="Y413" s="9"/>
      <c r="Z413" s="18" t="str">
        <f t="shared" si="18"/>
        <v>Pathway</v>
      </c>
      <c r="AA413" s="18" t="str">
        <f t="shared" si="20"/>
        <v>Google</v>
      </c>
      <c r="AB413" s="10" t="str">
        <f t="shared" si="19"/>
        <v>Bing</v>
      </c>
      <c r="AC413" s="13" t="s">
        <v>456</v>
      </c>
      <c r="AD413">
        <v>41.239003417100001</v>
      </c>
      <c r="AE413">
        <v>-81.241697666299999</v>
      </c>
      <c r="AF413">
        <v>41.238986760400003</v>
      </c>
      <c r="AG413">
        <v>-81.239778330999997</v>
      </c>
    </row>
    <row r="414" spans="1:33" x14ac:dyDescent="0.25">
      <c r="A414" s="12">
        <v>411</v>
      </c>
      <c r="B414" s="9">
        <v>5</v>
      </c>
      <c r="C414" s="9" t="s">
        <v>294</v>
      </c>
      <c r="D414" s="9" t="s">
        <v>835</v>
      </c>
      <c r="E414" s="9" t="s">
        <v>4</v>
      </c>
      <c r="F414" s="9" t="s">
        <v>151</v>
      </c>
      <c r="G414" s="9" t="s">
        <v>1597</v>
      </c>
      <c r="H414" s="13" t="s">
        <v>589</v>
      </c>
      <c r="I414" s="12">
        <v>9.2799999999999994</v>
      </c>
      <c r="J414" s="9">
        <v>1.58</v>
      </c>
      <c r="K414" s="9">
        <v>6</v>
      </c>
      <c r="L414" s="9">
        <v>4.41</v>
      </c>
      <c r="M414" s="9">
        <v>0.93</v>
      </c>
      <c r="N414" s="9">
        <v>0.13</v>
      </c>
      <c r="O414" s="9">
        <v>0.32</v>
      </c>
      <c r="P414" s="9">
        <v>0.2</v>
      </c>
      <c r="Q414" s="9">
        <v>4.6500000000000004</v>
      </c>
      <c r="R414" s="9">
        <v>0.61</v>
      </c>
      <c r="S414" s="9">
        <v>1.59</v>
      </c>
      <c r="T414" s="9">
        <v>0.98</v>
      </c>
      <c r="U414" s="12" t="s">
        <v>293</v>
      </c>
      <c r="V414" s="9">
        <v>21.35</v>
      </c>
      <c r="W414" s="9">
        <v>21.45</v>
      </c>
      <c r="X414" s="9">
        <v>9.9999999999997868E-2</v>
      </c>
      <c r="Y414" s="9"/>
      <c r="Z414" s="18" t="str">
        <f t="shared" si="18"/>
        <v>Pathway</v>
      </c>
      <c r="AA414" s="18" t="str">
        <f t="shared" si="20"/>
        <v>Google</v>
      </c>
      <c r="AB414" s="10" t="str">
        <f t="shared" si="19"/>
        <v>Bing</v>
      </c>
      <c r="AC414" s="13" t="s">
        <v>456</v>
      </c>
      <c r="AD414">
        <v>40.411107739899997</v>
      </c>
      <c r="AE414">
        <v>-82.424064657399995</v>
      </c>
      <c r="AF414">
        <v>40.411573100699997</v>
      </c>
      <c r="AG414">
        <v>-82.422259805899998</v>
      </c>
    </row>
    <row r="415" spans="1:33" x14ac:dyDescent="0.25">
      <c r="A415" s="12">
        <v>412</v>
      </c>
      <c r="B415" s="9">
        <v>12</v>
      </c>
      <c r="C415" s="9" t="s">
        <v>67</v>
      </c>
      <c r="D415" s="9" t="s">
        <v>1557</v>
      </c>
      <c r="E415" s="9" t="s">
        <v>4</v>
      </c>
      <c r="F415" s="9" t="s">
        <v>151</v>
      </c>
      <c r="G415" s="9" t="s">
        <v>1597</v>
      </c>
      <c r="H415" s="13" t="s">
        <v>534</v>
      </c>
      <c r="I415" s="12">
        <v>9.82</v>
      </c>
      <c r="J415" s="9">
        <v>1.35</v>
      </c>
      <c r="K415" s="9">
        <v>5.76</v>
      </c>
      <c r="L415" s="9">
        <v>4.41</v>
      </c>
      <c r="M415" s="9">
        <v>0.98</v>
      </c>
      <c r="N415" s="9">
        <v>0.11</v>
      </c>
      <c r="O415" s="9">
        <v>0.28999999999999998</v>
      </c>
      <c r="P415" s="9">
        <v>0.18</v>
      </c>
      <c r="Q415" s="9">
        <v>1.96</v>
      </c>
      <c r="R415" s="9">
        <v>0.52</v>
      </c>
      <c r="S415" s="9">
        <v>0.82</v>
      </c>
      <c r="T415" s="9">
        <v>0.3</v>
      </c>
      <c r="U415" s="12" t="s">
        <v>1672</v>
      </c>
      <c r="V415" s="9">
        <v>10.050000000000001</v>
      </c>
      <c r="W415" s="9">
        <v>10.15</v>
      </c>
      <c r="X415" s="9">
        <v>9.9999999999999645E-2</v>
      </c>
      <c r="Y415" s="9"/>
      <c r="Z415" s="18" t="str">
        <f t="shared" si="18"/>
        <v>Pathway</v>
      </c>
      <c r="AA415" s="18" t="str">
        <f t="shared" si="20"/>
        <v>Google</v>
      </c>
      <c r="AB415" s="10" t="str">
        <f t="shared" si="19"/>
        <v>Bing</v>
      </c>
      <c r="AC415" s="13" t="s">
        <v>456</v>
      </c>
      <c r="AD415">
        <v>41.577067002900002</v>
      </c>
      <c r="AE415">
        <v>-81.299270391700006</v>
      </c>
      <c r="AF415">
        <v>41.576964896299998</v>
      </c>
      <c r="AG415">
        <v>-81.297316922600004</v>
      </c>
    </row>
    <row r="416" spans="1:33" x14ac:dyDescent="0.25">
      <c r="A416" s="12">
        <v>413</v>
      </c>
      <c r="B416" s="9">
        <v>12</v>
      </c>
      <c r="C416" s="9" t="s">
        <v>169</v>
      </c>
      <c r="D416" s="9" t="s">
        <v>570</v>
      </c>
      <c r="E416" s="9" t="s">
        <v>4</v>
      </c>
      <c r="F416" s="9" t="s">
        <v>151</v>
      </c>
      <c r="G416" s="9" t="s">
        <v>1597</v>
      </c>
      <c r="H416" s="13" t="s">
        <v>571</v>
      </c>
      <c r="I416" s="12">
        <v>8.8699999999999992</v>
      </c>
      <c r="J416" s="9">
        <v>2.15</v>
      </c>
      <c r="K416" s="9">
        <v>6.57</v>
      </c>
      <c r="L416" s="9">
        <v>4.41</v>
      </c>
      <c r="M416" s="9">
        <v>0</v>
      </c>
      <c r="N416" s="9">
        <v>0.17</v>
      </c>
      <c r="O416" s="9">
        <v>0.12</v>
      </c>
      <c r="P416" s="9">
        <v>0</v>
      </c>
      <c r="Q416" s="9">
        <v>1.78</v>
      </c>
      <c r="R416" s="9">
        <v>0.82</v>
      </c>
      <c r="S416" s="9">
        <v>1.1200000000000001</v>
      </c>
      <c r="T416" s="9">
        <v>0.3</v>
      </c>
      <c r="U416" s="12" t="s">
        <v>329</v>
      </c>
      <c r="V416" s="9">
        <v>11.13</v>
      </c>
      <c r="W416" s="9">
        <v>11.23</v>
      </c>
      <c r="X416" s="9">
        <v>9.9999999999999645E-2</v>
      </c>
      <c r="Y416" s="9"/>
      <c r="Z416" s="18" t="str">
        <f t="shared" si="18"/>
        <v>Pathway</v>
      </c>
      <c r="AA416" s="18" t="str">
        <f t="shared" si="20"/>
        <v>Google</v>
      </c>
      <c r="AB416" s="10" t="str">
        <f t="shared" si="19"/>
        <v>Bing</v>
      </c>
      <c r="AC416" s="13" t="s">
        <v>456</v>
      </c>
      <c r="AD416">
        <v>41.386471322799999</v>
      </c>
      <c r="AE416">
        <v>-81.179909537900002</v>
      </c>
      <c r="AF416">
        <v>41.386746967299999</v>
      </c>
      <c r="AG416">
        <v>-81.178031805299995</v>
      </c>
    </row>
    <row r="417" spans="1:33" x14ac:dyDescent="0.25">
      <c r="A417" s="12">
        <v>414</v>
      </c>
      <c r="B417" s="9">
        <v>5</v>
      </c>
      <c r="C417" s="9" t="s">
        <v>294</v>
      </c>
      <c r="D417" s="9" t="s">
        <v>835</v>
      </c>
      <c r="E417" s="9" t="s">
        <v>4</v>
      </c>
      <c r="F417" s="9" t="s">
        <v>151</v>
      </c>
      <c r="G417" s="9" t="s">
        <v>1597</v>
      </c>
      <c r="H417" s="13" t="s">
        <v>589</v>
      </c>
      <c r="I417" s="12">
        <v>9.2799999999999994</v>
      </c>
      <c r="J417" s="9">
        <v>1.58</v>
      </c>
      <c r="K417" s="9">
        <v>6</v>
      </c>
      <c r="L417" s="9">
        <v>4.41</v>
      </c>
      <c r="M417" s="9">
        <v>0</v>
      </c>
      <c r="N417" s="9">
        <v>0.13</v>
      </c>
      <c r="O417" s="9">
        <v>0.1</v>
      </c>
      <c r="P417" s="9">
        <v>0</v>
      </c>
      <c r="Q417" s="9">
        <v>2.79</v>
      </c>
      <c r="R417" s="9">
        <v>0.61</v>
      </c>
      <c r="S417" s="9">
        <v>1.1399999999999999</v>
      </c>
      <c r="T417" s="9">
        <v>0.53</v>
      </c>
      <c r="U417" s="12" t="s">
        <v>293</v>
      </c>
      <c r="V417" s="9">
        <v>23.85</v>
      </c>
      <c r="W417" s="9">
        <v>23.95</v>
      </c>
      <c r="X417" s="9">
        <v>9.9999999999997868E-2</v>
      </c>
      <c r="Y417" s="9"/>
      <c r="Z417" s="18" t="str">
        <f t="shared" si="18"/>
        <v>Pathway</v>
      </c>
      <c r="AA417" s="18" t="str">
        <f t="shared" si="20"/>
        <v>Google</v>
      </c>
      <c r="AB417" s="10" t="str">
        <f t="shared" si="19"/>
        <v>Bing</v>
      </c>
      <c r="AC417" s="13" t="s">
        <v>456</v>
      </c>
      <c r="AD417">
        <v>40.411898571599998</v>
      </c>
      <c r="AE417">
        <v>-82.378251577499995</v>
      </c>
      <c r="AF417">
        <v>40.411531103800002</v>
      </c>
      <c r="AG417">
        <v>-82.376453837100001</v>
      </c>
    </row>
    <row r="418" spans="1:33" x14ac:dyDescent="0.25">
      <c r="A418" s="12">
        <v>415</v>
      </c>
      <c r="B418" s="9">
        <v>8</v>
      </c>
      <c r="C418" s="9" t="s">
        <v>32</v>
      </c>
      <c r="D418" s="9" t="s">
        <v>700</v>
      </c>
      <c r="E418" s="9" t="s">
        <v>4</v>
      </c>
      <c r="F418" s="9" t="s">
        <v>151</v>
      </c>
      <c r="G418" s="9" t="s">
        <v>1597</v>
      </c>
      <c r="H418" s="13" t="s">
        <v>701</v>
      </c>
      <c r="I418" s="12">
        <v>10.62</v>
      </c>
      <c r="J418" s="9">
        <v>1.18</v>
      </c>
      <c r="K418" s="9">
        <v>5.59</v>
      </c>
      <c r="L418" s="9">
        <v>4.41</v>
      </c>
      <c r="M418" s="9">
        <v>0</v>
      </c>
      <c r="N418" s="9">
        <v>0.1</v>
      </c>
      <c r="O418" s="9">
        <v>0.08</v>
      </c>
      <c r="P418" s="9">
        <v>0</v>
      </c>
      <c r="Q418" s="9">
        <v>3.17</v>
      </c>
      <c r="R418" s="9">
        <v>0.46</v>
      </c>
      <c r="S418" s="9">
        <v>0.94</v>
      </c>
      <c r="T418" s="9">
        <v>0.48</v>
      </c>
      <c r="U418" s="12" t="s">
        <v>443</v>
      </c>
      <c r="V418" s="9">
        <v>9.8800000000000008</v>
      </c>
      <c r="W418" s="9">
        <v>9.98</v>
      </c>
      <c r="X418" s="9">
        <v>9.9999999999999645E-2</v>
      </c>
      <c r="Y418" s="9"/>
      <c r="Z418" s="18" t="str">
        <f t="shared" si="18"/>
        <v>Pathway</v>
      </c>
      <c r="AA418" s="18" t="str">
        <f t="shared" si="20"/>
        <v>Google</v>
      </c>
      <c r="AB418" s="10" t="str">
        <f t="shared" si="19"/>
        <v>Bing</v>
      </c>
      <c r="AC418" s="13" t="s">
        <v>456</v>
      </c>
      <c r="AD418">
        <v>38.916474820600001</v>
      </c>
      <c r="AE418">
        <v>-84.087907331099998</v>
      </c>
      <c r="AF418">
        <v>38.917781121600001</v>
      </c>
      <c r="AG418">
        <v>-84.088676702499995</v>
      </c>
    </row>
    <row r="419" spans="1:33" x14ac:dyDescent="0.25">
      <c r="A419" s="12">
        <v>416</v>
      </c>
      <c r="B419" s="9">
        <v>4</v>
      </c>
      <c r="C419" s="9" t="s">
        <v>37</v>
      </c>
      <c r="D419" s="9" t="s">
        <v>845</v>
      </c>
      <c r="E419" s="9" t="s">
        <v>4</v>
      </c>
      <c r="F419" s="9" t="s">
        <v>298</v>
      </c>
      <c r="G419" s="9" t="s">
        <v>1597</v>
      </c>
      <c r="H419" s="13" t="s">
        <v>805</v>
      </c>
      <c r="I419" s="12">
        <v>10.119999999999999</v>
      </c>
      <c r="J419" s="9">
        <v>2.02</v>
      </c>
      <c r="K419" s="9">
        <v>6.41</v>
      </c>
      <c r="L419" s="9">
        <v>4.4000000000000004</v>
      </c>
      <c r="M419" s="9">
        <v>0</v>
      </c>
      <c r="N419" s="9">
        <v>0.12</v>
      </c>
      <c r="O419" s="9">
        <v>0.11</v>
      </c>
      <c r="P419" s="9">
        <v>0</v>
      </c>
      <c r="Q419" s="9">
        <v>2.0699999999999998</v>
      </c>
      <c r="R419" s="9">
        <v>0.64</v>
      </c>
      <c r="S419" s="9">
        <v>0.82</v>
      </c>
      <c r="T419" s="9">
        <v>0.17</v>
      </c>
      <c r="U419" s="12" t="s">
        <v>89</v>
      </c>
      <c r="V419" s="9">
        <v>31.91</v>
      </c>
      <c r="W419" s="9">
        <v>32.01</v>
      </c>
      <c r="X419" s="9">
        <v>9.9999999999997868E-2</v>
      </c>
      <c r="Y419" s="9"/>
      <c r="Z419" s="18" t="str">
        <f t="shared" si="18"/>
        <v>Pathway</v>
      </c>
      <c r="AA419" s="18" t="str">
        <f t="shared" si="20"/>
        <v>Google</v>
      </c>
      <c r="AB419" s="10" t="str">
        <f t="shared" si="19"/>
        <v>Bing</v>
      </c>
      <c r="AC419" s="13" t="s">
        <v>456</v>
      </c>
      <c r="AD419">
        <v>40.876502772000002</v>
      </c>
      <c r="AE419">
        <v>-81.232489705800006</v>
      </c>
      <c r="AF419">
        <v>40.877178710400003</v>
      </c>
      <c r="AG419">
        <v>-81.230803834100001</v>
      </c>
    </row>
    <row r="420" spans="1:33" x14ac:dyDescent="0.25">
      <c r="A420" s="12">
        <v>417</v>
      </c>
      <c r="B420" s="9">
        <v>3</v>
      </c>
      <c r="C420" s="9" t="s">
        <v>176</v>
      </c>
      <c r="D420" s="9" t="s">
        <v>707</v>
      </c>
      <c r="E420" s="9" t="s">
        <v>4</v>
      </c>
      <c r="F420" s="9" t="s">
        <v>151</v>
      </c>
      <c r="G420" s="9" t="s">
        <v>1597</v>
      </c>
      <c r="H420" s="13" t="s">
        <v>668</v>
      </c>
      <c r="I420" s="12">
        <v>10.38</v>
      </c>
      <c r="J420" s="9">
        <v>1.07</v>
      </c>
      <c r="K420" s="9">
        <v>5.47</v>
      </c>
      <c r="L420" s="9">
        <v>4.4000000000000004</v>
      </c>
      <c r="M420" s="9">
        <v>0</v>
      </c>
      <c r="N420" s="9">
        <v>0.09</v>
      </c>
      <c r="O420" s="9">
        <v>7.0000000000000007E-2</v>
      </c>
      <c r="P420" s="9">
        <v>0</v>
      </c>
      <c r="Q420" s="9">
        <v>3.78</v>
      </c>
      <c r="R420" s="9">
        <v>0.42</v>
      </c>
      <c r="S420" s="9">
        <v>1.02</v>
      </c>
      <c r="T420" s="9">
        <v>0.6</v>
      </c>
      <c r="U420" s="12" t="s">
        <v>300</v>
      </c>
      <c r="V420" s="9">
        <v>0.9</v>
      </c>
      <c r="W420" s="9">
        <v>1</v>
      </c>
      <c r="X420" s="9">
        <v>9.9999999999999978E-2</v>
      </c>
      <c r="Y420" s="9"/>
      <c r="Z420" s="18" t="str">
        <f t="shared" si="18"/>
        <v>Pathway</v>
      </c>
      <c r="AA420" s="18" t="str">
        <f t="shared" si="20"/>
        <v>Google</v>
      </c>
      <c r="AB420" s="10" t="str">
        <f t="shared" si="19"/>
        <v>Bing</v>
      </c>
      <c r="AC420" s="13" t="s">
        <v>456</v>
      </c>
      <c r="AD420">
        <v>40.6786826361</v>
      </c>
      <c r="AE420">
        <v>-81.951703103599996</v>
      </c>
      <c r="AF420">
        <v>40.680032239299997</v>
      </c>
      <c r="AG420">
        <v>-81.952211043099993</v>
      </c>
    </row>
    <row r="421" spans="1:33" x14ac:dyDescent="0.25">
      <c r="A421" s="12">
        <v>418</v>
      </c>
      <c r="B421" s="9">
        <v>8</v>
      </c>
      <c r="C421" s="9" t="s">
        <v>80</v>
      </c>
      <c r="D421" s="9" t="s">
        <v>1545</v>
      </c>
      <c r="E421" s="9" t="s">
        <v>4</v>
      </c>
      <c r="F421" s="9" t="s">
        <v>151</v>
      </c>
      <c r="G421" s="9" t="s">
        <v>1597</v>
      </c>
      <c r="H421" s="13" t="s">
        <v>574</v>
      </c>
      <c r="I421" s="12">
        <v>11.68</v>
      </c>
      <c r="J421" s="9">
        <v>0.77</v>
      </c>
      <c r="K421" s="9">
        <v>5.17</v>
      </c>
      <c r="L421" s="9">
        <v>4.4000000000000004</v>
      </c>
      <c r="M421" s="9">
        <v>0</v>
      </c>
      <c r="N421" s="9">
        <v>0.06</v>
      </c>
      <c r="O421" s="9">
        <v>0.05</v>
      </c>
      <c r="P421" s="9">
        <v>0</v>
      </c>
      <c r="Q421" s="9">
        <v>1.8</v>
      </c>
      <c r="R421" s="9">
        <v>0.3</v>
      </c>
      <c r="S421" s="9">
        <v>0.52</v>
      </c>
      <c r="T421" s="9">
        <v>0.21</v>
      </c>
      <c r="U421" s="12" t="s">
        <v>1660</v>
      </c>
      <c r="V421" s="9">
        <v>14.1</v>
      </c>
      <c r="W421" s="9">
        <v>14.2</v>
      </c>
      <c r="X421" s="9">
        <v>9.9999999999999645E-2</v>
      </c>
      <c r="Y421" s="9"/>
      <c r="Z421" s="18" t="str">
        <f t="shared" si="18"/>
        <v>Pathway</v>
      </c>
      <c r="AA421" s="18" t="str">
        <f t="shared" si="20"/>
        <v>Google</v>
      </c>
      <c r="AB421" s="10" t="str">
        <f t="shared" si="19"/>
        <v>Bing</v>
      </c>
      <c r="AC421" s="13" t="s">
        <v>456</v>
      </c>
      <c r="AD421">
        <v>39.7332627507</v>
      </c>
      <c r="AE421">
        <v>-83.795170617799997</v>
      </c>
      <c r="AF421">
        <v>39.733720747699998</v>
      </c>
      <c r="AG421">
        <v>-83.796954197100007</v>
      </c>
    </row>
    <row r="422" spans="1:33" x14ac:dyDescent="0.25">
      <c r="A422" s="12">
        <v>419</v>
      </c>
      <c r="B422" s="9">
        <v>4</v>
      </c>
      <c r="C422" s="9" t="s">
        <v>74</v>
      </c>
      <c r="D422" s="9" t="s">
        <v>592</v>
      </c>
      <c r="E422" s="9" t="s">
        <v>4</v>
      </c>
      <c r="F422" s="9" t="s">
        <v>151</v>
      </c>
      <c r="G422" s="9" t="s">
        <v>1597</v>
      </c>
      <c r="H422" s="13" t="s">
        <v>593</v>
      </c>
      <c r="I422" s="12">
        <v>8.9499999999999993</v>
      </c>
      <c r="J422" s="9">
        <v>1.79</v>
      </c>
      <c r="K422" s="9">
        <v>6.18</v>
      </c>
      <c r="L422" s="9">
        <v>4.38</v>
      </c>
      <c r="M422" s="9">
        <v>0.9</v>
      </c>
      <c r="N422" s="9">
        <v>0.14000000000000001</v>
      </c>
      <c r="O422" s="9">
        <v>0.35</v>
      </c>
      <c r="P422" s="9">
        <v>0.21</v>
      </c>
      <c r="Q422" s="9">
        <v>2.69</v>
      </c>
      <c r="R422" s="9">
        <v>0.69</v>
      </c>
      <c r="S422" s="9">
        <v>1.24</v>
      </c>
      <c r="T422" s="9">
        <v>0.55000000000000004</v>
      </c>
      <c r="U422" s="12" t="s">
        <v>252</v>
      </c>
      <c r="V422" s="9">
        <v>15.39</v>
      </c>
      <c r="W422" s="9">
        <v>15.49</v>
      </c>
      <c r="X422" s="9">
        <v>9.9999999999999645E-2</v>
      </c>
      <c r="Y422" s="9"/>
      <c r="Z422" s="18" t="str">
        <f t="shared" si="18"/>
        <v>Pathway</v>
      </c>
      <c r="AA422" s="18" t="str">
        <f t="shared" si="20"/>
        <v>Google</v>
      </c>
      <c r="AB422" s="10" t="str">
        <f t="shared" si="19"/>
        <v>Bing</v>
      </c>
      <c r="AC422" s="13" t="s">
        <v>456</v>
      </c>
      <c r="AD422">
        <v>41.1275498814</v>
      </c>
      <c r="AE422">
        <v>-81.183558093399995</v>
      </c>
      <c r="AF422">
        <v>41.126520163400002</v>
      </c>
      <c r="AG422">
        <v>-81.182209461400006</v>
      </c>
    </row>
    <row r="423" spans="1:33" x14ac:dyDescent="0.25">
      <c r="A423" s="12">
        <v>420</v>
      </c>
      <c r="B423" s="9">
        <v>9</v>
      </c>
      <c r="C423" s="9" t="s">
        <v>97</v>
      </c>
      <c r="D423" s="9" t="s">
        <v>786</v>
      </c>
      <c r="E423" s="9" t="s">
        <v>4</v>
      </c>
      <c r="F423" s="9" t="s">
        <v>151</v>
      </c>
      <c r="G423" s="9" t="s">
        <v>1597</v>
      </c>
      <c r="H423" s="13" t="s">
        <v>657</v>
      </c>
      <c r="I423" s="12">
        <v>9.19</v>
      </c>
      <c r="J423" s="9">
        <v>1.57</v>
      </c>
      <c r="K423" s="9">
        <v>5.95</v>
      </c>
      <c r="L423" s="9">
        <v>4.38</v>
      </c>
      <c r="M423" s="9">
        <v>0</v>
      </c>
      <c r="N423" s="9">
        <v>0.13</v>
      </c>
      <c r="O423" s="9">
        <v>0.09</v>
      </c>
      <c r="P423" s="9">
        <v>0</v>
      </c>
      <c r="Q423" s="9">
        <v>0.92</v>
      </c>
      <c r="R423" s="9">
        <v>0.6</v>
      </c>
      <c r="S423" s="9">
        <v>0.68</v>
      </c>
      <c r="T423" s="9">
        <v>0.08</v>
      </c>
      <c r="U423" s="12" t="s">
        <v>406</v>
      </c>
      <c r="V423" s="9">
        <v>4.46</v>
      </c>
      <c r="W423" s="9">
        <v>4.5599999999999996</v>
      </c>
      <c r="X423" s="9">
        <v>9.9999999999999645E-2</v>
      </c>
      <c r="Y423" s="9"/>
      <c r="Z423" s="18" t="str">
        <f t="shared" si="18"/>
        <v>Pathway</v>
      </c>
      <c r="AA423" s="18" t="str">
        <f t="shared" si="20"/>
        <v>Google</v>
      </c>
      <c r="AB423" s="10" t="str">
        <f t="shared" si="19"/>
        <v>Bing</v>
      </c>
      <c r="AC423" s="13" t="s">
        <v>456</v>
      </c>
      <c r="AD423">
        <v>38.5827920957</v>
      </c>
      <c r="AE423">
        <v>-82.635918526300003</v>
      </c>
      <c r="AF423">
        <v>38.584212365500001</v>
      </c>
      <c r="AG423">
        <v>-82.636145674999995</v>
      </c>
    </row>
    <row r="424" spans="1:33" x14ac:dyDescent="0.25">
      <c r="A424" s="12">
        <v>421</v>
      </c>
      <c r="B424" s="9">
        <v>3</v>
      </c>
      <c r="C424" s="9" t="s">
        <v>176</v>
      </c>
      <c r="D424" s="9" t="s">
        <v>707</v>
      </c>
      <c r="E424" s="9" t="s">
        <v>4</v>
      </c>
      <c r="F424" s="9" t="s">
        <v>151</v>
      </c>
      <c r="G424" s="9" t="s">
        <v>1597</v>
      </c>
      <c r="H424" s="13" t="s">
        <v>668</v>
      </c>
      <c r="I424" s="12">
        <v>10.17</v>
      </c>
      <c r="J424" s="9">
        <v>1.0900000000000001</v>
      </c>
      <c r="K424" s="9">
        <v>5.48</v>
      </c>
      <c r="L424" s="9">
        <v>4.38</v>
      </c>
      <c r="M424" s="9">
        <v>0</v>
      </c>
      <c r="N424" s="9">
        <v>0.09</v>
      </c>
      <c r="O424" s="9">
        <v>7.0000000000000007E-2</v>
      </c>
      <c r="P424" s="9">
        <v>0</v>
      </c>
      <c r="Q424" s="9">
        <v>3.71</v>
      </c>
      <c r="R424" s="9">
        <v>0.43</v>
      </c>
      <c r="S424" s="9">
        <v>1.03</v>
      </c>
      <c r="T424" s="9">
        <v>0.61</v>
      </c>
      <c r="U424" s="12" t="s">
        <v>300</v>
      </c>
      <c r="V424" s="9">
        <v>7</v>
      </c>
      <c r="W424" s="9">
        <v>7.1</v>
      </c>
      <c r="X424" s="9">
        <v>9.9999999999999645E-2</v>
      </c>
      <c r="Y424" s="9"/>
      <c r="Z424" s="18" t="str">
        <f t="shared" si="18"/>
        <v>Pathway</v>
      </c>
      <c r="AA424" s="18" t="str">
        <f t="shared" si="20"/>
        <v>Google</v>
      </c>
      <c r="AB424" s="10" t="str">
        <f t="shared" si="19"/>
        <v>Bing</v>
      </c>
      <c r="AC424" s="13" t="s">
        <v>456</v>
      </c>
      <c r="AD424">
        <v>40.762609511599997</v>
      </c>
      <c r="AE424">
        <v>-81.931892832000003</v>
      </c>
      <c r="AF424">
        <v>40.763909810299999</v>
      </c>
      <c r="AG424">
        <v>-81.931082277000002</v>
      </c>
    </row>
    <row r="425" spans="1:33" x14ac:dyDescent="0.25">
      <c r="A425" s="12">
        <v>422</v>
      </c>
      <c r="B425" s="9">
        <v>5</v>
      </c>
      <c r="C425" s="9" t="s">
        <v>294</v>
      </c>
      <c r="D425" s="9" t="s">
        <v>1563</v>
      </c>
      <c r="E425" s="9" t="s">
        <v>4</v>
      </c>
      <c r="F425" s="9" t="s">
        <v>151</v>
      </c>
      <c r="G425" s="9" t="s">
        <v>1597</v>
      </c>
      <c r="H425" s="13" t="s">
        <v>1611</v>
      </c>
      <c r="I425" s="12">
        <v>10.43</v>
      </c>
      <c r="J425" s="9">
        <v>1.05</v>
      </c>
      <c r="K425" s="9">
        <v>5.41</v>
      </c>
      <c r="L425" s="9">
        <v>4.37</v>
      </c>
      <c r="M425" s="9">
        <v>0.95</v>
      </c>
      <c r="N425" s="9">
        <v>0.08</v>
      </c>
      <c r="O425" s="9">
        <v>0.24</v>
      </c>
      <c r="P425" s="9">
        <v>0.15</v>
      </c>
      <c r="Q425" s="9">
        <v>4.75</v>
      </c>
      <c r="R425" s="9">
        <v>0.41</v>
      </c>
      <c r="S425" s="9">
        <v>1.17</v>
      </c>
      <c r="T425" s="9">
        <v>0.76</v>
      </c>
      <c r="U425" s="12" t="s">
        <v>1678</v>
      </c>
      <c r="V425" s="9">
        <v>5</v>
      </c>
      <c r="W425" s="9">
        <v>5.0999999999999996</v>
      </c>
      <c r="X425" s="9">
        <v>9.9999999999999645E-2</v>
      </c>
      <c r="Y425" s="9"/>
      <c r="Z425" s="18" t="str">
        <f t="shared" si="18"/>
        <v>Pathway</v>
      </c>
      <c r="AA425" s="18" t="str">
        <f t="shared" si="20"/>
        <v>Google</v>
      </c>
      <c r="AB425" s="10" t="str">
        <f t="shared" si="19"/>
        <v>Bing</v>
      </c>
      <c r="AC425" s="13" t="s">
        <v>456</v>
      </c>
      <c r="AD425">
        <v>40.399891917300003</v>
      </c>
      <c r="AE425">
        <v>-82.548772334500001</v>
      </c>
      <c r="AF425">
        <v>40.399962016000003</v>
      </c>
      <c r="AG425">
        <v>-82.546882983299994</v>
      </c>
    </row>
    <row r="426" spans="1:33" x14ac:dyDescent="0.25">
      <c r="A426" s="12">
        <v>423</v>
      </c>
      <c r="B426" s="9">
        <v>5</v>
      </c>
      <c r="C426" s="9" t="s">
        <v>70</v>
      </c>
      <c r="D426" s="9" t="s">
        <v>1564</v>
      </c>
      <c r="E426" s="9" t="s">
        <v>4</v>
      </c>
      <c r="F426" s="9" t="s">
        <v>151</v>
      </c>
      <c r="G426" s="9" t="s">
        <v>1597</v>
      </c>
      <c r="H426" s="13" t="s">
        <v>718</v>
      </c>
      <c r="I426" s="12">
        <v>10.039999999999999</v>
      </c>
      <c r="J426" s="9">
        <v>1.25</v>
      </c>
      <c r="K426" s="9">
        <v>5.61</v>
      </c>
      <c r="L426" s="9">
        <v>4.3600000000000003</v>
      </c>
      <c r="M426" s="9">
        <v>1</v>
      </c>
      <c r="N426" s="9">
        <v>0.1</v>
      </c>
      <c r="O426" s="9">
        <v>0.27</v>
      </c>
      <c r="P426" s="9">
        <v>0.17</v>
      </c>
      <c r="Q426" s="9">
        <v>4.01</v>
      </c>
      <c r="R426" s="9">
        <v>0.48</v>
      </c>
      <c r="S426" s="9">
        <v>1.1599999999999999</v>
      </c>
      <c r="T426" s="9">
        <v>0.68</v>
      </c>
      <c r="U426" s="12" t="s">
        <v>1679</v>
      </c>
      <c r="V426" s="9">
        <v>2</v>
      </c>
      <c r="W426" s="9">
        <v>2.1</v>
      </c>
      <c r="X426" s="9">
        <v>0.10000000000000009</v>
      </c>
      <c r="Y426" s="9"/>
      <c r="Z426" s="18" t="str">
        <f t="shared" si="18"/>
        <v>Pathway</v>
      </c>
      <c r="AA426" s="18" t="str">
        <f t="shared" si="20"/>
        <v>Google</v>
      </c>
      <c r="AB426" s="10" t="str">
        <f t="shared" si="19"/>
        <v>Bing</v>
      </c>
      <c r="AC426" s="13" t="s">
        <v>456</v>
      </c>
      <c r="AD426">
        <v>39.5834820046</v>
      </c>
      <c r="AE426">
        <v>-82.760158160399996</v>
      </c>
      <c r="AF426">
        <v>39.584851417899998</v>
      </c>
      <c r="AG426">
        <v>-82.759841018200007</v>
      </c>
    </row>
    <row r="427" spans="1:33" x14ac:dyDescent="0.25">
      <c r="A427" s="12">
        <v>424</v>
      </c>
      <c r="B427" s="9">
        <v>2</v>
      </c>
      <c r="C427" s="9" t="s">
        <v>355</v>
      </c>
      <c r="D427" s="9" t="s">
        <v>1093</v>
      </c>
      <c r="E427" s="9" t="s">
        <v>4</v>
      </c>
      <c r="F427" s="9" t="s">
        <v>151</v>
      </c>
      <c r="G427" s="9" t="s">
        <v>1597</v>
      </c>
      <c r="H427" s="13" t="s">
        <v>723</v>
      </c>
      <c r="I427" s="12">
        <v>9.16</v>
      </c>
      <c r="J427" s="9">
        <v>1.54</v>
      </c>
      <c r="K427" s="9">
        <v>5.89</v>
      </c>
      <c r="L427" s="9">
        <v>4.3499999999999996</v>
      </c>
      <c r="M427" s="9">
        <v>1.84</v>
      </c>
      <c r="N427" s="9">
        <v>0.12</v>
      </c>
      <c r="O427" s="9">
        <v>0.54</v>
      </c>
      <c r="P427" s="9">
        <v>0.41</v>
      </c>
      <c r="Q427" s="9">
        <v>6.43</v>
      </c>
      <c r="R427" s="9">
        <v>0.59</v>
      </c>
      <c r="S427" s="9">
        <v>2</v>
      </c>
      <c r="T427" s="9">
        <v>1.41</v>
      </c>
      <c r="U427" s="12" t="s">
        <v>1117</v>
      </c>
      <c r="V427" s="9">
        <v>2.5099999999999998</v>
      </c>
      <c r="W427" s="9">
        <v>2.61</v>
      </c>
      <c r="X427" s="9">
        <v>0.10000000000000009</v>
      </c>
      <c r="Y427" s="9"/>
      <c r="Z427" s="18" t="str">
        <f t="shared" si="18"/>
        <v>Pathway</v>
      </c>
      <c r="AA427" s="18" t="str">
        <f t="shared" si="20"/>
        <v>Google</v>
      </c>
      <c r="AB427" s="10" t="str">
        <f t="shared" si="19"/>
        <v>Bing</v>
      </c>
      <c r="AC427" s="13" t="s">
        <v>456</v>
      </c>
      <c r="AD427">
        <v>41.480105182300001</v>
      </c>
      <c r="AE427">
        <v>-83.015432362400006</v>
      </c>
      <c r="AF427">
        <v>41.480867208699998</v>
      </c>
      <c r="AG427">
        <v>-83.013793201599995</v>
      </c>
    </row>
    <row r="428" spans="1:33" x14ac:dyDescent="0.25">
      <c r="A428" s="12">
        <v>425</v>
      </c>
      <c r="B428" s="9">
        <v>9</v>
      </c>
      <c r="C428" s="9" t="s">
        <v>336</v>
      </c>
      <c r="D428" s="9" t="s">
        <v>633</v>
      </c>
      <c r="E428" s="9" t="s">
        <v>4</v>
      </c>
      <c r="F428" s="9" t="s">
        <v>151</v>
      </c>
      <c r="G428" s="9" t="s">
        <v>1597</v>
      </c>
      <c r="H428" s="13" t="s">
        <v>605</v>
      </c>
      <c r="I428" s="12">
        <v>9.52</v>
      </c>
      <c r="J428" s="9">
        <v>1.38</v>
      </c>
      <c r="K428" s="9">
        <v>5.72</v>
      </c>
      <c r="L428" s="9">
        <v>4.34</v>
      </c>
      <c r="M428" s="9">
        <v>0.95</v>
      </c>
      <c r="N428" s="9">
        <v>0.11</v>
      </c>
      <c r="O428" s="9">
        <v>0.28999999999999998</v>
      </c>
      <c r="P428" s="9">
        <v>0.18</v>
      </c>
      <c r="Q428" s="9">
        <v>5.72</v>
      </c>
      <c r="R428" s="9">
        <v>0.53</v>
      </c>
      <c r="S428" s="9">
        <v>1.65</v>
      </c>
      <c r="T428" s="9">
        <v>1.1200000000000001</v>
      </c>
      <c r="U428" s="12" t="s">
        <v>409</v>
      </c>
      <c r="V428" s="9">
        <v>0.2</v>
      </c>
      <c r="W428" s="9">
        <v>0.3</v>
      </c>
      <c r="X428" s="9">
        <v>9.9999999999999978E-2</v>
      </c>
      <c r="Y428" s="9"/>
      <c r="Z428" s="18" t="str">
        <f t="shared" si="18"/>
        <v>Pathway</v>
      </c>
      <c r="AA428" s="18" t="str">
        <f t="shared" si="20"/>
        <v>Google</v>
      </c>
      <c r="AB428" s="10" t="str">
        <f t="shared" si="19"/>
        <v>Bing</v>
      </c>
      <c r="AC428" s="13" t="s">
        <v>456</v>
      </c>
      <c r="AD428">
        <v>38.944123471499999</v>
      </c>
      <c r="AE428">
        <v>-84.028437777899995</v>
      </c>
      <c r="AF428">
        <v>38.943161051099999</v>
      </c>
      <c r="AG428">
        <v>-84.027058221600001</v>
      </c>
    </row>
    <row r="429" spans="1:33" x14ac:dyDescent="0.25">
      <c r="A429" s="12">
        <v>426</v>
      </c>
      <c r="B429" s="9">
        <v>9</v>
      </c>
      <c r="C429" s="9" t="s">
        <v>336</v>
      </c>
      <c r="D429" s="9" t="s">
        <v>633</v>
      </c>
      <c r="E429" s="9" t="s">
        <v>4</v>
      </c>
      <c r="F429" s="9" t="s">
        <v>151</v>
      </c>
      <c r="G429" s="9" t="s">
        <v>1597</v>
      </c>
      <c r="H429" s="13" t="s">
        <v>605</v>
      </c>
      <c r="I429" s="12">
        <v>9.52</v>
      </c>
      <c r="J429" s="9">
        <v>1.38</v>
      </c>
      <c r="K429" s="9">
        <v>5.72</v>
      </c>
      <c r="L429" s="9">
        <v>4.34</v>
      </c>
      <c r="M429" s="9">
        <v>0</v>
      </c>
      <c r="N429" s="9">
        <v>0.11</v>
      </c>
      <c r="O429" s="9">
        <v>0.09</v>
      </c>
      <c r="P429" s="9">
        <v>0</v>
      </c>
      <c r="Q429" s="9">
        <v>5.72</v>
      </c>
      <c r="R429" s="9">
        <v>0.53</v>
      </c>
      <c r="S429" s="9">
        <v>1.65</v>
      </c>
      <c r="T429" s="9">
        <v>1.1200000000000001</v>
      </c>
      <c r="U429" s="12" t="s">
        <v>409</v>
      </c>
      <c r="V429" s="9">
        <v>0.1</v>
      </c>
      <c r="W429" s="9">
        <v>0.2</v>
      </c>
      <c r="X429" s="9">
        <v>0.1</v>
      </c>
      <c r="Y429" s="9"/>
      <c r="Z429" s="18" t="str">
        <f t="shared" si="18"/>
        <v>Pathway</v>
      </c>
      <c r="AA429" s="18" t="str">
        <f t="shared" si="20"/>
        <v>Google</v>
      </c>
      <c r="AB429" s="10" t="str">
        <f t="shared" si="19"/>
        <v>Bing</v>
      </c>
      <c r="AC429" s="13" t="s">
        <v>456</v>
      </c>
      <c r="AD429">
        <v>38.945355002100001</v>
      </c>
      <c r="AE429">
        <v>-84.029413651599995</v>
      </c>
      <c r="AF429">
        <v>38.944123471499999</v>
      </c>
      <c r="AG429">
        <v>-84.028437777899995</v>
      </c>
    </row>
    <row r="430" spans="1:33" x14ac:dyDescent="0.25">
      <c r="A430" s="12">
        <v>427</v>
      </c>
      <c r="B430" s="9">
        <v>1</v>
      </c>
      <c r="C430" s="9" t="s">
        <v>69</v>
      </c>
      <c r="D430" s="9" t="s">
        <v>1540</v>
      </c>
      <c r="E430" s="9" t="s">
        <v>4</v>
      </c>
      <c r="F430" s="9" t="s">
        <v>151</v>
      </c>
      <c r="G430" s="9" t="s">
        <v>1597</v>
      </c>
      <c r="H430" s="13" t="s">
        <v>581</v>
      </c>
      <c r="I430" s="12">
        <v>10.63</v>
      </c>
      <c r="J430" s="9">
        <v>1.1399999999999999</v>
      </c>
      <c r="K430" s="9">
        <v>5.48</v>
      </c>
      <c r="L430" s="9">
        <v>4.34</v>
      </c>
      <c r="M430" s="9">
        <v>0</v>
      </c>
      <c r="N430" s="9">
        <v>0.09</v>
      </c>
      <c r="O430" s="9">
        <v>0.08</v>
      </c>
      <c r="P430" s="9">
        <v>0</v>
      </c>
      <c r="Q430" s="9">
        <v>2.12</v>
      </c>
      <c r="R430" s="9">
        <v>0.44</v>
      </c>
      <c r="S430" s="9">
        <v>0.73</v>
      </c>
      <c r="T430" s="9">
        <v>0.28999999999999998</v>
      </c>
      <c r="U430" s="12" t="s">
        <v>1655</v>
      </c>
      <c r="V430" s="9">
        <v>5.2</v>
      </c>
      <c r="W430" s="9">
        <v>5.3</v>
      </c>
      <c r="X430" s="9">
        <v>9.9999999999999645E-2</v>
      </c>
      <c r="Y430" s="9"/>
      <c r="Z430" s="18" t="str">
        <f t="shared" si="18"/>
        <v>Pathway</v>
      </c>
      <c r="AA430" s="18" t="str">
        <f t="shared" si="20"/>
        <v>Google</v>
      </c>
      <c r="AB430" s="10" t="str">
        <f t="shared" si="19"/>
        <v>Bing</v>
      </c>
      <c r="AC430" s="13" t="s">
        <v>456</v>
      </c>
      <c r="AD430">
        <v>40.998823524000002</v>
      </c>
      <c r="AE430">
        <v>-83.5849398095</v>
      </c>
      <c r="AF430">
        <v>40.997594258500001</v>
      </c>
      <c r="AG430">
        <v>-83.583930171000006</v>
      </c>
    </row>
    <row r="431" spans="1:33" x14ac:dyDescent="0.25">
      <c r="A431" s="12">
        <v>428</v>
      </c>
      <c r="B431" s="9">
        <v>4</v>
      </c>
      <c r="C431" s="9" t="s">
        <v>105</v>
      </c>
      <c r="D431" s="9" t="s">
        <v>807</v>
      </c>
      <c r="E431" s="9" t="s">
        <v>4</v>
      </c>
      <c r="F431" s="9" t="s">
        <v>298</v>
      </c>
      <c r="G431" s="9" t="s">
        <v>1597</v>
      </c>
      <c r="H431" s="13" t="s">
        <v>571</v>
      </c>
      <c r="I431" s="12">
        <v>10.66</v>
      </c>
      <c r="J431" s="9">
        <v>1.25</v>
      </c>
      <c r="K431" s="9">
        <v>5.57</v>
      </c>
      <c r="L431" s="9">
        <v>4.33</v>
      </c>
      <c r="M431" s="9">
        <v>0</v>
      </c>
      <c r="N431" s="9">
        <v>0.06</v>
      </c>
      <c r="O431" s="9">
        <v>0.06</v>
      </c>
      <c r="P431" s="9">
        <v>0</v>
      </c>
      <c r="Q431" s="9">
        <v>4.22</v>
      </c>
      <c r="R431" s="9">
        <v>0.34</v>
      </c>
      <c r="S431" s="9">
        <v>0.65</v>
      </c>
      <c r="T431" s="9">
        <v>0.32</v>
      </c>
      <c r="U431" s="12" t="s">
        <v>256</v>
      </c>
      <c r="V431" s="9">
        <v>1.9</v>
      </c>
      <c r="W431" s="9">
        <v>2</v>
      </c>
      <c r="X431" s="9">
        <v>0.10000000000000009</v>
      </c>
      <c r="Y431" s="9"/>
      <c r="Z431" s="18" t="str">
        <f t="shared" si="18"/>
        <v>Pathway</v>
      </c>
      <c r="AA431" s="18" t="str">
        <f t="shared" si="20"/>
        <v>Google</v>
      </c>
      <c r="AB431" s="10" t="str">
        <f t="shared" si="19"/>
        <v>Bing</v>
      </c>
      <c r="AC431" s="13" t="s">
        <v>456</v>
      </c>
      <c r="AD431">
        <v>41.310583042899999</v>
      </c>
      <c r="AE431">
        <v>-80.975964897200001</v>
      </c>
      <c r="AF431">
        <v>41.309608409600003</v>
      </c>
      <c r="AG431">
        <v>-80.974542568999993</v>
      </c>
    </row>
    <row r="432" spans="1:33" x14ac:dyDescent="0.25">
      <c r="A432" s="12">
        <v>429</v>
      </c>
      <c r="B432" s="9">
        <v>3</v>
      </c>
      <c r="C432" s="9" t="s">
        <v>102</v>
      </c>
      <c r="D432" s="9" t="s">
        <v>677</v>
      </c>
      <c r="E432" s="9" t="s">
        <v>4</v>
      </c>
      <c r="F432" s="9" t="s">
        <v>151</v>
      </c>
      <c r="G432" s="9" t="s">
        <v>1597</v>
      </c>
      <c r="H432" s="13" t="s">
        <v>678</v>
      </c>
      <c r="I432" s="12">
        <v>9.07</v>
      </c>
      <c r="J432" s="9">
        <v>1.55</v>
      </c>
      <c r="K432" s="9">
        <v>5.86</v>
      </c>
      <c r="L432" s="9">
        <v>4.32</v>
      </c>
      <c r="M432" s="9">
        <v>0.91</v>
      </c>
      <c r="N432" s="9">
        <v>0.12</v>
      </c>
      <c r="O432" s="9">
        <v>0.31</v>
      </c>
      <c r="P432" s="9">
        <v>0.19</v>
      </c>
      <c r="Q432" s="9">
        <v>6.37</v>
      </c>
      <c r="R432" s="9">
        <v>0.59</v>
      </c>
      <c r="S432" s="9">
        <v>2</v>
      </c>
      <c r="T432" s="9">
        <v>1.41</v>
      </c>
      <c r="U432" s="12" t="s">
        <v>368</v>
      </c>
      <c r="V432" s="9">
        <v>5.49</v>
      </c>
      <c r="W432" s="9">
        <v>5.59</v>
      </c>
      <c r="X432" s="9">
        <v>9.9999999999999645E-2</v>
      </c>
      <c r="Y432" s="9"/>
      <c r="Z432" s="18" t="str">
        <f t="shared" si="18"/>
        <v>Pathway</v>
      </c>
      <c r="AA432" s="18" t="str">
        <f t="shared" si="20"/>
        <v>Google</v>
      </c>
      <c r="AB432" s="10" t="str">
        <f t="shared" si="19"/>
        <v>Bing</v>
      </c>
      <c r="AC432" s="13" t="s">
        <v>456</v>
      </c>
      <c r="AD432">
        <v>41.057063769800003</v>
      </c>
      <c r="AE432">
        <v>-81.790316152299994</v>
      </c>
      <c r="AF432">
        <v>41.0571023392</v>
      </c>
      <c r="AG432">
        <v>-81.792198542400001</v>
      </c>
    </row>
    <row r="433" spans="1:33" x14ac:dyDescent="0.25">
      <c r="A433" s="12">
        <v>430</v>
      </c>
      <c r="B433" s="9">
        <v>8</v>
      </c>
      <c r="C433" s="9" t="s">
        <v>32</v>
      </c>
      <c r="D433" s="9" t="s">
        <v>712</v>
      </c>
      <c r="E433" s="9" t="s">
        <v>4</v>
      </c>
      <c r="F433" s="9" t="s">
        <v>151</v>
      </c>
      <c r="G433" s="9" t="s">
        <v>1597</v>
      </c>
      <c r="H433" s="13" t="s">
        <v>713</v>
      </c>
      <c r="I433" s="12">
        <v>9.14</v>
      </c>
      <c r="J433" s="9">
        <v>1.52</v>
      </c>
      <c r="K433" s="9">
        <v>5.84</v>
      </c>
      <c r="L433" s="9">
        <v>4.32</v>
      </c>
      <c r="M433" s="9">
        <v>0.92</v>
      </c>
      <c r="N433" s="9">
        <v>0.12</v>
      </c>
      <c r="O433" s="9">
        <v>0.31</v>
      </c>
      <c r="P433" s="9">
        <v>0.19</v>
      </c>
      <c r="Q433" s="9">
        <v>6.42</v>
      </c>
      <c r="R433" s="9">
        <v>0.57999999999999996</v>
      </c>
      <c r="S433" s="9">
        <v>1.98</v>
      </c>
      <c r="T433" s="9">
        <v>1.39</v>
      </c>
      <c r="U433" s="12" t="s">
        <v>317</v>
      </c>
      <c r="V433" s="9">
        <v>6.13</v>
      </c>
      <c r="W433" s="9">
        <v>6.23</v>
      </c>
      <c r="X433" s="9">
        <v>0.10000000000000053</v>
      </c>
      <c r="Y433" s="9"/>
      <c r="Z433" s="18" t="str">
        <f t="shared" si="18"/>
        <v>Pathway</v>
      </c>
      <c r="AA433" s="18" t="str">
        <f t="shared" si="20"/>
        <v>Google</v>
      </c>
      <c r="AB433" s="10" t="str">
        <f t="shared" si="19"/>
        <v>Bing</v>
      </c>
      <c r="AC433" s="13" t="s">
        <v>2076</v>
      </c>
      <c r="AD433">
        <v>39.172917947400002</v>
      </c>
      <c r="AE433">
        <v>-84.162042204100004</v>
      </c>
      <c r="AF433">
        <v>39.1725704885</v>
      </c>
      <c r="AG433">
        <v>-84.160208850800004</v>
      </c>
    </row>
    <row r="434" spans="1:33" x14ac:dyDescent="0.25">
      <c r="A434" s="12">
        <v>431</v>
      </c>
      <c r="B434" s="9">
        <v>2</v>
      </c>
      <c r="C434" s="9" t="s">
        <v>343</v>
      </c>
      <c r="D434" s="9" t="s">
        <v>1539</v>
      </c>
      <c r="E434" s="9" t="s">
        <v>4</v>
      </c>
      <c r="F434" s="9" t="s">
        <v>151</v>
      </c>
      <c r="G434" s="9" t="s">
        <v>1597</v>
      </c>
      <c r="H434" s="13" t="s">
        <v>1604</v>
      </c>
      <c r="I434" s="12">
        <v>9.67</v>
      </c>
      <c r="J434" s="9">
        <v>1.32</v>
      </c>
      <c r="K434" s="9">
        <v>5.64</v>
      </c>
      <c r="L434" s="9">
        <v>4.32</v>
      </c>
      <c r="M434" s="9">
        <v>0.97</v>
      </c>
      <c r="N434" s="9">
        <v>0.11</v>
      </c>
      <c r="O434" s="9">
        <v>0.28000000000000003</v>
      </c>
      <c r="P434" s="9">
        <v>0.18</v>
      </c>
      <c r="Q434" s="9">
        <v>3.87</v>
      </c>
      <c r="R434" s="9">
        <v>0.51</v>
      </c>
      <c r="S434" s="9">
        <v>1.2</v>
      </c>
      <c r="T434" s="9">
        <v>0.69</v>
      </c>
      <c r="U434" s="12" t="s">
        <v>1654</v>
      </c>
      <c r="V434" s="9">
        <v>0.3</v>
      </c>
      <c r="W434" s="9">
        <v>0.4</v>
      </c>
      <c r="X434" s="9">
        <v>0.10000000000000003</v>
      </c>
      <c r="Y434" s="9"/>
      <c r="Z434" s="18" t="str">
        <f t="shared" si="18"/>
        <v>Pathway</v>
      </c>
      <c r="AA434" s="18" t="str">
        <f t="shared" si="20"/>
        <v>Google</v>
      </c>
      <c r="AB434" s="10" t="str">
        <f t="shared" si="19"/>
        <v>Bing</v>
      </c>
      <c r="AC434" s="13" t="s">
        <v>456</v>
      </c>
      <c r="AD434">
        <v>41.490425825800003</v>
      </c>
      <c r="AE434">
        <v>-84.134162363900003</v>
      </c>
      <c r="AF434">
        <v>41.491875922600002</v>
      </c>
      <c r="AG434">
        <v>-84.134155362200005</v>
      </c>
    </row>
    <row r="435" spans="1:33" x14ac:dyDescent="0.25">
      <c r="A435" s="12">
        <v>432</v>
      </c>
      <c r="B435" s="9">
        <v>4</v>
      </c>
      <c r="C435" s="9" t="s">
        <v>74</v>
      </c>
      <c r="D435" s="9" t="s">
        <v>587</v>
      </c>
      <c r="E435" s="9" t="s">
        <v>4</v>
      </c>
      <c r="F435" s="9" t="s">
        <v>151</v>
      </c>
      <c r="G435" s="9" t="s">
        <v>1597</v>
      </c>
      <c r="H435" s="13" t="s">
        <v>588</v>
      </c>
      <c r="I435" s="12">
        <v>9.08</v>
      </c>
      <c r="J435" s="9">
        <v>1.54</v>
      </c>
      <c r="K435" s="9">
        <v>5.86</v>
      </c>
      <c r="L435" s="9">
        <v>4.32</v>
      </c>
      <c r="M435" s="9">
        <v>0</v>
      </c>
      <c r="N435" s="9">
        <v>0.12</v>
      </c>
      <c r="O435" s="9">
        <v>0.09</v>
      </c>
      <c r="P435" s="9">
        <v>0</v>
      </c>
      <c r="Q435" s="9">
        <v>4.5599999999999996</v>
      </c>
      <c r="R435" s="9">
        <v>0.59</v>
      </c>
      <c r="S435" s="9">
        <v>1.56</v>
      </c>
      <c r="T435" s="9">
        <v>0.96</v>
      </c>
      <c r="U435" s="12" t="s">
        <v>311</v>
      </c>
      <c r="V435" s="9">
        <v>23.07</v>
      </c>
      <c r="W435" s="9">
        <v>23.17</v>
      </c>
      <c r="X435" s="9">
        <v>0.10000000000000142</v>
      </c>
      <c r="Y435" s="9"/>
      <c r="Z435" s="18" t="str">
        <f t="shared" si="18"/>
        <v>Pathway</v>
      </c>
      <c r="AA435" s="18" t="str">
        <f t="shared" si="20"/>
        <v>Google</v>
      </c>
      <c r="AB435" s="10" t="str">
        <f t="shared" si="19"/>
        <v>Bing</v>
      </c>
      <c r="AC435" s="13" t="s">
        <v>456</v>
      </c>
      <c r="AD435">
        <v>41.294247253899997</v>
      </c>
      <c r="AE435">
        <v>-81.222904165299994</v>
      </c>
      <c r="AF435">
        <v>41.295694339800001</v>
      </c>
      <c r="AG435">
        <v>-81.222795406399996</v>
      </c>
    </row>
    <row r="436" spans="1:33" x14ac:dyDescent="0.25">
      <c r="A436" s="12">
        <v>433</v>
      </c>
      <c r="B436" s="9">
        <v>8</v>
      </c>
      <c r="C436" s="9" t="s">
        <v>32</v>
      </c>
      <c r="D436" s="9" t="s">
        <v>712</v>
      </c>
      <c r="E436" s="9" t="s">
        <v>4</v>
      </c>
      <c r="F436" s="9" t="s">
        <v>151</v>
      </c>
      <c r="G436" s="9" t="s">
        <v>1597</v>
      </c>
      <c r="H436" s="13" t="s">
        <v>713</v>
      </c>
      <c r="I436" s="12">
        <v>9.14</v>
      </c>
      <c r="J436" s="9">
        <v>1.52</v>
      </c>
      <c r="K436" s="9">
        <v>5.84</v>
      </c>
      <c r="L436" s="9">
        <v>4.32</v>
      </c>
      <c r="M436" s="9">
        <v>0</v>
      </c>
      <c r="N436" s="9">
        <v>0.12</v>
      </c>
      <c r="O436" s="9">
        <v>0.09</v>
      </c>
      <c r="P436" s="9">
        <v>0</v>
      </c>
      <c r="Q436" s="9">
        <v>3.67</v>
      </c>
      <c r="R436" s="9">
        <v>0.57999999999999996</v>
      </c>
      <c r="S436" s="9">
        <v>1.32</v>
      </c>
      <c r="T436" s="9">
        <v>0.74</v>
      </c>
      <c r="U436" s="12" t="s">
        <v>317</v>
      </c>
      <c r="V436" s="9">
        <v>5.83</v>
      </c>
      <c r="W436" s="9">
        <v>5.93</v>
      </c>
      <c r="X436" s="9">
        <v>9.9999999999999645E-2</v>
      </c>
      <c r="Y436" s="9"/>
      <c r="Z436" s="18" t="str">
        <f t="shared" si="18"/>
        <v>Pathway</v>
      </c>
      <c r="AA436" s="18" t="str">
        <f t="shared" si="20"/>
        <v>Google</v>
      </c>
      <c r="AB436" s="10" t="str">
        <f t="shared" si="19"/>
        <v>Bing</v>
      </c>
      <c r="AC436" s="13" t="s">
        <v>456</v>
      </c>
      <c r="AD436">
        <v>39.174507587100003</v>
      </c>
      <c r="AE436">
        <v>-84.167412639399998</v>
      </c>
      <c r="AF436">
        <v>39.173931957199997</v>
      </c>
      <c r="AG436">
        <v>-84.165650557899994</v>
      </c>
    </row>
    <row r="437" spans="1:33" x14ac:dyDescent="0.25">
      <c r="A437" s="12">
        <v>434</v>
      </c>
      <c r="B437" s="9">
        <v>1</v>
      </c>
      <c r="C437" s="9" t="s">
        <v>400</v>
      </c>
      <c r="D437" s="9" t="s">
        <v>537</v>
      </c>
      <c r="E437" s="9" t="s">
        <v>4</v>
      </c>
      <c r="F437" s="9" t="s">
        <v>298</v>
      </c>
      <c r="G437" s="9" t="s">
        <v>1597</v>
      </c>
      <c r="H437" s="13" t="s">
        <v>538</v>
      </c>
      <c r="I437" s="12">
        <v>9.7799999999999994</v>
      </c>
      <c r="J437" s="9">
        <v>2.12</v>
      </c>
      <c r="K437" s="9">
        <v>6.43</v>
      </c>
      <c r="L437" s="9">
        <v>4.3099999999999996</v>
      </c>
      <c r="M437" s="9">
        <v>1.98</v>
      </c>
      <c r="N437" s="9">
        <v>0.13</v>
      </c>
      <c r="O437" s="9">
        <v>0.38</v>
      </c>
      <c r="P437" s="9">
        <v>0.25</v>
      </c>
      <c r="Q437" s="9">
        <v>2.96</v>
      </c>
      <c r="R437" s="9">
        <v>0.69</v>
      </c>
      <c r="S437" s="9">
        <v>0.99</v>
      </c>
      <c r="T437" s="9">
        <v>0.3</v>
      </c>
      <c r="U437" s="12" t="s">
        <v>399</v>
      </c>
      <c r="V437" s="9">
        <v>12.37</v>
      </c>
      <c r="W437" s="9">
        <v>12.47</v>
      </c>
      <c r="X437" s="9">
        <v>0.10000000000000142</v>
      </c>
      <c r="Y437" s="9"/>
      <c r="Z437" s="18" t="str">
        <f t="shared" si="18"/>
        <v>Pathway</v>
      </c>
      <c r="AA437" s="18" t="str">
        <f t="shared" si="20"/>
        <v>Google</v>
      </c>
      <c r="AB437" s="10" t="str">
        <f t="shared" si="19"/>
        <v>Bing</v>
      </c>
      <c r="AC437" s="13" t="s">
        <v>456</v>
      </c>
      <c r="AD437">
        <v>40.848769130400001</v>
      </c>
      <c r="AE437">
        <v>-83.258617882799996</v>
      </c>
      <c r="AF437">
        <v>40.849816610600001</v>
      </c>
      <c r="AG437">
        <v>-83.259937775500006</v>
      </c>
    </row>
    <row r="438" spans="1:33" x14ac:dyDescent="0.25">
      <c r="A438" s="12">
        <v>435</v>
      </c>
      <c r="B438" s="9">
        <v>3</v>
      </c>
      <c r="C438" s="9" t="s">
        <v>119</v>
      </c>
      <c r="D438" s="9" t="s">
        <v>860</v>
      </c>
      <c r="E438" s="9" t="s">
        <v>4</v>
      </c>
      <c r="F438" s="9" t="s">
        <v>151</v>
      </c>
      <c r="G438" s="9" t="s">
        <v>1597</v>
      </c>
      <c r="H438" s="13" t="s">
        <v>534</v>
      </c>
      <c r="I438" s="12">
        <v>9.36</v>
      </c>
      <c r="J438" s="9">
        <v>1.68</v>
      </c>
      <c r="K438" s="9">
        <v>5.98</v>
      </c>
      <c r="L438" s="9">
        <v>4.3</v>
      </c>
      <c r="M438" s="9">
        <v>3.11</v>
      </c>
      <c r="N438" s="9">
        <v>0.13</v>
      </c>
      <c r="O438" s="9">
        <v>0.83</v>
      </c>
      <c r="P438" s="9">
        <v>0.7</v>
      </c>
      <c r="Q438" s="9">
        <v>7.27</v>
      </c>
      <c r="R438" s="9">
        <v>0.64</v>
      </c>
      <c r="S438" s="9">
        <v>2.19</v>
      </c>
      <c r="T438" s="9">
        <v>1.55</v>
      </c>
      <c r="U438" s="12" t="s">
        <v>310</v>
      </c>
      <c r="V438" s="9">
        <v>1.89</v>
      </c>
      <c r="W438" s="9">
        <v>1.99</v>
      </c>
      <c r="X438" s="9">
        <v>0.10000000000000009</v>
      </c>
      <c r="Y438" s="9"/>
      <c r="Z438" s="18" t="str">
        <f t="shared" si="18"/>
        <v>Pathway</v>
      </c>
      <c r="AA438" s="18" t="str">
        <f t="shared" si="20"/>
        <v>Google</v>
      </c>
      <c r="AB438" s="10" t="str">
        <f t="shared" si="19"/>
        <v>Bing</v>
      </c>
      <c r="AC438" s="13" t="s">
        <v>456</v>
      </c>
      <c r="AD438">
        <v>41.440985356100001</v>
      </c>
      <c r="AE438">
        <v>-82.815406382800006</v>
      </c>
      <c r="AF438">
        <v>41.441500783800002</v>
      </c>
      <c r="AG438">
        <v>-82.813607505600004</v>
      </c>
    </row>
    <row r="439" spans="1:33" x14ac:dyDescent="0.25">
      <c r="A439" s="12">
        <v>436</v>
      </c>
      <c r="B439" s="9">
        <v>11</v>
      </c>
      <c r="C439" s="9" t="s">
        <v>261</v>
      </c>
      <c r="D439" s="9" t="s">
        <v>762</v>
      </c>
      <c r="E439" s="9" t="s">
        <v>4</v>
      </c>
      <c r="F439" s="9" t="s">
        <v>151</v>
      </c>
      <c r="G439" s="9" t="s">
        <v>1597</v>
      </c>
      <c r="H439" s="13" t="s">
        <v>719</v>
      </c>
      <c r="I439" s="12">
        <v>10.220000000000001</v>
      </c>
      <c r="J439" s="9">
        <v>1.04</v>
      </c>
      <c r="K439" s="9">
        <v>5.34</v>
      </c>
      <c r="L439" s="9">
        <v>4.3</v>
      </c>
      <c r="M439" s="9">
        <v>1.86</v>
      </c>
      <c r="N439" s="9">
        <v>0.08</v>
      </c>
      <c r="O439" s="9">
        <v>0.4</v>
      </c>
      <c r="P439" s="9">
        <v>0.31</v>
      </c>
      <c r="Q439" s="9">
        <v>5.59</v>
      </c>
      <c r="R439" s="9">
        <v>0.4</v>
      </c>
      <c r="S439" s="9">
        <v>1.32</v>
      </c>
      <c r="T439" s="9">
        <v>0.91</v>
      </c>
      <c r="U439" s="12" t="s">
        <v>419</v>
      </c>
      <c r="V439" s="9">
        <v>0.7</v>
      </c>
      <c r="W439" s="9">
        <v>0.8</v>
      </c>
      <c r="X439" s="9">
        <v>0.10000000000000009</v>
      </c>
      <c r="Y439" s="9"/>
      <c r="Z439" s="18" t="str">
        <f t="shared" si="18"/>
        <v>Pathway</v>
      </c>
      <c r="AA439" s="18" t="str">
        <f t="shared" si="20"/>
        <v>Google</v>
      </c>
      <c r="AB439" s="10" t="str">
        <f t="shared" si="19"/>
        <v>Bing</v>
      </c>
      <c r="AC439" s="13" t="s">
        <v>456</v>
      </c>
      <c r="AD439">
        <v>40.89107293</v>
      </c>
      <c r="AE439">
        <v>-80.577445836899997</v>
      </c>
      <c r="AF439">
        <v>40.8898682863</v>
      </c>
      <c r="AG439">
        <v>-80.576405744799999</v>
      </c>
    </row>
    <row r="440" spans="1:33" x14ac:dyDescent="0.25">
      <c r="A440" s="12">
        <v>437</v>
      </c>
      <c r="B440" s="9">
        <v>10</v>
      </c>
      <c r="C440" s="9" t="s">
        <v>288</v>
      </c>
      <c r="D440" s="9" t="s">
        <v>1565</v>
      </c>
      <c r="E440" s="9" t="s">
        <v>4</v>
      </c>
      <c r="F440" s="9" t="s">
        <v>151</v>
      </c>
      <c r="G440" s="9" t="s">
        <v>1597</v>
      </c>
      <c r="H440" s="13" t="s">
        <v>1612</v>
      </c>
      <c r="I440" s="12">
        <v>10.34</v>
      </c>
      <c r="J440" s="9">
        <v>0.91</v>
      </c>
      <c r="K440" s="9">
        <v>5.21</v>
      </c>
      <c r="L440" s="9">
        <v>4.3</v>
      </c>
      <c r="M440" s="9">
        <v>0.87</v>
      </c>
      <c r="N440" s="9">
        <v>7.0000000000000007E-2</v>
      </c>
      <c r="O440" s="9">
        <v>0.21</v>
      </c>
      <c r="P440" s="9">
        <v>0.13</v>
      </c>
      <c r="Q440" s="9">
        <v>4.33</v>
      </c>
      <c r="R440" s="9">
        <v>0.36</v>
      </c>
      <c r="S440" s="9">
        <v>1.03</v>
      </c>
      <c r="T440" s="9">
        <v>0.67</v>
      </c>
      <c r="U440" s="12" t="s">
        <v>1680</v>
      </c>
      <c r="V440" s="9">
        <v>13.93</v>
      </c>
      <c r="W440" s="9">
        <v>14.03</v>
      </c>
      <c r="X440" s="9">
        <v>9.9999999999999645E-2</v>
      </c>
      <c r="Y440" s="9"/>
      <c r="Z440" s="18" t="str">
        <f t="shared" si="18"/>
        <v>Pathway</v>
      </c>
      <c r="AA440" s="18" t="str">
        <f t="shared" si="20"/>
        <v>Google</v>
      </c>
      <c r="AB440" s="10" t="str">
        <f t="shared" si="19"/>
        <v>Bing</v>
      </c>
      <c r="AC440" s="13" t="s">
        <v>456</v>
      </c>
      <c r="AD440">
        <v>39.526518041800003</v>
      </c>
      <c r="AE440">
        <v>-82.453445960699995</v>
      </c>
      <c r="AF440">
        <v>39.527682465399998</v>
      </c>
      <c r="AG440">
        <v>-82.452349020400007</v>
      </c>
    </row>
    <row r="441" spans="1:33" x14ac:dyDescent="0.25">
      <c r="A441" s="12">
        <v>438</v>
      </c>
      <c r="B441" s="9">
        <v>3</v>
      </c>
      <c r="C441" s="9" t="s">
        <v>50</v>
      </c>
      <c r="D441" s="9" t="s">
        <v>673</v>
      </c>
      <c r="E441" s="9" t="s">
        <v>4</v>
      </c>
      <c r="F441" s="9" t="s">
        <v>190</v>
      </c>
      <c r="G441" s="9" t="s">
        <v>1597</v>
      </c>
      <c r="H441" s="13" t="s">
        <v>674</v>
      </c>
      <c r="I441" s="12">
        <v>7.24</v>
      </c>
      <c r="J441" s="9">
        <v>2.1</v>
      </c>
      <c r="K441" s="9">
        <v>6.39</v>
      </c>
      <c r="L441" s="9">
        <v>4.29</v>
      </c>
      <c r="M441" s="9">
        <v>0.89</v>
      </c>
      <c r="N441" s="9">
        <v>0.13</v>
      </c>
      <c r="O441" s="9">
        <v>0.51</v>
      </c>
      <c r="P441" s="9">
        <v>0.38</v>
      </c>
      <c r="Q441" s="9">
        <v>2.67</v>
      </c>
      <c r="R441" s="9">
        <v>0.71</v>
      </c>
      <c r="S441" s="9">
        <v>1.69</v>
      </c>
      <c r="T441" s="9">
        <v>0.97</v>
      </c>
      <c r="U441" s="12" t="s">
        <v>296</v>
      </c>
      <c r="V441" s="9">
        <v>21.19</v>
      </c>
      <c r="W441" s="9">
        <v>21.29</v>
      </c>
      <c r="X441" s="9">
        <v>9.9999999999997868E-2</v>
      </c>
      <c r="Y441" s="9"/>
      <c r="Z441" s="18" t="str">
        <f t="shared" si="18"/>
        <v>Pathway</v>
      </c>
      <c r="AA441" s="18" t="str">
        <f t="shared" si="20"/>
        <v>Google</v>
      </c>
      <c r="AB441" s="10" t="str">
        <f t="shared" si="19"/>
        <v>Bing</v>
      </c>
      <c r="AC441" s="13" t="s">
        <v>456</v>
      </c>
      <c r="AD441">
        <v>41.368189192800003</v>
      </c>
      <c r="AE441">
        <v>-82.210323142700005</v>
      </c>
      <c r="AF441">
        <v>41.369633125199996</v>
      </c>
      <c r="AG441">
        <v>-82.210314216900002</v>
      </c>
    </row>
    <row r="442" spans="1:33" x14ac:dyDescent="0.25">
      <c r="A442" s="12">
        <v>439</v>
      </c>
      <c r="B442" s="9">
        <v>9</v>
      </c>
      <c r="C442" s="9" t="s">
        <v>154</v>
      </c>
      <c r="D442" s="9" t="s">
        <v>1508</v>
      </c>
      <c r="E442" s="9" t="s">
        <v>4</v>
      </c>
      <c r="F442" s="9" t="s">
        <v>298</v>
      </c>
      <c r="G442" s="9" t="s">
        <v>1597</v>
      </c>
      <c r="H442" s="13" t="s">
        <v>518</v>
      </c>
      <c r="I442" s="12">
        <v>10.43</v>
      </c>
      <c r="J442" s="9">
        <v>1.44</v>
      </c>
      <c r="K442" s="9">
        <v>5.72</v>
      </c>
      <c r="L442" s="9">
        <v>4.29</v>
      </c>
      <c r="M442" s="9">
        <v>0</v>
      </c>
      <c r="N442" s="9">
        <v>0.08</v>
      </c>
      <c r="O442" s="9">
        <v>7.0000000000000007E-2</v>
      </c>
      <c r="P442" s="9">
        <v>0</v>
      </c>
      <c r="Q442" s="9">
        <v>3.74</v>
      </c>
      <c r="R442" s="9">
        <v>0.41</v>
      </c>
      <c r="S442" s="9">
        <v>0.7</v>
      </c>
      <c r="T442" s="9">
        <v>0.28999999999999998</v>
      </c>
      <c r="U442" s="12" t="s">
        <v>1623</v>
      </c>
      <c r="V442" s="9">
        <v>35.909999999999997</v>
      </c>
      <c r="W442" s="9">
        <v>36.01</v>
      </c>
      <c r="X442" s="9">
        <v>0.10000000000000142</v>
      </c>
      <c r="Y442" s="9"/>
      <c r="Z442" s="18" t="str">
        <f t="shared" si="18"/>
        <v>Pathway</v>
      </c>
      <c r="AA442" s="18" t="str">
        <f t="shared" si="20"/>
        <v>Google</v>
      </c>
      <c r="AB442" s="10" t="str">
        <f t="shared" si="19"/>
        <v>Bing</v>
      </c>
      <c r="AC442" s="13" t="s">
        <v>456</v>
      </c>
      <c r="AD442">
        <v>39.193291710799997</v>
      </c>
      <c r="AE442">
        <v>-82.783926757399996</v>
      </c>
      <c r="AF442">
        <v>39.192596401000003</v>
      </c>
      <c r="AG442">
        <v>-82.782252390400004</v>
      </c>
    </row>
    <row r="443" spans="1:33" x14ac:dyDescent="0.25">
      <c r="A443" s="12">
        <v>440</v>
      </c>
      <c r="B443" s="9">
        <v>11</v>
      </c>
      <c r="C443" s="9" t="s">
        <v>358</v>
      </c>
      <c r="D443" s="9" t="s">
        <v>746</v>
      </c>
      <c r="E443" s="9" t="s">
        <v>4</v>
      </c>
      <c r="F443" s="9" t="s">
        <v>151</v>
      </c>
      <c r="G443" s="9" t="s">
        <v>1597</v>
      </c>
      <c r="H443" s="13" t="s">
        <v>668</v>
      </c>
      <c r="I443" s="12">
        <v>9.25</v>
      </c>
      <c r="J443" s="9">
        <v>1.41</v>
      </c>
      <c r="K443" s="9">
        <v>5.69</v>
      </c>
      <c r="L443" s="9">
        <v>4.28</v>
      </c>
      <c r="M443" s="9">
        <v>0.93</v>
      </c>
      <c r="N443" s="9">
        <v>0.11</v>
      </c>
      <c r="O443" s="9">
        <v>0.3</v>
      </c>
      <c r="P443" s="9">
        <v>0.18</v>
      </c>
      <c r="Q443" s="9">
        <v>3.71</v>
      </c>
      <c r="R443" s="9">
        <v>0.54</v>
      </c>
      <c r="S443" s="9">
        <v>1.25</v>
      </c>
      <c r="T443" s="9">
        <v>0.71</v>
      </c>
      <c r="U443" s="12" t="s">
        <v>422</v>
      </c>
      <c r="V443" s="9">
        <v>10.75</v>
      </c>
      <c r="W443" s="9">
        <v>10.85</v>
      </c>
      <c r="X443" s="9">
        <v>9.9999999999999645E-2</v>
      </c>
      <c r="Y443" s="9"/>
      <c r="Z443" s="18" t="str">
        <f t="shared" si="18"/>
        <v>Pathway</v>
      </c>
      <c r="AA443" s="18" t="str">
        <f t="shared" si="20"/>
        <v>Google</v>
      </c>
      <c r="AB443" s="10" t="str">
        <f t="shared" si="19"/>
        <v>Bing</v>
      </c>
      <c r="AC443" s="13" t="s">
        <v>456</v>
      </c>
      <c r="AD443">
        <v>40.576429838099997</v>
      </c>
      <c r="AE443">
        <v>-81.920563669399996</v>
      </c>
      <c r="AF443">
        <v>40.5775376932</v>
      </c>
      <c r="AG443">
        <v>-81.919340254399998</v>
      </c>
    </row>
    <row r="444" spans="1:33" x14ac:dyDescent="0.25">
      <c r="A444" s="12">
        <v>441</v>
      </c>
      <c r="B444" s="9">
        <v>12</v>
      </c>
      <c r="C444" s="9" t="s">
        <v>169</v>
      </c>
      <c r="D444" s="9" t="s">
        <v>640</v>
      </c>
      <c r="E444" s="9" t="s">
        <v>4</v>
      </c>
      <c r="F444" s="9" t="s">
        <v>151</v>
      </c>
      <c r="G444" s="9" t="s">
        <v>1597</v>
      </c>
      <c r="H444" s="13" t="s">
        <v>641</v>
      </c>
      <c r="I444" s="12">
        <v>10.49</v>
      </c>
      <c r="J444" s="9">
        <v>0.89</v>
      </c>
      <c r="K444" s="9">
        <v>5.17</v>
      </c>
      <c r="L444" s="9">
        <v>4.28</v>
      </c>
      <c r="M444" s="9">
        <v>0.88</v>
      </c>
      <c r="N444" s="9">
        <v>7.0000000000000007E-2</v>
      </c>
      <c r="O444" s="9">
        <v>0.2</v>
      </c>
      <c r="P444" s="9">
        <v>0.13</v>
      </c>
      <c r="Q444" s="9">
        <v>4.3899999999999997</v>
      </c>
      <c r="R444" s="9">
        <v>0.35</v>
      </c>
      <c r="S444" s="9">
        <v>1.01</v>
      </c>
      <c r="T444" s="9">
        <v>0.66</v>
      </c>
      <c r="U444" s="12" t="s">
        <v>426</v>
      </c>
      <c r="V444" s="9">
        <v>22.95</v>
      </c>
      <c r="W444" s="9">
        <v>23.05</v>
      </c>
      <c r="X444" s="9">
        <v>0.10000000000000142</v>
      </c>
      <c r="Y444" s="9"/>
      <c r="Z444" s="18" t="str">
        <f t="shared" si="18"/>
        <v>Pathway</v>
      </c>
      <c r="AA444" s="18" t="str">
        <f t="shared" si="20"/>
        <v>Google</v>
      </c>
      <c r="AB444" s="10" t="str">
        <f t="shared" si="19"/>
        <v>Bing</v>
      </c>
      <c r="AC444" s="13" t="s">
        <v>456</v>
      </c>
      <c r="AD444">
        <v>41.699154535600002</v>
      </c>
      <c r="AE444">
        <v>-81.053403149100006</v>
      </c>
      <c r="AF444">
        <v>41.700616063699997</v>
      </c>
      <c r="AG444">
        <v>-81.053330198099999</v>
      </c>
    </row>
    <row r="445" spans="1:33" x14ac:dyDescent="0.25">
      <c r="A445" s="12">
        <v>442</v>
      </c>
      <c r="B445" s="9">
        <v>4</v>
      </c>
      <c r="C445" s="9" t="s">
        <v>37</v>
      </c>
      <c r="D445" s="9" t="s">
        <v>675</v>
      </c>
      <c r="E445" s="9" t="s">
        <v>4</v>
      </c>
      <c r="F445" s="9" t="s">
        <v>151</v>
      </c>
      <c r="G445" s="9" t="s">
        <v>1597</v>
      </c>
      <c r="H445" s="13" t="s">
        <v>676</v>
      </c>
      <c r="I445" s="12">
        <v>9.23</v>
      </c>
      <c r="J445" s="9">
        <v>1.42</v>
      </c>
      <c r="K445" s="9">
        <v>5.7</v>
      </c>
      <c r="L445" s="9">
        <v>4.28</v>
      </c>
      <c r="M445" s="9">
        <v>0</v>
      </c>
      <c r="N445" s="9">
        <v>0.11</v>
      </c>
      <c r="O445" s="9">
        <v>0.09</v>
      </c>
      <c r="P445" s="9">
        <v>0</v>
      </c>
      <c r="Q445" s="9">
        <v>0.93</v>
      </c>
      <c r="R445" s="9">
        <v>0.55000000000000004</v>
      </c>
      <c r="S445" s="9">
        <v>0.63</v>
      </c>
      <c r="T445" s="9">
        <v>0.09</v>
      </c>
      <c r="U445" s="12" t="s">
        <v>396</v>
      </c>
      <c r="V445" s="9">
        <v>4.7</v>
      </c>
      <c r="W445" s="9">
        <v>4.8</v>
      </c>
      <c r="X445" s="9">
        <v>9.9999999999999645E-2</v>
      </c>
      <c r="Y445" s="9"/>
      <c r="Z445" s="18" t="str">
        <f t="shared" si="18"/>
        <v>Pathway</v>
      </c>
      <c r="AA445" s="18" t="str">
        <f t="shared" si="20"/>
        <v>Google</v>
      </c>
      <c r="AB445" s="10" t="str">
        <f t="shared" si="19"/>
        <v>Bing</v>
      </c>
      <c r="AC445" s="13" t="s">
        <v>456</v>
      </c>
      <c r="AD445">
        <v>40.678697768500001</v>
      </c>
      <c r="AE445">
        <v>-81.239817814099993</v>
      </c>
      <c r="AF445">
        <v>40.729364413500001</v>
      </c>
      <c r="AG445">
        <v>-81.103664588300006</v>
      </c>
    </row>
    <row r="446" spans="1:33" x14ac:dyDescent="0.25">
      <c r="A446" s="12">
        <v>443</v>
      </c>
      <c r="B446" s="9">
        <v>8</v>
      </c>
      <c r="C446" s="9" t="s">
        <v>32</v>
      </c>
      <c r="D446" s="9" t="s">
        <v>728</v>
      </c>
      <c r="E446" s="9" t="s">
        <v>4</v>
      </c>
      <c r="F446" s="9" t="s">
        <v>151</v>
      </c>
      <c r="G446" s="9" t="s">
        <v>1597</v>
      </c>
      <c r="H446" s="13" t="s">
        <v>729</v>
      </c>
      <c r="I446" s="12">
        <v>10.45</v>
      </c>
      <c r="J446" s="9">
        <v>1</v>
      </c>
      <c r="K446" s="9">
        <v>5.28</v>
      </c>
      <c r="L446" s="9">
        <v>4.28</v>
      </c>
      <c r="M446" s="9">
        <v>0</v>
      </c>
      <c r="N446" s="9">
        <v>0.08</v>
      </c>
      <c r="O446" s="9">
        <v>7.0000000000000007E-2</v>
      </c>
      <c r="P446" s="9">
        <v>0</v>
      </c>
      <c r="Q446" s="9">
        <v>1.9</v>
      </c>
      <c r="R446" s="9">
        <v>0.39</v>
      </c>
      <c r="S446" s="9">
        <v>0.64</v>
      </c>
      <c r="T446" s="9">
        <v>0.25</v>
      </c>
      <c r="U446" s="12" t="s">
        <v>393</v>
      </c>
      <c r="V446" s="9">
        <v>23.04</v>
      </c>
      <c r="W446" s="9">
        <v>23.14</v>
      </c>
      <c r="X446" s="9">
        <v>0.10000000000000142</v>
      </c>
      <c r="Y446" s="9"/>
      <c r="Z446" s="18" t="str">
        <f t="shared" si="18"/>
        <v>Pathway</v>
      </c>
      <c r="AA446" s="18" t="str">
        <f t="shared" si="20"/>
        <v>Google</v>
      </c>
      <c r="AB446" s="10" t="str">
        <f t="shared" si="19"/>
        <v>Bing</v>
      </c>
      <c r="AC446" s="13" t="s">
        <v>456</v>
      </c>
      <c r="AD446">
        <v>39.054922602200001</v>
      </c>
      <c r="AE446">
        <v>-84.175892459899998</v>
      </c>
      <c r="AF446">
        <v>39.056022531799997</v>
      </c>
      <c r="AG446">
        <v>-84.177122791399995</v>
      </c>
    </row>
    <row r="447" spans="1:33" x14ac:dyDescent="0.25">
      <c r="A447" s="12">
        <v>444</v>
      </c>
      <c r="B447" s="9">
        <v>11</v>
      </c>
      <c r="C447" s="9" t="s">
        <v>261</v>
      </c>
      <c r="D447" s="9" t="s">
        <v>1566</v>
      </c>
      <c r="E447" s="9" t="s">
        <v>4</v>
      </c>
      <c r="F447" s="9" t="s">
        <v>151</v>
      </c>
      <c r="G447" s="9" t="s">
        <v>1597</v>
      </c>
      <c r="H447" s="13" t="s">
        <v>611</v>
      </c>
      <c r="I447" s="12">
        <v>10.69</v>
      </c>
      <c r="J447" s="9">
        <v>0.87</v>
      </c>
      <c r="K447" s="9">
        <v>5.15</v>
      </c>
      <c r="L447" s="9">
        <v>4.28</v>
      </c>
      <c r="M447" s="9">
        <v>0</v>
      </c>
      <c r="N447" s="9">
        <v>7.0000000000000007E-2</v>
      </c>
      <c r="O447" s="9">
        <v>0.06</v>
      </c>
      <c r="P447" s="9">
        <v>0</v>
      </c>
      <c r="Q447" s="9">
        <v>4.47</v>
      </c>
      <c r="R447" s="9">
        <v>0.34</v>
      </c>
      <c r="S447" s="9">
        <v>1</v>
      </c>
      <c r="T447" s="9">
        <v>0.66</v>
      </c>
      <c r="U447" s="12" t="s">
        <v>1681</v>
      </c>
      <c r="V447" s="9">
        <v>7.73</v>
      </c>
      <c r="W447" s="9">
        <v>7.83</v>
      </c>
      <c r="X447" s="9">
        <v>9.9999999999999645E-2</v>
      </c>
      <c r="Y447" s="9"/>
      <c r="Z447" s="18" t="str">
        <f t="shared" si="18"/>
        <v>Pathway</v>
      </c>
      <c r="AA447" s="18" t="str">
        <f t="shared" si="20"/>
        <v>Google</v>
      </c>
      <c r="AB447" s="10" t="str">
        <f t="shared" si="19"/>
        <v>Bing</v>
      </c>
      <c r="AC447" s="13" t="s">
        <v>456</v>
      </c>
      <c r="AD447">
        <v>40.634443990599998</v>
      </c>
      <c r="AE447">
        <v>-80.747283648800007</v>
      </c>
      <c r="AF447">
        <v>40.635724675900001</v>
      </c>
      <c r="AG447">
        <v>-80.746337175400001</v>
      </c>
    </row>
    <row r="448" spans="1:33" x14ac:dyDescent="0.25">
      <c r="A448" s="12">
        <v>445</v>
      </c>
      <c r="B448" s="9">
        <v>9</v>
      </c>
      <c r="C448" s="9" t="s">
        <v>97</v>
      </c>
      <c r="D448" s="9" t="s">
        <v>1081</v>
      </c>
      <c r="E448" s="9" t="s">
        <v>4</v>
      </c>
      <c r="F448" s="9" t="s">
        <v>151</v>
      </c>
      <c r="G448" s="9" t="s">
        <v>1597</v>
      </c>
      <c r="H448" s="13" t="s">
        <v>1065</v>
      </c>
      <c r="I448" s="12">
        <v>13.11</v>
      </c>
      <c r="J448" s="9">
        <v>0.67</v>
      </c>
      <c r="K448" s="9">
        <v>4.93</v>
      </c>
      <c r="L448" s="9">
        <v>4.2699999999999996</v>
      </c>
      <c r="M448" s="9">
        <v>0</v>
      </c>
      <c r="N448" s="9">
        <v>0.05</v>
      </c>
      <c r="O448" s="9">
        <v>0.05</v>
      </c>
      <c r="P448" s="9">
        <v>0</v>
      </c>
      <c r="Q448" s="9">
        <v>4.03</v>
      </c>
      <c r="R448" s="9">
        <v>0.26</v>
      </c>
      <c r="S448" s="9">
        <v>0.7</v>
      </c>
      <c r="T448" s="9">
        <v>0.43</v>
      </c>
      <c r="U448" s="12" t="s">
        <v>1105</v>
      </c>
      <c r="V448" s="9">
        <v>10.98</v>
      </c>
      <c r="W448" s="9">
        <v>11.08</v>
      </c>
      <c r="X448" s="9">
        <v>9.9999999999999645E-2</v>
      </c>
      <c r="Y448" s="9"/>
      <c r="Z448" s="18" t="str">
        <f t="shared" si="18"/>
        <v>Pathway</v>
      </c>
      <c r="AA448" s="18" t="str">
        <f t="shared" si="20"/>
        <v>Google</v>
      </c>
      <c r="AB448" s="10" t="str">
        <f t="shared" si="19"/>
        <v>Bing</v>
      </c>
      <c r="AC448" s="13" t="s">
        <v>456</v>
      </c>
      <c r="AD448">
        <v>38.494330293899999</v>
      </c>
      <c r="AE448">
        <v>-82.485984403499998</v>
      </c>
      <c r="AF448">
        <v>38.493680517999998</v>
      </c>
      <c r="AG448">
        <v>-82.484665233100003</v>
      </c>
    </row>
    <row r="449" spans="1:33" x14ac:dyDescent="0.25">
      <c r="A449" s="12">
        <v>446</v>
      </c>
      <c r="B449" s="9">
        <v>8</v>
      </c>
      <c r="C449" s="9" t="s">
        <v>32</v>
      </c>
      <c r="D449" s="9" t="s">
        <v>712</v>
      </c>
      <c r="E449" s="9" t="s">
        <v>4</v>
      </c>
      <c r="F449" s="9" t="s">
        <v>151</v>
      </c>
      <c r="G449" s="9" t="s">
        <v>1597</v>
      </c>
      <c r="H449" s="13" t="s">
        <v>713</v>
      </c>
      <c r="I449" s="12">
        <v>10.45</v>
      </c>
      <c r="J449" s="9">
        <v>0.99</v>
      </c>
      <c r="K449" s="9">
        <v>5.25</v>
      </c>
      <c r="L449" s="9">
        <v>4.26</v>
      </c>
      <c r="M449" s="9">
        <v>1.9</v>
      </c>
      <c r="N449" s="9">
        <v>0.08</v>
      </c>
      <c r="O449" s="9">
        <v>0.38</v>
      </c>
      <c r="P449" s="9">
        <v>0.3</v>
      </c>
      <c r="Q449" s="9">
        <v>3.8</v>
      </c>
      <c r="R449" s="9">
        <v>0.39</v>
      </c>
      <c r="S449" s="9">
        <v>0.95</v>
      </c>
      <c r="T449" s="9">
        <v>0.56999999999999995</v>
      </c>
      <c r="U449" s="12" t="s">
        <v>317</v>
      </c>
      <c r="V449" s="9">
        <v>11.08</v>
      </c>
      <c r="W449" s="9">
        <v>11.18</v>
      </c>
      <c r="X449" s="9">
        <v>9.9999999999999645E-2</v>
      </c>
      <c r="Y449" s="9"/>
      <c r="Z449" s="18" t="str">
        <f t="shared" si="18"/>
        <v>Pathway</v>
      </c>
      <c r="AA449" s="18" t="str">
        <f t="shared" si="20"/>
        <v>Google</v>
      </c>
      <c r="AB449" s="10" t="str">
        <f t="shared" si="19"/>
        <v>Bing</v>
      </c>
      <c r="AC449" s="13" t="s">
        <v>456</v>
      </c>
      <c r="AD449">
        <v>39.181399898000002</v>
      </c>
      <c r="AE449">
        <v>-84.075233659600002</v>
      </c>
      <c r="AF449">
        <v>39.181327549899997</v>
      </c>
      <c r="AG449">
        <v>-84.073363108799995</v>
      </c>
    </row>
    <row r="450" spans="1:33" x14ac:dyDescent="0.25">
      <c r="A450" s="12">
        <v>447</v>
      </c>
      <c r="B450" s="9">
        <v>11</v>
      </c>
      <c r="C450" s="9" t="s">
        <v>358</v>
      </c>
      <c r="D450" s="9" t="s">
        <v>610</v>
      </c>
      <c r="E450" s="9" t="s">
        <v>4</v>
      </c>
      <c r="F450" s="9" t="s">
        <v>151</v>
      </c>
      <c r="G450" s="9" t="s">
        <v>1597</v>
      </c>
      <c r="H450" s="13" t="s">
        <v>611</v>
      </c>
      <c r="I450" s="12">
        <v>9.1999999999999993</v>
      </c>
      <c r="J450" s="9">
        <v>1.72</v>
      </c>
      <c r="K450" s="9">
        <v>5.98</v>
      </c>
      <c r="L450" s="9">
        <v>4.26</v>
      </c>
      <c r="M450" s="9">
        <v>1.02</v>
      </c>
      <c r="N450" s="9">
        <v>0.14000000000000001</v>
      </c>
      <c r="O450" s="9">
        <v>0.35</v>
      </c>
      <c r="P450" s="9">
        <v>0.21</v>
      </c>
      <c r="Q450" s="9">
        <v>3.06</v>
      </c>
      <c r="R450" s="9">
        <v>0.66</v>
      </c>
      <c r="S450" s="9">
        <v>1.24</v>
      </c>
      <c r="T450" s="9">
        <v>0.57999999999999996</v>
      </c>
      <c r="U450" s="12" t="s">
        <v>439</v>
      </c>
      <c r="V450" s="9">
        <v>25.68</v>
      </c>
      <c r="W450" s="9">
        <v>25.78</v>
      </c>
      <c r="X450" s="9">
        <v>0.10000000000000142</v>
      </c>
      <c r="Y450" s="9"/>
      <c r="Z450" s="18" t="str">
        <f t="shared" si="18"/>
        <v>Pathway</v>
      </c>
      <c r="AA450" s="18" t="str">
        <f t="shared" si="20"/>
        <v>Google</v>
      </c>
      <c r="AB450" s="10" t="str">
        <f t="shared" si="19"/>
        <v>Bing</v>
      </c>
      <c r="AC450" s="13" t="s">
        <v>456</v>
      </c>
      <c r="AD450">
        <v>40.547342153700001</v>
      </c>
      <c r="AE450">
        <v>-81.773369962299995</v>
      </c>
      <c r="AF450">
        <v>40.547080213000001</v>
      </c>
      <c r="AG450">
        <v>-81.771502927699999</v>
      </c>
    </row>
    <row r="451" spans="1:33" x14ac:dyDescent="0.25">
      <c r="A451" s="12">
        <v>448</v>
      </c>
      <c r="B451" s="9">
        <v>5</v>
      </c>
      <c r="C451" s="9" t="s">
        <v>321</v>
      </c>
      <c r="D451" s="9" t="s">
        <v>867</v>
      </c>
      <c r="E451" s="9" t="s">
        <v>4</v>
      </c>
      <c r="F451" s="9" t="s">
        <v>151</v>
      </c>
      <c r="G451" s="9" t="s">
        <v>1597</v>
      </c>
      <c r="H451" s="13" t="s">
        <v>868</v>
      </c>
      <c r="I451" s="12">
        <v>13.89</v>
      </c>
      <c r="J451" s="9">
        <v>0.55000000000000004</v>
      </c>
      <c r="K451" s="9">
        <v>4.8099999999999996</v>
      </c>
      <c r="L451" s="9">
        <v>4.26</v>
      </c>
      <c r="M451" s="9">
        <v>0.93</v>
      </c>
      <c r="N451" s="9">
        <v>0.05</v>
      </c>
      <c r="O451" s="9">
        <v>0.14000000000000001</v>
      </c>
      <c r="P451" s="9">
        <v>0.09</v>
      </c>
      <c r="Q451" s="9">
        <v>5.57</v>
      </c>
      <c r="R451" s="9">
        <v>0.22</v>
      </c>
      <c r="S451" s="9">
        <v>0.78</v>
      </c>
      <c r="T451" s="9">
        <v>0.56000000000000005</v>
      </c>
      <c r="U451" s="12" t="s">
        <v>320</v>
      </c>
      <c r="V451" s="9">
        <v>7.47</v>
      </c>
      <c r="W451" s="9">
        <v>7.57</v>
      </c>
      <c r="X451" s="9">
        <v>0.10000000000000053</v>
      </c>
      <c r="Y451" s="9"/>
      <c r="Z451" s="18" t="str">
        <f t="shared" si="18"/>
        <v>Pathway</v>
      </c>
      <c r="AA451" s="18" t="str">
        <f t="shared" si="20"/>
        <v>Google</v>
      </c>
      <c r="AB451" s="10" t="str">
        <f t="shared" si="19"/>
        <v>Bing</v>
      </c>
      <c r="AC451" s="13" t="s">
        <v>456</v>
      </c>
      <c r="AD451">
        <v>39.788352168300001</v>
      </c>
      <c r="AE451">
        <v>-82.144968526200003</v>
      </c>
      <c r="AF451">
        <v>39.787361552199997</v>
      </c>
      <c r="AG451">
        <v>-82.143618885999999</v>
      </c>
    </row>
    <row r="452" spans="1:33" x14ac:dyDescent="0.25">
      <c r="A452" s="12">
        <v>449</v>
      </c>
      <c r="B452" s="9">
        <v>11</v>
      </c>
      <c r="C452" s="9" t="s">
        <v>358</v>
      </c>
      <c r="D452" s="9" t="s">
        <v>610</v>
      </c>
      <c r="E452" s="9" t="s">
        <v>4</v>
      </c>
      <c r="F452" s="9" t="s">
        <v>151</v>
      </c>
      <c r="G452" s="9" t="s">
        <v>1597</v>
      </c>
      <c r="H452" s="13" t="s">
        <v>611</v>
      </c>
      <c r="I452" s="12">
        <v>9.19</v>
      </c>
      <c r="J452" s="9">
        <v>1.72</v>
      </c>
      <c r="K452" s="9">
        <v>5.98</v>
      </c>
      <c r="L452" s="9">
        <v>4.26</v>
      </c>
      <c r="M452" s="9">
        <v>0</v>
      </c>
      <c r="N452" s="9">
        <v>0.14000000000000001</v>
      </c>
      <c r="O452" s="9">
        <v>0.1</v>
      </c>
      <c r="P452" s="9">
        <v>0</v>
      </c>
      <c r="Q452" s="9">
        <v>4.08</v>
      </c>
      <c r="R452" s="9">
        <v>0.66</v>
      </c>
      <c r="S452" s="9">
        <v>1.48</v>
      </c>
      <c r="T452" s="9">
        <v>0.83</v>
      </c>
      <c r="U452" s="12" t="s">
        <v>439</v>
      </c>
      <c r="V452" s="9">
        <v>24.28</v>
      </c>
      <c r="W452" s="9">
        <v>24.38</v>
      </c>
      <c r="X452" s="9">
        <v>9.9999999999997868E-2</v>
      </c>
      <c r="Y452" s="9"/>
      <c r="Z452" s="18" t="str">
        <f t="shared" ref="Z452:Z503" si="21">IF(LEFT(U452,1)="S",IF(RIGHT(U452,1)="C",HYPERLINK("http://pathweb.pathwayservices.com/ohiopublic/?nlfid='"&amp;U452&amp;"'&amp;logpoint="&amp;V452,"Pathway"),"Not Available"),"Not Available")</f>
        <v>Pathway</v>
      </c>
      <c r="AA452" s="18" t="str">
        <f t="shared" si="20"/>
        <v>Google</v>
      </c>
      <c r="AB452" s="10" t="str">
        <f t="shared" ref="AB452:AB503" si="22">IF(AF452=0,HYPERLINK(CONCATENATE("http://bing.com/maps/default.aspx?rtop=1~0&amp;rtp=pos.",AD452,"_",AE452,"_",Y452),"Bing"),HYPERLINK(CONCATENATE("http://bing.com/maps/default.aspx?rtop=1~0&amp;rtp=pos.",AD452,"_",AE452,"_(",H452,"  SLM ",V452,"~pos.",AF452,"_",AG452,"_",H452,"  SLM ",W452,")"),"Bing"))</f>
        <v>Bing</v>
      </c>
      <c r="AC452" s="13" t="s">
        <v>456</v>
      </c>
      <c r="AD452">
        <v>40.560347943300002</v>
      </c>
      <c r="AE452">
        <v>-81.792751799900003</v>
      </c>
      <c r="AF452">
        <v>40.559433825299998</v>
      </c>
      <c r="AG452">
        <v>-81.791277383799994</v>
      </c>
    </row>
    <row r="453" spans="1:33" x14ac:dyDescent="0.25">
      <c r="A453" s="12">
        <v>450</v>
      </c>
      <c r="B453" s="9">
        <v>12</v>
      </c>
      <c r="C453" s="9" t="s">
        <v>169</v>
      </c>
      <c r="D453" s="9" t="s">
        <v>1567</v>
      </c>
      <c r="E453" s="9" t="s">
        <v>4</v>
      </c>
      <c r="F453" s="9" t="s">
        <v>151</v>
      </c>
      <c r="G453" s="9" t="s">
        <v>1597</v>
      </c>
      <c r="H453" s="13" t="s">
        <v>1216</v>
      </c>
      <c r="I453" s="12">
        <v>10.52</v>
      </c>
      <c r="J453" s="9">
        <v>0.97</v>
      </c>
      <c r="K453" s="9">
        <v>5.22</v>
      </c>
      <c r="L453" s="9">
        <v>4.25</v>
      </c>
      <c r="M453" s="9">
        <v>0.96</v>
      </c>
      <c r="N453" s="9">
        <v>0.08</v>
      </c>
      <c r="O453" s="9">
        <v>0.22</v>
      </c>
      <c r="P453" s="9">
        <v>0.14000000000000001</v>
      </c>
      <c r="Q453" s="9">
        <v>2.87</v>
      </c>
      <c r="R453" s="9">
        <v>0.38</v>
      </c>
      <c r="S453" s="9">
        <v>0.79</v>
      </c>
      <c r="T453" s="9">
        <v>0.41</v>
      </c>
      <c r="U453" s="12" t="s">
        <v>1682</v>
      </c>
      <c r="V453" s="9">
        <v>5.61</v>
      </c>
      <c r="W453" s="9">
        <v>5.71</v>
      </c>
      <c r="X453" s="9">
        <v>9.9999999999999645E-2</v>
      </c>
      <c r="Y453" s="9"/>
      <c r="Z453" s="18" t="str">
        <f t="shared" si="21"/>
        <v>Pathway</v>
      </c>
      <c r="AA453" s="18" t="str">
        <f t="shared" ref="AA453:AA503" si="23">IF(AF453="",HYPERLINK(CONCATENATE("http://maps.google.com/maps/place/",+AD453,",",+AE453,"/@",+AD453,",",+AE453,",17z"),"Google"),HYPERLINK(CONCATENATE("https://www.google.us/maps/dir/",AF453,",",AG453,"/",AD453,",",AE453,"/@",AVERAGE(AD453,AF453),",",AVERAGE(AE453,AG453),",15z"),"Google"))</f>
        <v>Google</v>
      </c>
      <c r="AB453" s="10" t="str">
        <f t="shared" si="22"/>
        <v>Bing</v>
      </c>
      <c r="AC453" s="13" t="s">
        <v>456</v>
      </c>
      <c r="AD453">
        <v>41.428765697000003</v>
      </c>
      <c r="AE453">
        <v>-81.144834037799995</v>
      </c>
      <c r="AF453">
        <v>41.430083748000001</v>
      </c>
      <c r="AG453">
        <v>-81.144044823499996</v>
      </c>
    </row>
    <row r="454" spans="1:33" x14ac:dyDescent="0.25">
      <c r="A454" s="12">
        <v>451</v>
      </c>
      <c r="B454" s="9">
        <v>6</v>
      </c>
      <c r="C454" s="9" t="s">
        <v>242</v>
      </c>
      <c r="D454" s="9" t="s">
        <v>806</v>
      </c>
      <c r="E454" s="9" t="s">
        <v>4</v>
      </c>
      <c r="F454" s="9" t="s">
        <v>151</v>
      </c>
      <c r="G454" s="9" t="s">
        <v>1597</v>
      </c>
      <c r="H454" s="13" t="s">
        <v>578</v>
      </c>
      <c r="I454" s="12">
        <v>8.6300000000000008</v>
      </c>
      <c r="J454" s="9">
        <v>1.78</v>
      </c>
      <c r="K454" s="9">
        <v>6.02</v>
      </c>
      <c r="L454" s="9">
        <v>4.24</v>
      </c>
      <c r="M454" s="9">
        <v>1.74</v>
      </c>
      <c r="N454" s="9">
        <v>0.14000000000000001</v>
      </c>
      <c r="O454" s="9">
        <v>0.59</v>
      </c>
      <c r="P454" s="9">
        <v>0.45</v>
      </c>
      <c r="Q454" s="9">
        <v>2.61</v>
      </c>
      <c r="R454" s="9">
        <v>0.68</v>
      </c>
      <c r="S454" s="9">
        <v>1.22</v>
      </c>
      <c r="T454" s="9">
        <v>0.54</v>
      </c>
      <c r="U454" s="12" t="s">
        <v>338</v>
      </c>
      <c r="V454" s="9">
        <v>12.26</v>
      </c>
      <c r="W454" s="9">
        <v>12.36</v>
      </c>
      <c r="X454" s="9">
        <v>9.9999999999999645E-2</v>
      </c>
      <c r="Y454" s="9"/>
      <c r="Z454" s="18" t="str">
        <f t="shared" si="21"/>
        <v>Pathway</v>
      </c>
      <c r="AA454" s="18" t="str">
        <f t="shared" si="23"/>
        <v>Google</v>
      </c>
      <c r="AB454" s="10" t="str">
        <f t="shared" si="22"/>
        <v>Bing</v>
      </c>
      <c r="AC454" s="13" t="s">
        <v>456</v>
      </c>
      <c r="AD454">
        <v>39.947912614000003</v>
      </c>
      <c r="AE454">
        <v>-83.384451878600004</v>
      </c>
      <c r="AF454">
        <v>39.9489807</v>
      </c>
      <c r="AG454">
        <v>-83.383175574500001</v>
      </c>
    </row>
    <row r="455" spans="1:33" x14ac:dyDescent="0.25">
      <c r="A455" s="12">
        <v>452</v>
      </c>
      <c r="B455" s="9">
        <v>5</v>
      </c>
      <c r="C455" s="9" t="s">
        <v>95</v>
      </c>
      <c r="D455" s="9" t="s">
        <v>804</v>
      </c>
      <c r="E455" s="9" t="s">
        <v>4</v>
      </c>
      <c r="F455" s="9" t="s">
        <v>151</v>
      </c>
      <c r="G455" s="9" t="s">
        <v>1597</v>
      </c>
      <c r="H455" s="13" t="s">
        <v>805</v>
      </c>
      <c r="I455" s="12">
        <v>8.86</v>
      </c>
      <c r="J455" s="9">
        <v>2.09</v>
      </c>
      <c r="K455" s="9">
        <v>6.32</v>
      </c>
      <c r="L455" s="9">
        <v>4.24</v>
      </c>
      <c r="M455" s="9">
        <v>0.98</v>
      </c>
      <c r="N455" s="9">
        <v>0.16</v>
      </c>
      <c r="O455" s="9">
        <v>0.4</v>
      </c>
      <c r="P455" s="9">
        <v>0.23</v>
      </c>
      <c r="Q455" s="9">
        <v>5.91</v>
      </c>
      <c r="R455" s="9">
        <v>0.79</v>
      </c>
      <c r="S455" s="9">
        <v>2.25</v>
      </c>
      <c r="T455" s="9">
        <v>1.45</v>
      </c>
      <c r="U455" s="12" t="s">
        <v>324</v>
      </c>
      <c r="V455" s="9">
        <v>1.1000000000000001</v>
      </c>
      <c r="W455" s="9">
        <v>1.2</v>
      </c>
      <c r="X455" s="9">
        <v>9.9999999999999867E-2</v>
      </c>
      <c r="Y455" s="9"/>
      <c r="Z455" s="18" t="str">
        <f t="shared" si="21"/>
        <v>Pathway</v>
      </c>
      <c r="AA455" s="18" t="str">
        <f t="shared" si="23"/>
        <v>Google</v>
      </c>
      <c r="AB455" s="10" t="str">
        <f t="shared" si="22"/>
        <v>Bing</v>
      </c>
      <c r="AC455" s="13" t="s">
        <v>456</v>
      </c>
      <c r="AD455">
        <v>40.127939560199998</v>
      </c>
      <c r="AE455">
        <v>-82.743766708099997</v>
      </c>
      <c r="AF455">
        <v>40.1286653425</v>
      </c>
      <c r="AG455">
        <v>-82.742136579399997</v>
      </c>
    </row>
    <row r="456" spans="1:33" x14ac:dyDescent="0.25">
      <c r="A456" s="12">
        <v>453</v>
      </c>
      <c r="B456" s="9">
        <v>5</v>
      </c>
      <c r="C456" s="9" t="s">
        <v>95</v>
      </c>
      <c r="D456" s="9" t="s">
        <v>804</v>
      </c>
      <c r="E456" s="9" t="s">
        <v>4</v>
      </c>
      <c r="F456" s="9" t="s">
        <v>151</v>
      </c>
      <c r="G456" s="9" t="s">
        <v>1597</v>
      </c>
      <c r="H456" s="13" t="s">
        <v>805</v>
      </c>
      <c r="I456" s="12">
        <v>8.86</v>
      </c>
      <c r="J456" s="9">
        <v>2.09</v>
      </c>
      <c r="K456" s="9">
        <v>6.32</v>
      </c>
      <c r="L456" s="9">
        <v>4.24</v>
      </c>
      <c r="M456" s="9">
        <v>0.98</v>
      </c>
      <c r="N456" s="9">
        <v>0.16</v>
      </c>
      <c r="O456" s="9">
        <v>0.4</v>
      </c>
      <c r="P456" s="9">
        <v>0.23</v>
      </c>
      <c r="Q456" s="9">
        <v>3.94</v>
      </c>
      <c r="R456" s="9">
        <v>0.79</v>
      </c>
      <c r="S456" s="9">
        <v>1.69</v>
      </c>
      <c r="T456" s="9">
        <v>0.89</v>
      </c>
      <c r="U456" s="12" t="s">
        <v>324</v>
      </c>
      <c r="V456" s="9">
        <v>2.2999999999999998</v>
      </c>
      <c r="W456" s="9">
        <v>2.4</v>
      </c>
      <c r="X456" s="9">
        <v>0.10000000000000009</v>
      </c>
      <c r="Y456" s="9"/>
      <c r="Z456" s="18" t="str">
        <f t="shared" si="21"/>
        <v>Pathway</v>
      </c>
      <c r="AA456" s="18" t="str">
        <f t="shared" si="23"/>
        <v>Google</v>
      </c>
      <c r="AB456" s="10" t="str">
        <f t="shared" si="22"/>
        <v>Bing</v>
      </c>
      <c r="AC456" s="13" t="s">
        <v>456</v>
      </c>
      <c r="AD456">
        <v>40.136793453400003</v>
      </c>
      <c r="AE456">
        <v>-82.724527329899999</v>
      </c>
      <c r="AF456">
        <v>40.137525527699999</v>
      </c>
      <c r="AG456">
        <v>-82.722956237199995</v>
      </c>
    </row>
    <row r="457" spans="1:33" x14ac:dyDescent="0.25">
      <c r="A457" s="12">
        <v>454</v>
      </c>
      <c r="B457" s="9">
        <v>5</v>
      </c>
      <c r="C457" s="9" t="s">
        <v>95</v>
      </c>
      <c r="D457" s="9" t="s">
        <v>804</v>
      </c>
      <c r="E457" s="9" t="s">
        <v>4</v>
      </c>
      <c r="F457" s="9" t="s">
        <v>151</v>
      </c>
      <c r="G457" s="9" t="s">
        <v>1597</v>
      </c>
      <c r="H457" s="13" t="s">
        <v>805</v>
      </c>
      <c r="I457" s="12">
        <v>8.86</v>
      </c>
      <c r="J457" s="9">
        <v>2.09</v>
      </c>
      <c r="K457" s="9">
        <v>6.32</v>
      </c>
      <c r="L457" s="9">
        <v>4.24</v>
      </c>
      <c r="M457" s="9">
        <v>0.98</v>
      </c>
      <c r="N457" s="9">
        <v>0.16</v>
      </c>
      <c r="O457" s="9">
        <v>0.4</v>
      </c>
      <c r="P457" s="9">
        <v>0.23</v>
      </c>
      <c r="Q457" s="9">
        <v>3.94</v>
      </c>
      <c r="R457" s="9">
        <v>0.79</v>
      </c>
      <c r="S457" s="9">
        <v>1.69</v>
      </c>
      <c r="T457" s="9">
        <v>0.89</v>
      </c>
      <c r="U457" s="12" t="s">
        <v>324</v>
      </c>
      <c r="V457" s="9">
        <v>2.31</v>
      </c>
      <c r="W457" s="9">
        <v>2.41</v>
      </c>
      <c r="X457" s="9">
        <v>0.10000000000000009</v>
      </c>
      <c r="Y457" s="9"/>
      <c r="Z457" s="18" t="str">
        <f t="shared" si="21"/>
        <v>Pathway</v>
      </c>
      <c r="AA457" s="18" t="str">
        <f t="shared" si="23"/>
        <v>Google</v>
      </c>
      <c r="AB457" s="10" t="str">
        <f t="shared" si="22"/>
        <v>Bing</v>
      </c>
      <c r="AC457" s="13" t="s">
        <v>456</v>
      </c>
      <c r="AD457">
        <v>40.136866661200003</v>
      </c>
      <c r="AE457">
        <v>-82.724370220599994</v>
      </c>
      <c r="AF457">
        <v>40.137598734699999</v>
      </c>
      <c r="AG457">
        <v>-82.722799127900004</v>
      </c>
    </row>
    <row r="458" spans="1:33" x14ac:dyDescent="0.25">
      <c r="A458" s="12">
        <v>455</v>
      </c>
      <c r="B458" s="9">
        <v>3</v>
      </c>
      <c r="C458" s="9" t="s">
        <v>93</v>
      </c>
      <c r="D458" s="9" t="s">
        <v>1568</v>
      </c>
      <c r="E458" s="9" t="s">
        <v>4</v>
      </c>
      <c r="F458" s="9" t="s">
        <v>151</v>
      </c>
      <c r="G458" s="9" t="s">
        <v>1597</v>
      </c>
      <c r="H458" s="13" t="s">
        <v>622</v>
      </c>
      <c r="I458" s="12">
        <v>10.19</v>
      </c>
      <c r="J458" s="9">
        <v>1.01</v>
      </c>
      <c r="K458" s="9">
        <v>5.25</v>
      </c>
      <c r="L458" s="9">
        <v>4.24</v>
      </c>
      <c r="M458" s="9">
        <v>0.93</v>
      </c>
      <c r="N458" s="9">
        <v>0.08</v>
      </c>
      <c r="O458" s="9">
        <v>0.23</v>
      </c>
      <c r="P458" s="9">
        <v>0.15</v>
      </c>
      <c r="Q458" s="9">
        <v>4.6399999999999997</v>
      </c>
      <c r="R458" s="9">
        <v>0.39</v>
      </c>
      <c r="S458" s="9">
        <v>1.1299999999999999</v>
      </c>
      <c r="T458" s="9">
        <v>0.73</v>
      </c>
      <c r="U458" s="12" t="s">
        <v>1683</v>
      </c>
      <c r="V458" s="9">
        <v>10.029999999999999</v>
      </c>
      <c r="W458" s="9">
        <v>10.130000000000001</v>
      </c>
      <c r="X458" s="9">
        <v>0.10000000000000142</v>
      </c>
      <c r="Y458" s="9"/>
      <c r="Z458" s="18" t="str">
        <f t="shared" si="21"/>
        <v>Pathway</v>
      </c>
      <c r="AA458" s="18" t="str">
        <f t="shared" si="23"/>
        <v>Google</v>
      </c>
      <c r="AB458" s="10" t="str">
        <f t="shared" si="22"/>
        <v>Bing</v>
      </c>
      <c r="AC458" s="13" t="s">
        <v>456</v>
      </c>
      <c r="AD458">
        <v>40.936463247799999</v>
      </c>
      <c r="AE458">
        <v>-82.6646672392</v>
      </c>
      <c r="AF458">
        <v>40.937821961399997</v>
      </c>
      <c r="AG458">
        <v>-82.665327959400003</v>
      </c>
    </row>
    <row r="459" spans="1:33" x14ac:dyDescent="0.25">
      <c r="A459" s="12">
        <v>456</v>
      </c>
      <c r="B459" s="9">
        <v>3</v>
      </c>
      <c r="C459" s="9" t="s">
        <v>102</v>
      </c>
      <c r="D459" s="9" t="s">
        <v>695</v>
      </c>
      <c r="E459" s="9" t="s">
        <v>4</v>
      </c>
      <c r="F459" s="9" t="s">
        <v>190</v>
      </c>
      <c r="G459" s="9" t="s">
        <v>1597</v>
      </c>
      <c r="H459" s="13" t="s">
        <v>694</v>
      </c>
      <c r="I459" s="12">
        <v>7.57</v>
      </c>
      <c r="J459" s="9">
        <v>2.65</v>
      </c>
      <c r="K459" s="9">
        <v>6.88</v>
      </c>
      <c r="L459" s="9">
        <v>4.2300000000000004</v>
      </c>
      <c r="M459" s="9">
        <v>0.95</v>
      </c>
      <c r="N459" s="9">
        <v>0.18</v>
      </c>
      <c r="O459" s="9">
        <v>0.61</v>
      </c>
      <c r="P459" s="9">
        <v>0.43</v>
      </c>
      <c r="Q459" s="9">
        <v>2.84</v>
      </c>
      <c r="R459" s="9">
        <v>0.98</v>
      </c>
      <c r="S459" s="9">
        <v>2.02</v>
      </c>
      <c r="T459" s="9">
        <v>1.04</v>
      </c>
      <c r="U459" s="12" t="s">
        <v>207</v>
      </c>
      <c r="V459" s="9">
        <v>17.8</v>
      </c>
      <c r="W459" s="9">
        <v>17.899999999999999</v>
      </c>
      <c r="X459" s="9">
        <v>9.9999999999997868E-2</v>
      </c>
      <c r="Y459" s="9"/>
      <c r="Z459" s="18" t="str">
        <f t="shared" si="21"/>
        <v>Pathway</v>
      </c>
      <c r="AA459" s="18" t="str">
        <f t="shared" si="23"/>
        <v>Google</v>
      </c>
      <c r="AB459" s="10" t="str">
        <f t="shared" si="22"/>
        <v>Bing</v>
      </c>
      <c r="AC459" s="13" t="s">
        <v>2076</v>
      </c>
      <c r="AD459">
        <v>41.136176738700001</v>
      </c>
      <c r="AE459">
        <v>-81.750478146399999</v>
      </c>
      <c r="AF459">
        <v>41.136174390999997</v>
      </c>
      <c r="AG459">
        <v>-81.748575705700006</v>
      </c>
    </row>
    <row r="460" spans="1:33" x14ac:dyDescent="0.25">
      <c r="A460" s="12">
        <v>457</v>
      </c>
      <c r="B460" s="9">
        <v>9</v>
      </c>
      <c r="C460" s="9" t="s">
        <v>258</v>
      </c>
      <c r="D460" s="9" t="s">
        <v>819</v>
      </c>
      <c r="E460" s="9" t="s">
        <v>4</v>
      </c>
      <c r="F460" s="9" t="s">
        <v>298</v>
      </c>
      <c r="G460" s="9" t="s">
        <v>1597</v>
      </c>
      <c r="H460" s="13" t="s">
        <v>538</v>
      </c>
      <c r="I460" s="12">
        <v>10.31</v>
      </c>
      <c r="J460" s="9">
        <v>1.41</v>
      </c>
      <c r="K460" s="9">
        <v>5.64</v>
      </c>
      <c r="L460" s="9">
        <v>4.2300000000000004</v>
      </c>
      <c r="M460" s="9">
        <v>0.92</v>
      </c>
      <c r="N460" s="9">
        <v>0.08</v>
      </c>
      <c r="O460" s="9">
        <v>0.15</v>
      </c>
      <c r="P460" s="9">
        <v>7.0000000000000007E-2</v>
      </c>
      <c r="Q460" s="9">
        <v>0.92</v>
      </c>
      <c r="R460" s="9">
        <v>0.4</v>
      </c>
      <c r="S460" s="9">
        <v>0.44</v>
      </c>
      <c r="T460" s="9">
        <v>0.05</v>
      </c>
      <c r="U460" s="12" t="s">
        <v>332</v>
      </c>
      <c r="V460" s="9">
        <v>11.8</v>
      </c>
      <c r="W460" s="9">
        <v>11.9</v>
      </c>
      <c r="X460" s="9">
        <v>9.9999999999999645E-2</v>
      </c>
      <c r="Y460" s="9"/>
      <c r="Z460" s="18" t="str">
        <f t="shared" si="21"/>
        <v>Pathway</v>
      </c>
      <c r="AA460" s="18" t="str">
        <f t="shared" si="23"/>
        <v>Google</v>
      </c>
      <c r="AB460" s="10" t="str">
        <f t="shared" si="22"/>
        <v>Bing</v>
      </c>
      <c r="AC460" s="13" t="s">
        <v>456</v>
      </c>
      <c r="AD460">
        <v>38.890468522399999</v>
      </c>
      <c r="AE460">
        <v>-82.999077331500004</v>
      </c>
      <c r="AF460">
        <v>38.891813930600001</v>
      </c>
      <c r="AG460">
        <v>-82.999724489499997</v>
      </c>
    </row>
    <row r="461" spans="1:33" x14ac:dyDescent="0.25">
      <c r="A461" s="12">
        <v>458</v>
      </c>
      <c r="B461" s="9">
        <v>11</v>
      </c>
      <c r="C461" s="9" t="s">
        <v>358</v>
      </c>
      <c r="D461" s="9" t="s">
        <v>822</v>
      </c>
      <c r="E461" s="9" t="s">
        <v>4</v>
      </c>
      <c r="F461" s="9" t="s">
        <v>151</v>
      </c>
      <c r="G461" s="9" t="s">
        <v>1597</v>
      </c>
      <c r="H461" s="13" t="s">
        <v>805</v>
      </c>
      <c r="I461" s="12">
        <v>8.82</v>
      </c>
      <c r="J461" s="9">
        <v>2.36</v>
      </c>
      <c r="K461" s="9">
        <v>6.59</v>
      </c>
      <c r="L461" s="9">
        <v>4.2300000000000004</v>
      </c>
      <c r="M461" s="9">
        <v>0</v>
      </c>
      <c r="N461" s="9">
        <v>0.19</v>
      </c>
      <c r="O461" s="9">
        <v>0.13</v>
      </c>
      <c r="P461" s="9">
        <v>0</v>
      </c>
      <c r="Q461" s="9">
        <v>0.98</v>
      </c>
      <c r="R461" s="9">
        <v>0.89</v>
      </c>
      <c r="S461" s="9">
        <v>0.92</v>
      </c>
      <c r="T461" s="9">
        <v>0.03</v>
      </c>
      <c r="U461" s="12" t="s">
        <v>357</v>
      </c>
      <c r="V461" s="9">
        <v>19.2</v>
      </c>
      <c r="W461" s="9">
        <v>19.3</v>
      </c>
      <c r="X461" s="9">
        <v>0.10000000000000142</v>
      </c>
      <c r="Y461" s="9"/>
      <c r="Z461" s="18" t="str">
        <f t="shared" si="21"/>
        <v>Pathway</v>
      </c>
      <c r="AA461" s="18" t="str">
        <f t="shared" si="23"/>
        <v>Google</v>
      </c>
      <c r="AB461" s="10" t="str">
        <f t="shared" si="22"/>
        <v>Bing</v>
      </c>
      <c r="AC461" s="13" t="s">
        <v>1498</v>
      </c>
      <c r="AD461">
        <v>40.547812798700001</v>
      </c>
      <c r="AE461">
        <v>-81.917773758400003</v>
      </c>
      <c r="AF461">
        <v>40.549242832899999</v>
      </c>
      <c r="AG461">
        <v>-81.918095383999997</v>
      </c>
    </row>
    <row r="462" spans="1:33" x14ac:dyDescent="0.25">
      <c r="A462" s="12">
        <v>459</v>
      </c>
      <c r="B462" s="9">
        <v>11</v>
      </c>
      <c r="C462" s="9" t="s">
        <v>358</v>
      </c>
      <c r="D462" s="9" t="s">
        <v>822</v>
      </c>
      <c r="E462" s="9" t="s">
        <v>4</v>
      </c>
      <c r="F462" s="9" t="s">
        <v>151</v>
      </c>
      <c r="G462" s="9" t="s">
        <v>1597</v>
      </c>
      <c r="H462" s="13" t="s">
        <v>805</v>
      </c>
      <c r="I462" s="12">
        <v>8.82</v>
      </c>
      <c r="J462" s="9">
        <v>2.36</v>
      </c>
      <c r="K462" s="9">
        <v>6.59</v>
      </c>
      <c r="L462" s="9">
        <v>4.2300000000000004</v>
      </c>
      <c r="M462" s="9">
        <v>0</v>
      </c>
      <c r="N462" s="9">
        <v>0.19</v>
      </c>
      <c r="O462" s="9">
        <v>0.13</v>
      </c>
      <c r="P462" s="9">
        <v>0</v>
      </c>
      <c r="Q462" s="9">
        <v>0</v>
      </c>
      <c r="R462" s="9">
        <v>0.89</v>
      </c>
      <c r="S462" s="9">
        <v>0.62</v>
      </c>
      <c r="T462" s="9">
        <v>0</v>
      </c>
      <c r="U462" s="12" t="s">
        <v>357</v>
      </c>
      <c r="V462" s="9">
        <v>18.63</v>
      </c>
      <c r="W462" s="9">
        <v>18.73</v>
      </c>
      <c r="X462" s="9">
        <v>0.10000000000000142</v>
      </c>
      <c r="Y462" s="9"/>
      <c r="Z462" s="18" t="str">
        <f t="shared" si="21"/>
        <v>Pathway</v>
      </c>
      <c r="AA462" s="18" t="str">
        <f t="shared" si="23"/>
        <v>Google</v>
      </c>
      <c r="AB462" s="10" t="str">
        <f t="shared" si="22"/>
        <v>Bing</v>
      </c>
      <c r="AC462" s="13" t="s">
        <v>456</v>
      </c>
      <c r="AD462">
        <v>40.539681031400001</v>
      </c>
      <c r="AE462">
        <v>-81.915934211199996</v>
      </c>
      <c r="AF462">
        <v>40.541111889299998</v>
      </c>
      <c r="AG462">
        <v>-81.916247966</v>
      </c>
    </row>
    <row r="463" spans="1:33" x14ac:dyDescent="0.25">
      <c r="A463" s="12">
        <v>460</v>
      </c>
      <c r="B463" s="9">
        <v>12</v>
      </c>
      <c r="C463" s="9" t="s">
        <v>169</v>
      </c>
      <c r="D463" s="9" t="s">
        <v>570</v>
      </c>
      <c r="E463" s="9" t="s">
        <v>4</v>
      </c>
      <c r="F463" s="9" t="s">
        <v>151</v>
      </c>
      <c r="G463" s="9" t="s">
        <v>1597</v>
      </c>
      <c r="H463" s="13" t="s">
        <v>571</v>
      </c>
      <c r="I463" s="12">
        <v>8.8699999999999992</v>
      </c>
      <c r="J463" s="9">
        <v>1.98</v>
      </c>
      <c r="K463" s="9">
        <v>6.21</v>
      </c>
      <c r="L463" s="9">
        <v>4.2300000000000004</v>
      </c>
      <c r="M463" s="9">
        <v>0</v>
      </c>
      <c r="N463" s="9">
        <v>0.16</v>
      </c>
      <c r="O463" s="9">
        <v>0.11</v>
      </c>
      <c r="P463" s="9">
        <v>0</v>
      </c>
      <c r="Q463" s="9">
        <v>3.95</v>
      </c>
      <c r="R463" s="9">
        <v>0.76</v>
      </c>
      <c r="S463" s="9">
        <v>1.63</v>
      </c>
      <c r="T463" s="9">
        <v>0.87</v>
      </c>
      <c r="U463" s="12" t="s">
        <v>329</v>
      </c>
      <c r="V463" s="9">
        <v>14.14</v>
      </c>
      <c r="W463" s="9">
        <v>14.24</v>
      </c>
      <c r="X463" s="9">
        <v>9.9999999999999645E-2</v>
      </c>
      <c r="Y463" s="9"/>
      <c r="Z463" s="18" t="str">
        <f t="shared" si="21"/>
        <v>Pathway</v>
      </c>
      <c r="AA463" s="18" t="str">
        <f t="shared" si="23"/>
        <v>Google</v>
      </c>
      <c r="AB463" s="10" t="str">
        <f t="shared" si="22"/>
        <v>Bing</v>
      </c>
      <c r="AC463" s="13" t="s">
        <v>456</v>
      </c>
      <c r="AD463">
        <v>41.381514280099999</v>
      </c>
      <c r="AE463">
        <v>-81.123307736800001</v>
      </c>
      <c r="AF463">
        <v>41.380952190400002</v>
      </c>
      <c r="AG463">
        <v>-81.121537996300006</v>
      </c>
    </row>
    <row r="464" spans="1:33" x14ac:dyDescent="0.25">
      <c r="A464" s="12">
        <v>461</v>
      </c>
      <c r="B464" s="9">
        <v>3</v>
      </c>
      <c r="C464" s="9" t="s">
        <v>102</v>
      </c>
      <c r="D464" s="9" t="s">
        <v>695</v>
      </c>
      <c r="E464" s="9" t="s">
        <v>4</v>
      </c>
      <c r="F464" s="9" t="s">
        <v>190</v>
      </c>
      <c r="G464" s="9" t="s">
        <v>1597</v>
      </c>
      <c r="H464" s="13" t="s">
        <v>694</v>
      </c>
      <c r="I464" s="12">
        <v>7.57</v>
      </c>
      <c r="J464" s="9">
        <v>2.65</v>
      </c>
      <c r="K464" s="9">
        <v>6.88</v>
      </c>
      <c r="L464" s="9">
        <v>4.2300000000000004</v>
      </c>
      <c r="M464" s="9">
        <v>0</v>
      </c>
      <c r="N464" s="9">
        <v>0</v>
      </c>
      <c r="O464" s="9">
        <v>0</v>
      </c>
      <c r="P464" s="9">
        <v>0</v>
      </c>
      <c r="Q464" s="9">
        <v>3.78</v>
      </c>
      <c r="R464" s="9">
        <v>0.98</v>
      </c>
      <c r="S464" s="9">
        <v>2.56</v>
      </c>
      <c r="T464" s="9">
        <v>1.58</v>
      </c>
      <c r="U464" s="12" t="s">
        <v>207</v>
      </c>
      <c r="V464" s="9">
        <v>20.2</v>
      </c>
      <c r="W464" s="9">
        <v>20.3</v>
      </c>
      <c r="X464" s="9">
        <v>0.10000000000000142</v>
      </c>
      <c r="Y464" s="9"/>
      <c r="Z464" s="18" t="str">
        <f t="shared" si="21"/>
        <v>Pathway</v>
      </c>
      <c r="AA464" s="18" t="str">
        <f t="shared" si="23"/>
        <v>Google</v>
      </c>
      <c r="AB464" s="10" t="str">
        <f t="shared" si="22"/>
        <v>Bing</v>
      </c>
      <c r="AC464" s="13" t="s">
        <v>2076</v>
      </c>
      <c r="AD464">
        <v>41.136037121000001</v>
      </c>
      <c r="AE464">
        <v>-81.7046240504</v>
      </c>
      <c r="AF464">
        <v>41.136028807700001</v>
      </c>
      <c r="AG464">
        <v>-81.702834590099997</v>
      </c>
    </row>
    <row r="465" spans="1:33" x14ac:dyDescent="0.25">
      <c r="A465" s="12">
        <v>462</v>
      </c>
      <c r="B465" s="9">
        <v>3</v>
      </c>
      <c r="C465" s="9" t="s">
        <v>102</v>
      </c>
      <c r="D465" s="9" t="s">
        <v>695</v>
      </c>
      <c r="E465" s="9" t="s">
        <v>4</v>
      </c>
      <c r="F465" s="9" t="s">
        <v>190</v>
      </c>
      <c r="G465" s="9" t="s">
        <v>1597</v>
      </c>
      <c r="H465" s="13" t="s">
        <v>694</v>
      </c>
      <c r="I465" s="12">
        <v>7.57</v>
      </c>
      <c r="J465" s="9">
        <v>2.65</v>
      </c>
      <c r="K465" s="9">
        <v>6.88</v>
      </c>
      <c r="L465" s="9">
        <v>4.2300000000000004</v>
      </c>
      <c r="M465" s="9">
        <v>0</v>
      </c>
      <c r="N465" s="9">
        <v>0</v>
      </c>
      <c r="O465" s="9">
        <v>0</v>
      </c>
      <c r="P465" s="9">
        <v>0</v>
      </c>
      <c r="Q465" s="9">
        <v>0.95</v>
      </c>
      <c r="R465" s="9">
        <v>0.98</v>
      </c>
      <c r="S465" s="9">
        <v>0.96</v>
      </c>
      <c r="T465" s="9">
        <v>0</v>
      </c>
      <c r="U465" s="12" t="s">
        <v>207</v>
      </c>
      <c r="V465" s="9">
        <v>17.3</v>
      </c>
      <c r="W465" s="9">
        <v>17.399999999999999</v>
      </c>
      <c r="X465" s="9">
        <v>9.9999999999997868E-2</v>
      </c>
      <c r="Y465" s="9"/>
      <c r="Z465" s="18" t="str">
        <f t="shared" si="21"/>
        <v>Pathway</v>
      </c>
      <c r="AA465" s="18" t="str">
        <f t="shared" si="23"/>
        <v>Google</v>
      </c>
      <c r="AB465" s="10" t="str">
        <f t="shared" si="22"/>
        <v>Bing</v>
      </c>
      <c r="AC465" s="13" t="s">
        <v>456</v>
      </c>
      <c r="AD465">
        <v>41.136204444800001</v>
      </c>
      <c r="AE465">
        <v>-81.760129445999993</v>
      </c>
      <c r="AF465">
        <v>41.1362000381</v>
      </c>
      <c r="AG465">
        <v>-81.758206785699997</v>
      </c>
    </row>
    <row r="466" spans="1:33" x14ac:dyDescent="0.25">
      <c r="A466" s="12">
        <v>463</v>
      </c>
      <c r="B466" s="9">
        <v>3</v>
      </c>
      <c r="C466" s="9" t="s">
        <v>102</v>
      </c>
      <c r="D466" s="9" t="s">
        <v>667</v>
      </c>
      <c r="E466" s="9" t="s">
        <v>4</v>
      </c>
      <c r="F466" s="9" t="s">
        <v>151</v>
      </c>
      <c r="G466" s="9" t="s">
        <v>1597</v>
      </c>
      <c r="H466" s="13" t="s">
        <v>668</v>
      </c>
      <c r="I466" s="12">
        <v>9.26</v>
      </c>
      <c r="J466" s="9">
        <v>1.33</v>
      </c>
      <c r="K466" s="9">
        <v>5.54</v>
      </c>
      <c r="L466" s="9">
        <v>4.21</v>
      </c>
      <c r="M466" s="9">
        <v>0</v>
      </c>
      <c r="N466" s="9">
        <v>0.11</v>
      </c>
      <c r="O466" s="9">
        <v>0.08</v>
      </c>
      <c r="P466" s="9">
        <v>0</v>
      </c>
      <c r="Q466" s="9">
        <v>4.6399999999999997</v>
      </c>
      <c r="R466" s="9">
        <v>0.51</v>
      </c>
      <c r="S466" s="9">
        <v>1.4</v>
      </c>
      <c r="T466" s="9">
        <v>0.88</v>
      </c>
      <c r="U466" s="12" t="s">
        <v>421</v>
      </c>
      <c r="V466" s="9">
        <v>2.2599999999999998</v>
      </c>
      <c r="W466" s="9">
        <v>2.36</v>
      </c>
      <c r="X466" s="9">
        <v>0.10000000000000009</v>
      </c>
      <c r="Y466" s="9"/>
      <c r="Z466" s="18" t="str">
        <f t="shared" si="21"/>
        <v>Pathway</v>
      </c>
      <c r="AA466" s="18" t="str">
        <f t="shared" si="23"/>
        <v>Google</v>
      </c>
      <c r="AB466" s="10" t="str">
        <f t="shared" si="22"/>
        <v>Bing</v>
      </c>
      <c r="AC466" s="13" t="s">
        <v>456</v>
      </c>
      <c r="AD466">
        <v>41.022266060500002</v>
      </c>
      <c r="AE466">
        <v>-81.995870329900001</v>
      </c>
      <c r="AF466">
        <v>41.023742549300003</v>
      </c>
      <c r="AG466">
        <v>-81.995824285300003</v>
      </c>
    </row>
    <row r="467" spans="1:33" x14ac:dyDescent="0.25">
      <c r="A467" s="12">
        <v>464</v>
      </c>
      <c r="B467" s="9">
        <v>3</v>
      </c>
      <c r="C467" s="9" t="s">
        <v>102</v>
      </c>
      <c r="D467" s="9" t="s">
        <v>667</v>
      </c>
      <c r="E467" s="9" t="s">
        <v>4</v>
      </c>
      <c r="F467" s="9" t="s">
        <v>151</v>
      </c>
      <c r="G467" s="9" t="s">
        <v>1597</v>
      </c>
      <c r="H467" s="13" t="s">
        <v>668</v>
      </c>
      <c r="I467" s="12">
        <v>9.26</v>
      </c>
      <c r="J467" s="9">
        <v>1.33</v>
      </c>
      <c r="K467" s="9">
        <v>5.54</v>
      </c>
      <c r="L467" s="9">
        <v>4.21</v>
      </c>
      <c r="M467" s="9">
        <v>0</v>
      </c>
      <c r="N467" s="9">
        <v>0.11</v>
      </c>
      <c r="O467" s="9">
        <v>0.08</v>
      </c>
      <c r="P467" s="9">
        <v>0</v>
      </c>
      <c r="Q467" s="9">
        <v>4.6399999999999997</v>
      </c>
      <c r="R467" s="9">
        <v>0.51</v>
      </c>
      <c r="S467" s="9">
        <v>1.4</v>
      </c>
      <c r="T467" s="9">
        <v>0.88</v>
      </c>
      <c r="U467" s="12" t="s">
        <v>421</v>
      </c>
      <c r="V467" s="9">
        <v>2.2999999999999998</v>
      </c>
      <c r="W467" s="9">
        <v>2.4</v>
      </c>
      <c r="X467" s="9">
        <v>0.10000000000000009</v>
      </c>
      <c r="Y467" s="9"/>
      <c r="Z467" s="18" t="str">
        <f t="shared" si="21"/>
        <v>Pathway</v>
      </c>
      <c r="AA467" s="18" t="str">
        <f t="shared" si="23"/>
        <v>Google</v>
      </c>
      <c r="AB467" s="10" t="str">
        <f t="shared" si="22"/>
        <v>Bing</v>
      </c>
      <c r="AC467" s="13" t="s">
        <v>456</v>
      </c>
      <c r="AD467">
        <v>41.0228566507</v>
      </c>
      <c r="AE467">
        <v>-81.995848439300005</v>
      </c>
      <c r="AF467">
        <v>41.024333311200003</v>
      </c>
      <c r="AG467">
        <v>-81.995812840599996</v>
      </c>
    </row>
    <row r="468" spans="1:33" x14ac:dyDescent="0.25">
      <c r="A468" s="12">
        <v>465</v>
      </c>
      <c r="B468" s="9">
        <v>3</v>
      </c>
      <c r="C468" s="9" t="s">
        <v>102</v>
      </c>
      <c r="D468" s="9" t="s">
        <v>577</v>
      </c>
      <c r="E468" s="9" t="s">
        <v>4</v>
      </c>
      <c r="F468" s="9" t="s">
        <v>151</v>
      </c>
      <c r="G468" s="9" t="s">
        <v>1597</v>
      </c>
      <c r="H468" s="13" t="s">
        <v>578</v>
      </c>
      <c r="I468" s="12">
        <v>8.49</v>
      </c>
      <c r="J468" s="9">
        <v>1.87</v>
      </c>
      <c r="K468" s="9">
        <v>6.08</v>
      </c>
      <c r="L468" s="9">
        <v>4.2</v>
      </c>
      <c r="M468" s="9">
        <v>0.85</v>
      </c>
      <c r="N468" s="9">
        <v>0.15</v>
      </c>
      <c r="O468" s="9">
        <v>0.35</v>
      </c>
      <c r="P468" s="9">
        <v>0.21</v>
      </c>
      <c r="Q468" s="9">
        <v>3.42</v>
      </c>
      <c r="R468" s="9">
        <v>0.72</v>
      </c>
      <c r="S468" s="9">
        <v>1.5</v>
      </c>
      <c r="T468" s="9">
        <v>0.79</v>
      </c>
      <c r="U468" s="12" t="s">
        <v>182</v>
      </c>
      <c r="V468" s="9">
        <v>19.940000000000001</v>
      </c>
      <c r="W468" s="9">
        <v>20.04</v>
      </c>
      <c r="X468" s="9">
        <v>9.9999999999997868E-2</v>
      </c>
      <c r="Y468" s="9"/>
      <c r="Z468" s="18" t="str">
        <f t="shared" si="21"/>
        <v>Pathway</v>
      </c>
      <c r="AA468" s="18" t="str">
        <f t="shared" si="23"/>
        <v>Google</v>
      </c>
      <c r="AB468" s="10" t="str">
        <f t="shared" si="22"/>
        <v>Bing</v>
      </c>
      <c r="AC468" s="13" t="s">
        <v>456</v>
      </c>
      <c r="AD468">
        <v>41.1780970123</v>
      </c>
      <c r="AE468">
        <v>-81.8548330956</v>
      </c>
      <c r="AF468">
        <v>41.179286215300003</v>
      </c>
      <c r="AG468">
        <v>-81.853828028600006</v>
      </c>
    </row>
    <row r="469" spans="1:33" x14ac:dyDescent="0.25">
      <c r="A469" s="12">
        <v>466</v>
      </c>
      <c r="B469" s="9">
        <v>10</v>
      </c>
      <c r="C469" s="9" t="s">
        <v>288</v>
      </c>
      <c r="D469" s="9" t="s">
        <v>568</v>
      </c>
      <c r="E469" s="9" t="s">
        <v>4</v>
      </c>
      <c r="F469" s="9" t="s">
        <v>298</v>
      </c>
      <c r="G469" s="9" t="s">
        <v>1597</v>
      </c>
      <c r="H469" s="13" t="s">
        <v>526</v>
      </c>
      <c r="I469" s="12">
        <v>9.48</v>
      </c>
      <c r="J469" s="9">
        <v>2.1</v>
      </c>
      <c r="K469" s="9">
        <v>6.3</v>
      </c>
      <c r="L469" s="9">
        <v>4.2</v>
      </c>
      <c r="M469" s="9">
        <v>0.95</v>
      </c>
      <c r="N469" s="9">
        <v>0.13</v>
      </c>
      <c r="O469" s="9">
        <v>0.24</v>
      </c>
      <c r="P469" s="9">
        <v>0.11</v>
      </c>
      <c r="Q469" s="9">
        <v>0.95</v>
      </c>
      <c r="R469" s="9">
        <v>0.68</v>
      </c>
      <c r="S469" s="9">
        <v>0.72</v>
      </c>
      <c r="T469" s="9">
        <v>0.04</v>
      </c>
      <c r="U469" s="12" t="s">
        <v>287</v>
      </c>
      <c r="V469" s="9">
        <v>0.7</v>
      </c>
      <c r="W469" s="9">
        <v>0.8</v>
      </c>
      <c r="X469" s="9">
        <v>0.10000000000000009</v>
      </c>
      <c r="Y469" s="9"/>
      <c r="Z469" s="18" t="str">
        <f t="shared" si="21"/>
        <v>Pathway</v>
      </c>
      <c r="AA469" s="18" t="str">
        <f t="shared" si="23"/>
        <v>Google</v>
      </c>
      <c r="AB469" s="10" t="str">
        <f t="shared" si="22"/>
        <v>Bing</v>
      </c>
      <c r="AC469" s="13" t="s">
        <v>456</v>
      </c>
      <c r="AD469">
        <v>39.595939644700003</v>
      </c>
      <c r="AE469">
        <v>-82.546141660200007</v>
      </c>
      <c r="AF469">
        <v>39.594544696100002</v>
      </c>
      <c r="AG469">
        <v>-82.545472551700001</v>
      </c>
    </row>
    <row r="470" spans="1:33" x14ac:dyDescent="0.25">
      <c r="A470" s="12">
        <v>467</v>
      </c>
      <c r="B470" s="9">
        <v>7</v>
      </c>
      <c r="C470" s="9" t="s">
        <v>1504</v>
      </c>
      <c r="D470" s="9" t="s">
        <v>1569</v>
      </c>
      <c r="E470" s="9" t="s">
        <v>4</v>
      </c>
      <c r="F470" s="9" t="s">
        <v>151</v>
      </c>
      <c r="G470" s="9" t="s">
        <v>1597</v>
      </c>
      <c r="H470" s="13" t="s">
        <v>501</v>
      </c>
      <c r="I470" s="12">
        <v>8.74</v>
      </c>
      <c r="J470" s="9">
        <v>2.2000000000000002</v>
      </c>
      <c r="K470" s="9">
        <v>6.39</v>
      </c>
      <c r="L470" s="9">
        <v>4.1900000000000004</v>
      </c>
      <c r="M470" s="9">
        <v>0</v>
      </c>
      <c r="N470" s="9">
        <v>0.17</v>
      </c>
      <c r="O470" s="9">
        <v>0.12</v>
      </c>
      <c r="P470" s="9">
        <v>0</v>
      </c>
      <c r="Q470" s="9">
        <v>0.97</v>
      </c>
      <c r="R470" s="9">
        <v>0.84</v>
      </c>
      <c r="S470" s="9">
        <v>0.88</v>
      </c>
      <c r="T470" s="9">
        <v>0.04</v>
      </c>
      <c r="U470" s="12" t="s">
        <v>1684</v>
      </c>
      <c r="V470" s="9">
        <v>4.22</v>
      </c>
      <c r="W470" s="9">
        <v>4.32</v>
      </c>
      <c r="X470" s="9">
        <v>0.10000000000000053</v>
      </c>
      <c r="Y470" s="9"/>
      <c r="Z470" s="18" t="str">
        <f t="shared" si="21"/>
        <v>Pathway</v>
      </c>
      <c r="AA470" s="18" t="str">
        <f t="shared" si="23"/>
        <v>Google</v>
      </c>
      <c r="AB470" s="10" t="str">
        <f t="shared" si="22"/>
        <v>Bing</v>
      </c>
      <c r="AC470" s="13" t="s">
        <v>456</v>
      </c>
      <c r="AD470">
        <v>40.075429449200001</v>
      </c>
      <c r="AE470">
        <v>-83.7658701549</v>
      </c>
      <c r="AF470">
        <v>40.0766608347</v>
      </c>
      <c r="AG470">
        <v>-83.7648878567</v>
      </c>
    </row>
    <row r="471" spans="1:33" x14ac:dyDescent="0.25">
      <c r="A471" s="12">
        <v>468</v>
      </c>
      <c r="B471" s="9">
        <v>12</v>
      </c>
      <c r="C471" s="9" t="s">
        <v>169</v>
      </c>
      <c r="D471" s="9" t="s">
        <v>570</v>
      </c>
      <c r="E471" s="9" t="s">
        <v>4</v>
      </c>
      <c r="F471" s="9" t="s">
        <v>190</v>
      </c>
      <c r="G471" s="9" t="s">
        <v>1597</v>
      </c>
      <c r="H471" s="13" t="s">
        <v>571</v>
      </c>
      <c r="I471" s="12">
        <v>6.94</v>
      </c>
      <c r="J471" s="9">
        <v>1.85</v>
      </c>
      <c r="K471" s="9">
        <v>6.05</v>
      </c>
      <c r="L471" s="9">
        <v>4.1900000000000004</v>
      </c>
      <c r="M471" s="9">
        <v>0</v>
      </c>
      <c r="N471" s="9">
        <v>0</v>
      </c>
      <c r="O471" s="9">
        <v>0</v>
      </c>
      <c r="P471" s="9">
        <v>0</v>
      </c>
      <c r="Q471" s="9">
        <v>1.68</v>
      </c>
      <c r="R471" s="9">
        <v>0.6</v>
      </c>
      <c r="S471" s="9">
        <v>1.1100000000000001</v>
      </c>
      <c r="T471" s="9">
        <v>0.51</v>
      </c>
      <c r="U471" s="12" t="s">
        <v>329</v>
      </c>
      <c r="V471" s="9">
        <v>17.350000000000001</v>
      </c>
      <c r="W471" s="9">
        <v>17.45</v>
      </c>
      <c r="X471" s="9">
        <v>9.9999999999997868E-2</v>
      </c>
      <c r="Y471" s="9"/>
      <c r="Z471" s="18" t="str">
        <f t="shared" si="21"/>
        <v>Pathway</v>
      </c>
      <c r="AA471" s="18" t="str">
        <f t="shared" si="23"/>
        <v>Google</v>
      </c>
      <c r="AB471" s="10" t="str">
        <f t="shared" si="22"/>
        <v>Bing</v>
      </c>
      <c r="AC471" s="13" t="s">
        <v>2076</v>
      </c>
      <c r="AD471">
        <v>41.370504542699997</v>
      </c>
      <c r="AE471">
        <v>-81.064137769499993</v>
      </c>
      <c r="AF471">
        <v>41.370529103199999</v>
      </c>
      <c r="AG471">
        <v>-81.062215764699999</v>
      </c>
    </row>
    <row r="472" spans="1:33" x14ac:dyDescent="0.25">
      <c r="A472" s="12">
        <v>469</v>
      </c>
      <c r="B472" s="9">
        <v>2</v>
      </c>
      <c r="C472" s="9" t="s">
        <v>6</v>
      </c>
      <c r="D472" s="9" t="s">
        <v>864</v>
      </c>
      <c r="E472" s="9" t="s">
        <v>4</v>
      </c>
      <c r="F472" s="9" t="s">
        <v>151</v>
      </c>
      <c r="G472" s="9" t="s">
        <v>1597</v>
      </c>
      <c r="H472" s="13" t="s">
        <v>531</v>
      </c>
      <c r="I472" s="12">
        <v>8.92</v>
      </c>
      <c r="J472" s="9">
        <v>1.41</v>
      </c>
      <c r="K472" s="9">
        <v>5.58</v>
      </c>
      <c r="L472" s="9">
        <v>4.17</v>
      </c>
      <c r="M472" s="9">
        <v>0.9</v>
      </c>
      <c r="N472" s="9">
        <v>0.11</v>
      </c>
      <c r="O472" s="9">
        <v>0.28999999999999998</v>
      </c>
      <c r="P472" s="9">
        <v>0.18</v>
      </c>
      <c r="Q472" s="9">
        <v>4.4800000000000004</v>
      </c>
      <c r="R472" s="9">
        <v>0.54</v>
      </c>
      <c r="S472" s="9">
        <v>1.45</v>
      </c>
      <c r="T472" s="9">
        <v>0.91</v>
      </c>
      <c r="U472" s="12" t="s">
        <v>71</v>
      </c>
      <c r="V472" s="9">
        <v>0.8</v>
      </c>
      <c r="W472" s="9">
        <v>0.9</v>
      </c>
      <c r="X472" s="9">
        <v>9.9999999999999978E-2</v>
      </c>
      <c r="Y472" s="9"/>
      <c r="Z472" s="18" t="str">
        <f t="shared" si="21"/>
        <v>Pathway</v>
      </c>
      <c r="AA472" s="18" t="str">
        <f t="shared" si="23"/>
        <v>Google</v>
      </c>
      <c r="AB472" s="10" t="str">
        <f t="shared" si="22"/>
        <v>Bing</v>
      </c>
      <c r="AC472" s="13" t="s">
        <v>456</v>
      </c>
      <c r="AD472">
        <v>41.671997123600001</v>
      </c>
      <c r="AE472">
        <v>-83.863411571200004</v>
      </c>
      <c r="AF472">
        <v>41.672023312299999</v>
      </c>
      <c r="AG472">
        <v>-83.861476257299998</v>
      </c>
    </row>
    <row r="473" spans="1:33" x14ac:dyDescent="0.25">
      <c r="A473" s="12">
        <v>470</v>
      </c>
      <c r="B473" s="9">
        <v>3</v>
      </c>
      <c r="C473" s="9" t="s">
        <v>102</v>
      </c>
      <c r="D473" s="9" t="s">
        <v>1570</v>
      </c>
      <c r="E473" s="9" t="s">
        <v>4</v>
      </c>
      <c r="F473" s="9" t="s">
        <v>151</v>
      </c>
      <c r="G473" s="9" t="s">
        <v>1597</v>
      </c>
      <c r="H473" s="13" t="s">
        <v>802</v>
      </c>
      <c r="I473" s="12">
        <v>9.41</v>
      </c>
      <c r="J473" s="9">
        <v>1.25</v>
      </c>
      <c r="K473" s="9">
        <v>5.42</v>
      </c>
      <c r="L473" s="9">
        <v>4.17</v>
      </c>
      <c r="M473" s="9">
        <v>0.94</v>
      </c>
      <c r="N473" s="9">
        <v>0.1</v>
      </c>
      <c r="O473" s="9">
        <v>0.27</v>
      </c>
      <c r="P473" s="9">
        <v>0.17</v>
      </c>
      <c r="Q473" s="9">
        <v>4.72</v>
      </c>
      <c r="R473" s="9">
        <v>0.48</v>
      </c>
      <c r="S473" s="9">
        <v>1.34</v>
      </c>
      <c r="T473" s="9">
        <v>0.85</v>
      </c>
      <c r="U473" s="12" t="s">
        <v>1685</v>
      </c>
      <c r="V473" s="9">
        <v>3.22</v>
      </c>
      <c r="W473" s="9">
        <v>3.32</v>
      </c>
      <c r="X473" s="9">
        <v>9.9999999999999645E-2</v>
      </c>
      <c r="Y473" s="9"/>
      <c r="Z473" s="18" t="str">
        <f t="shared" si="21"/>
        <v>Pathway</v>
      </c>
      <c r="AA473" s="18" t="str">
        <f t="shared" si="23"/>
        <v>Google</v>
      </c>
      <c r="AB473" s="10" t="str">
        <f t="shared" si="22"/>
        <v>Bing</v>
      </c>
      <c r="AC473" s="13" t="s">
        <v>456</v>
      </c>
      <c r="AD473">
        <v>41.213835743799997</v>
      </c>
      <c r="AE473">
        <v>-81.926011573899999</v>
      </c>
      <c r="AF473">
        <v>41.215250859800001</v>
      </c>
      <c r="AG473">
        <v>-81.925988981800003</v>
      </c>
    </row>
    <row r="474" spans="1:33" x14ac:dyDescent="0.25">
      <c r="A474" s="12">
        <v>471</v>
      </c>
      <c r="B474" s="9">
        <v>8</v>
      </c>
      <c r="C474" s="9" t="s">
        <v>124</v>
      </c>
      <c r="D474" s="9" t="s">
        <v>600</v>
      </c>
      <c r="E474" s="9" t="s">
        <v>4</v>
      </c>
      <c r="F474" s="9" t="s">
        <v>151</v>
      </c>
      <c r="G474" s="9" t="s">
        <v>1597</v>
      </c>
      <c r="H474" s="13" t="s">
        <v>601</v>
      </c>
      <c r="I474" s="12">
        <v>8.99</v>
      </c>
      <c r="J474" s="9">
        <v>1.69</v>
      </c>
      <c r="K474" s="9">
        <v>5.87</v>
      </c>
      <c r="L474" s="9">
        <v>4.17</v>
      </c>
      <c r="M474" s="9">
        <v>0</v>
      </c>
      <c r="N474" s="9">
        <v>0.13</v>
      </c>
      <c r="O474" s="9">
        <v>0.1</v>
      </c>
      <c r="P474" s="9">
        <v>0</v>
      </c>
      <c r="Q474" s="9">
        <v>3.99</v>
      </c>
      <c r="R474" s="9">
        <v>0.65</v>
      </c>
      <c r="S474" s="9">
        <v>1.46</v>
      </c>
      <c r="T474" s="9">
        <v>0.81</v>
      </c>
      <c r="U474" s="12" t="s">
        <v>273</v>
      </c>
      <c r="V474" s="9">
        <v>15.17</v>
      </c>
      <c r="W474" s="9">
        <v>15.27</v>
      </c>
      <c r="X474" s="9">
        <v>9.9999999999999645E-2</v>
      </c>
      <c r="Y474" s="9"/>
      <c r="Z474" s="18" t="str">
        <f t="shared" si="21"/>
        <v>Pathway</v>
      </c>
      <c r="AA474" s="18" t="str">
        <f t="shared" si="23"/>
        <v>Google</v>
      </c>
      <c r="AB474" s="10" t="str">
        <f t="shared" si="22"/>
        <v>Bing</v>
      </c>
      <c r="AC474" s="13" t="s">
        <v>2076</v>
      </c>
      <c r="AD474">
        <v>39.415163958999997</v>
      </c>
      <c r="AE474">
        <v>-84.154729429200003</v>
      </c>
      <c r="AF474">
        <v>39.416320176200003</v>
      </c>
      <c r="AG474">
        <v>-84.155777614900003</v>
      </c>
    </row>
    <row r="475" spans="1:33" x14ac:dyDescent="0.25">
      <c r="A475" s="12">
        <v>472</v>
      </c>
      <c r="B475" s="9">
        <v>8</v>
      </c>
      <c r="C475" s="9" t="s">
        <v>124</v>
      </c>
      <c r="D475" s="9" t="s">
        <v>1211</v>
      </c>
      <c r="E475" s="9" t="s">
        <v>4</v>
      </c>
      <c r="F475" s="9" t="s">
        <v>151</v>
      </c>
      <c r="G475" s="9" t="s">
        <v>1597</v>
      </c>
      <c r="H475" s="13" t="s">
        <v>1215</v>
      </c>
      <c r="I475" s="12">
        <v>13.62</v>
      </c>
      <c r="J475" s="9">
        <v>0.63</v>
      </c>
      <c r="K475" s="9">
        <v>4.79</v>
      </c>
      <c r="L475" s="9">
        <v>4.17</v>
      </c>
      <c r="M475" s="9">
        <v>0</v>
      </c>
      <c r="N475" s="9">
        <v>0.05</v>
      </c>
      <c r="O475" s="9">
        <v>0.05</v>
      </c>
      <c r="P475" s="9">
        <v>0</v>
      </c>
      <c r="Q475" s="9">
        <v>0</v>
      </c>
      <c r="R475" s="9">
        <v>0.25</v>
      </c>
      <c r="S475" s="9">
        <v>0.22</v>
      </c>
      <c r="T475" s="9">
        <v>0</v>
      </c>
      <c r="U475" s="12" t="s">
        <v>1222</v>
      </c>
      <c r="V475" s="9">
        <v>2.6</v>
      </c>
      <c r="W475" s="9">
        <v>2.7</v>
      </c>
      <c r="X475" s="9">
        <v>0.10000000000000009</v>
      </c>
      <c r="Y475" s="9"/>
      <c r="Z475" s="18" t="str">
        <f t="shared" si="21"/>
        <v>Pathway</v>
      </c>
      <c r="AA475" s="18" t="str">
        <f t="shared" si="23"/>
        <v>Google</v>
      </c>
      <c r="AB475" s="10" t="str">
        <f t="shared" si="22"/>
        <v>Bing</v>
      </c>
      <c r="AC475" s="13" t="s">
        <v>456</v>
      </c>
      <c r="AD475">
        <v>39.406481871399997</v>
      </c>
      <c r="AE475">
        <v>-84.104977586000004</v>
      </c>
      <c r="AF475">
        <v>39.407709357500003</v>
      </c>
      <c r="AG475">
        <v>-84.104334239099998</v>
      </c>
    </row>
    <row r="476" spans="1:33" x14ac:dyDescent="0.25">
      <c r="A476" s="12">
        <v>473</v>
      </c>
      <c r="B476" s="9">
        <v>5</v>
      </c>
      <c r="C476" s="9" t="s">
        <v>70</v>
      </c>
      <c r="D476" s="9" t="s">
        <v>814</v>
      </c>
      <c r="E476" s="9" t="s">
        <v>4</v>
      </c>
      <c r="F476" s="9" t="s">
        <v>151</v>
      </c>
      <c r="G476" s="9" t="s">
        <v>1597</v>
      </c>
      <c r="H476" s="13" t="s">
        <v>586</v>
      </c>
      <c r="I476" s="12">
        <v>8.7899999999999991</v>
      </c>
      <c r="J476" s="9">
        <v>1.86</v>
      </c>
      <c r="K476" s="9">
        <v>6.02</v>
      </c>
      <c r="L476" s="9">
        <v>4.16</v>
      </c>
      <c r="M476" s="9">
        <v>0.98</v>
      </c>
      <c r="N476" s="9">
        <v>0.15</v>
      </c>
      <c r="O476" s="9">
        <v>0.37</v>
      </c>
      <c r="P476" s="9">
        <v>0.22</v>
      </c>
      <c r="Q476" s="9">
        <v>4.88</v>
      </c>
      <c r="R476" s="9">
        <v>0.71</v>
      </c>
      <c r="S476" s="9">
        <v>1.81</v>
      </c>
      <c r="T476" s="9">
        <v>1.1000000000000001</v>
      </c>
      <c r="U476" s="12" t="s">
        <v>228</v>
      </c>
      <c r="V476" s="9">
        <v>10.11</v>
      </c>
      <c r="W476" s="9">
        <v>10.210000000000001</v>
      </c>
      <c r="X476" s="9">
        <v>0.10000000000000142</v>
      </c>
      <c r="Y476" s="9"/>
      <c r="Z476" s="18" t="str">
        <f t="shared" si="21"/>
        <v>Pathway</v>
      </c>
      <c r="AA476" s="18" t="str">
        <f t="shared" si="23"/>
        <v>Google</v>
      </c>
      <c r="AB476" s="10" t="str">
        <f t="shared" si="22"/>
        <v>Bing</v>
      </c>
      <c r="AC476" s="13" t="s">
        <v>456</v>
      </c>
      <c r="AD476">
        <v>39.685330801399999</v>
      </c>
      <c r="AE476">
        <v>-82.668708400200003</v>
      </c>
      <c r="AF476">
        <v>39.685678801999998</v>
      </c>
      <c r="AG476">
        <v>-82.666881074900004</v>
      </c>
    </row>
    <row r="477" spans="1:33" x14ac:dyDescent="0.25">
      <c r="A477" s="12">
        <v>474</v>
      </c>
      <c r="B477" s="9">
        <v>5</v>
      </c>
      <c r="C477" s="9" t="s">
        <v>95</v>
      </c>
      <c r="D477" s="9" t="s">
        <v>804</v>
      </c>
      <c r="E477" s="9" t="s">
        <v>4</v>
      </c>
      <c r="F477" s="9" t="s">
        <v>151</v>
      </c>
      <c r="G477" s="9" t="s">
        <v>1597</v>
      </c>
      <c r="H477" s="13" t="s">
        <v>805</v>
      </c>
      <c r="I477" s="12">
        <v>9.77</v>
      </c>
      <c r="J477" s="9">
        <v>2.1</v>
      </c>
      <c r="K477" s="9">
        <v>6.26</v>
      </c>
      <c r="L477" s="9">
        <v>4.16</v>
      </c>
      <c r="M477" s="9">
        <v>0</v>
      </c>
      <c r="N477" s="9">
        <v>0.17</v>
      </c>
      <c r="O477" s="9">
        <v>0.13</v>
      </c>
      <c r="P477" s="9">
        <v>0</v>
      </c>
      <c r="Q477" s="9">
        <v>2.79</v>
      </c>
      <c r="R477" s="9">
        <v>0.8</v>
      </c>
      <c r="S477" s="9">
        <v>1.23</v>
      </c>
      <c r="T477" s="9">
        <v>0.44</v>
      </c>
      <c r="U477" s="12" t="s">
        <v>324</v>
      </c>
      <c r="V477" s="9">
        <v>4.71</v>
      </c>
      <c r="W477" s="9">
        <v>4.78</v>
      </c>
      <c r="X477" s="9">
        <v>7.0000000000000284E-2</v>
      </c>
      <c r="Y477" s="9"/>
      <c r="Z477" s="18" t="str">
        <f t="shared" si="21"/>
        <v>Pathway</v>
      </c>
      <c r="AA477" s="18" t="str">
        <f t="shared" si="23"/>
        <v>Google</v>
      </c>
      <c r="AB477" s="10" t="str">
        <f t="shared" si="22"/>
        <v>Bing</v>
      </c>
      <c r="AC477" s="13" t="s">
        <v>456</v>
      </c>
      <c r="AD477">
        <v>40.153839904500003</v>
      </c>
      <c r="AE477">
        <v>-82.684912271100004</v>
      </c>
      <c r="AF477">
        <v>40.154463780999997</v>
      </c>
      <c r="AG477">
        <v>-82.683788978099997</v>
      </c>
    </row>
    <row r="478" spans="1:33" x14ac:dyDescent="0.25">
      <c r="A478" s="12">
        <v>475</v>
      </c>
      <c r="B478" s="9">
        <v>5</v>
      </c>
      <c r="C478" s="9" t="s">
        <v>95</v>
      </c>
      <c r="D478" s="9" t="s">
        <v>1509</v>
      </c>
      <c r="E478" s="9" t="s">
        <v>4</v>
      </c>
      <c r="F478" s="9" t="s">
        <v>151</v>
      </c>
      <c r="G478" s="9" t="s">
        <v>1597</v>
      </c>
      <c r="H478" s="13" t="s">
        <v>581</v>
      </c>
      <c r="I478" s="12">
        <v>8.7200000000000006</v>
      </c>
      <c r="J478" s="9">
        <v>1.97</v>
      </c>
      <c r="K478" s="9">
        <v>6.13</v>
      </c>
      <c r="L478" s="9">
        <v>4.16</v>
      </c>
      <c r="M478" s="9">
        <v>0</v>
      </c>
      <c r="N478" s="9">
        <v>0.16</v>
      </c>
      <c r="O478" s="9">
        <v>0.11</v>
      </c>
      <c r="P478" s="9">
        <v>0</v>
      </c>
      <c r="Q478" s="9">
        <v>1.94</v>
      </c>
      <c r="R478" s="9">
        <v>0.75</v>
      </c>
      <c r="S478" s="9">
        <v>1.08</v>
      </c>
      <c r="T478" s="9">
        <v>0.33</v>
      </c>
      <c r="U478" s="12" t="s">
        <v>1624</v>
      </c>
      <c r="V478" s="9">
        <v>23.84</v>
      </c>
      <c r="W478" s="9">
        <v>23.94</v>
      </c>
      <c r="X478" s="9">
        <v>0.10000000000000142</v>
      </c>
      <c r="Y478" s="9"/>
      <c r="Z478" s="18" t="str">
        <f t="shared" si="21"/>
        <v>Pathway</v>
      </c>
      <c r="AA478" s="18" t="str">
        <f t="shared" si="23"/>
        <v>Google</v>
      </c>
      <c r="AB478" s="10" t="str">
        <f t="shared" si="22"/>
        <v>Bing</v>
      </c>
      <c r="AC478" s="13" t="s">
        <v>456</v>
      </c>
      <c r="AD478">
        <v>39.9552070202</v>
      </c>
      <c r="AE478">
        <v>-82.533886701900002</v>
      </c>
      <c r="AF478">
        <v>39.953944450599998</v>
      </c>
      <c r="AG478">
        <v>-82.534843378700003</v>
      </c>
    </row>
    <row r="479" spans="1:33" x14ac:dyDescent="0.25">
      <c r="A479" s="12">
        <v>476</v>
      </c>
      <c r="B479" s="9">
        <v>5</v>
      </c>
      <c r="C479" s="9" t="s">
        <v>95</v>
      </c>
      <c r="D479" s="9" t="s">
        <v>1509</v>
      </c>
      <c r="E479" s="9" t="s">
        <v>4</v>
      </c>
      <c r="F479" s="9" t="s">
        <v>151</v>
      </c>
      <c r="G479" s="9" t="s">
        <v>1597</v>
      </c>
      <c r="H479" s="13" t="s">
        <v>581</v>
      </c>
      <c r="I479" s="12">
        <v>8.7200000000000006</v>
      </c>
      <c r="J479" s="9">
        <v>1.97</v>
      </c>
      <c r="K479" s="9">
        <v>6.13</v>
      </c>
      <c r="L479" s="9">
        <v>4.16</v>
      </c>
      <c r="M479" s="9">
        <v>0</v>
      </c>
      <c r="N479" s="9">
        <v>0.16</v>
      </c>
      <c r="O479" s="9">
        <v>0.11</v>
      </c>
      <c r="P479" s="9">
        <v>0</v>
      </c>
      <c r="Q479" s="9">
        <v>1.94</v>
      </c>
      <c r="R479" s="9">
        <v>0.75</v>
      </c>
      <c r="S479" s="9">
        <v>1.08</v>
      </c>
      <c r="T479" s="9">
        <v>0.33</v>
      </c>
      <c r="U479" s="12" t="s">
        <v>1624</v>
      </c>
      <c r="V479" s="9">
        <v>24.24</v>
      </c>
      <c r="W479" s="9">
        <v>24.34</v>
      </c>
      <c r="X479" s="9">
        <v>0.10000000000000142</v>
      </c>
      <c r="Y479" s="9"/>
      <c r="Z479" s="18" t="str">
        <f t="shared" si="21"/>
        <v>Pathway</v>
      </c>
      <c r="AA479" s="18" t="str">
        <f t="shared" si="23"/>
        <v>Google</v>
      </c>
      <c r="AB479" s="10" t="str">
        <f t="shared" si="22"/>
        <v>Bing</v>
      </c>
      <c r="AC479" s="13" t="s">
        <v>456</v>
      </c>
      <c r="AD479">
        <v>39.949807422399999</v>
      </c>
      <c r="AE479">
        <v>-82.536485710099996</v>
      </c>
      <c r="AF479">
        <v>39.9483544434</v>
      </c>
      <c r="AG479">
        <v>-82.536595182699998</v>
      </c>
    </row>
    <row r="480" spans="1:33" x14ac:dyDescent="0.25">
      <c r="A480" s="12">
        <v>477</v>
      </c>
      <c r="B480" s="9">
        <v>9</v>
      </c>
      <c r="C480" s="9" t="s">
        <v>97</v>
      </c>
      <c r="D480" s="9" t="s">
        <v>710</v>
      </c>
      <c r="E480" s="9" t="s">
        <v>4</v>
      </c>
      <c r="F480" s="9" t="s">
        <v>151</v>
      </c>
      <c r="G480" s="9" t="s">
        <v>1597</v>
      </c>
      <c r="H480" s="13" t="s">
        <v>711</v>
      </c>
      <c r="I480" s="12">
        <v>9.48</v>
      </c>
      <c r="J480" s="9">
        <v>1.22</v>
      </c>
      <c r="K480" s="9">
        <v>5.39</v>
      </c>
      <c r="L480" s="9">
        <v>4.16</v>
      </c>
      <c r="M480" s="9">
        <v>0</v>
      </c>
      <c r="N480" s="9">
        <v>0.1</v>
      </c>
      <c r="O480" s="9">
        <v>0.08</v>
      </c>
      <c r="P480" s="9">
        <v>0</v>
      </c>
      <c r="Q480" s="9">
        <v>4.75</v>
      </c>
      <c r="R480" s="9">
        <v>0.47</v>
      </c>
      <c r="S480" s="9">
        <v>1.32</v>
      </c>
      <c r="T480" s="9">
        <v>0.84</v>
      </c>
      <c r="U480" s="12" t="s">
        <v>424</v>
      </c>
      <c r="V480" s="9">
        <v>3.87</v>
      </c>
      <c r="W480" s="9">
        <v>3.97</v>
      </c>
      <c r="X480" s="9">
        <v>0.10000000000000009</v>
      </c>
      <c r="Y480" s="9"/>
      <c r="Z480" s="18" t="str">
        <f t="shared" si="21"/>
        <v>Pathway</v>
      </c>
      <c r="AA480" s="18" t="str">
        <f t="shared" si="23"/>
        <v>Google</v>
      </c>
      <c r="AB480" s="10" t="str">
        <f t="shared" si="22"/>
        <v>Bing</v>
      </c>
      <c r="AC480" s="13" t="s">
        <v>456</v>
      </c>
      <c r="AD480">
        <v>38.546887198699999</v>
      </c>
      <c r="AE480">
        <v>-82.619548293899996</v>
      </c>
      <c r="AF480">
        <v>38.547431216699998</v>
      </c>
      <c r="AG480">
        <v>-82.617951020199996</v>
      </c>
    </row>
    <row r="481" spans="1:33" x14ac:dyDescent="0.25">
      <c r="A481" s="12">
        <v>478</v>
      </c>
      <c r="B481" s="9">
        <v>8</v>
      </c>
      <c r="C481" s="9" t="s">
        <v>124</v>
      </c>
      <c r="D481" s="9" t="s">
        <v>811</v>
      </c>
      <c r="E481" s="9" t="s">
        <v>4</v>
      </c>
      <c r="F481" s="9" t="s">
        <v>151</v>
      </c>
      <c r="G481" s="9" t="s">
        <v>1597</v>
      </c>
      <c r="H481" s="13" t="s">
        <v>578</v>
      </c>
      <c r="I481" s="12">
        <v>8.92</v>
      </c>
      <c r="J481" s="9">
        <v>1.7</v>
      </c>
      <c r="K481" s="9">
        <v>5.85</v>
      </c>
      <c r="L481" s="9">
        <v>4.1500000000000004</v>
      </c>
      <c r="M481" s="9">
        <v>1.98</v>
      </c>
      <c r="N481" s="9">
        <v>0.14000000000000001</v>
      </c>
      <c r="O481" s="9">
        <v>0.59</v>
      </c>
      <c r="P481" s="9">
        <v>0.45</v>
      </c>
      <c r="Q481" s="9">
        <v>2.97</v>
      </c>
      <c r="R481" s="9">
        <v>0.65</v>
      </c>
      <c r="S481" s="9">
        <v>1.22</v>
      </c>
      <c r="T481" s="9">
        <v>0.56999999999999995</v>
      </c>
      <c r="U481" s="12" t="s">
        <v>267</v>
      </c>
      <c r="V481" s="9">
        <v>14.01</v>
      </c>
      <c r="W481" s="9">
        <v>14.11</v>
      </c>
      <c r="X481" s="9">
        <v>9.9999999999999645E-2</v>
      </c>
      <c r="Y481" s="9"/>
      <c r="Z481" s="18" t="str">
        <f t="shared" si="21"/>
        <v>Pathway</v>
      </c>
      <c r="AA481" s="18" t="str">
        <f t="shared" si="23"/>
        <v>Google</v>
      </c>
      <c r="AB481" s="10" t="str">
        <f t="shared" si="22"/>
        <v>Bing</v>
      </c>
      <c r="AC481" s="13" t="s">
        <v>456</v>
      </c>
      <c r="AD481">
        <v>39.465067332700002</v>
      </c>
      <c r="AE481">
        <v>-84.164157126299997</v>
      </c>
      <c r="AF481">
        <v>39.465982338400003</v>
      </c>
      <c r="AG481">
        <v>-84.162658117199996</v>
      </c>
    </row>
    <row r="482" spans="1:33" x14ac:dyDescent="0.25">
      <c r="A482" s="12">
        <v>479</v>
      </c>
      <c r="B482" s="9">
        <v>5</v>
      </c>
      <c r="C482" s="9" t="s">
        <v>294</v>
      </c>
      <c r="D482" s="9" t="s">
        <v>835</v>
      </c>
      <c r="E482" s="9" t="s">
        <v>4</v>
      </c>
      <c r="F482" s="9" t="s">
        <v>151</v>
      </c>
      <c r="G482" s="9" t="s">
        <v>1597</v>
      </c>
      <c r="H482" s="13" t="s">
        <v>589</v>
      </c>
      <c r="I482" s="12">
        <v>8.86</v>
      </c>
      <c r="J482" s="9">
        <v>1.73</v>
      </c>
      <c r="K482" s="9">
        <v>5.88</v>
      </c>
      <c r="L482" s="9">
        <v>4.1500000000000004</v>
      </c>
      <c r="M482" s="9">
        <v>0.99</v>
      </c>
      <c r="N482" s="9">
        <v>0.14000000000000001</v>
      </c>
      <c r="O482" s="9">
        <v>0.35</v>
      </c>
      <c r="P482" s="9">
        <v>0.21</v>
      </c>
      <c r="Q482" s="9">
        <v>0.99</v>
      </c>
      <c r="R482" s="9">
        <v>0.66</v>
      </c>
      <c r="S482" s="9">
        <v>0.74</v>
      </c>
      <c r="T482" s="9">
        <v>0.08</v>
      </c>
      <c r="U482" s="12" t="s">
        <v>293</v>
      </c>
      <c r="V482" s="9">
        <v>2.8</v>
      </c>
      <c r="W482" s="9">
        <v>2.9</v>
      </c>
      <c r="X482" s="9">
        <v>0.10000000000000009</v>
      </c>
      <c r="Y482" s="9"/>
      <c r="Z482" s="18" t="str">
        <f t="shared" si="21"/>
        <v>Pathway</v>
      </c>
      <c r="AA482" s="18" t="str">
        <f t="shared" si="23"/>
        <v>Google</v>
      </c>
      <c r="AB482" s="10" t="str">
        <f t="shared" si="22"/>
        <v>Bing</v>
      </c>
      <c r="AC482" s="13" t="s">
        <v>456</v>
      </c>
      <c r="AD482">
        <v>40.298382535400002</v>
      </c>
      <c r="AE482">
        <v>-82.705024533400007</v>
      </c>
      <c r="AF482">
        <v>40.299350869000001</v>
      </c>
      <c r="AG482">
        <v>-82.703617152800007</v>
      </c>
    </row>
    <row r="483" spans="1:33" x14ac:dyDescent="0.25">
      <c r="A483" s="12">
        <v>480</v>
      </c>
      <c r="B483" s="9">
        <v>6</v>
      </c>
      <c r="C483" s="9" t="s">
        <v>242</v>
      </c>
      <c r="D483" s="9" t="s">
        <v>806</v>
      </c>
      <c r="E483" s="9" t="s">
        <v>4</v>
      </c>
      <c r="F483" s="9" t="s">
        <v>151</v>
      </c>
      <c r="G483" s="9" t="s">
        <v>1597</v>
      </c>
      <c r="H483" s="13" t="s">
        <v>578</v>
      </c>
      <c r="I483" s="12">
        <v>8.42</v>
      </c>
      <c r="J483" s="9">
        <v>1.77</v>
      </c>
      <c r="K483" s="9">
        <v>5.92</v>
      </c>
      <c r="L483" s="9">
        <v>4.1500000000000004</v>
      </c>
      <c r="M483" s="9">
        <v>0</v>
      </c>
      <c r="N483" s="9">
        <v>0.14000000000000001</v>
      </c>
      <c r="O483" s="9">
        <v>0.1</v>
      </c>
      <c r="P483" s="9">
        <v>0</v>
      </c>
      <c r="Q483" s="9">
        <v>1.69</v>
      </c>
      <c r="R483" s="9">
        <v>0.68</v>
      </c>
      <c r="S483" s="9">
        <v>0.97</v>
      </c>
      <c r="T483" s="9">
        <v>0.28999999999999998</v>
      </c>
      <c r="U483" s="12" t="s">
        <v>338</v>
      </c>
      <c r="V483" s="9">
        <v>13.31</v>
      </c>
      <c r="W483" s="9">
        <v>13.41</v>
      </c>
      <c r="X483" s="9">
        <v>9.9999999999999645E-2</v>
      </c>
      <c r="Y483" s="9"/>
      <c r="Z483" s="18" t="str">
        <f t="shared" si="21"/>
        <v>Pathway</v>
      </c>
      <c r="AA483" s="18" t="str">
        <f t="shared" si="23"/>
        <v>Google</v>
      </c>
      <c r="AB483" s="10" t="str">
        <f t="shared" si="22"/>
        <v>Bing</v>
      </c>
      <c r="AC483" s="13" t="s">
        <v>456</v>
      </c>
      <c r="AD483">
        <v>39.959141742600004</v>
      </c>
      <c r="AE483">
        <v>-83.371224637400005</v>
      </c>
      <c r="AF483">
        <v>39.960217529099999</v>
      </c>
      <c r="AG483">
        <v>-83.3699623718</v>
      </c>
    </row>
    <row r="484" spans="1:33" x14ac:dyDescent="0.25">
      <c r="A484" s="12">
        <v>481</v>
      </c>
      <c r="B484" s="9">
        <v>8</v>
      </c>
      <c r="C484" s="9" t="s">
        <v>290</v>
      </c>
      <c r="D484" s="9" t="s">
        <v>716</v>
      </c>
      <c r="E484" s="9" t="s">
        <v>4</v>
      </c>
      <c r="F484" s="9" t="s">
        <v>151</v>
      </c>
      <c r="G484" s="9" t="s">
        <v>1597</v>
      </c>
      <c r="H484" s="13" t="s">
        <v>659</v>
      </c>
      <c r="I484" s="12">
        <v>9.2799999999999994</v>
      </c>
      <c r="J484" s="9">
        <v>1.26</v>
      </c>
      <c r="K484" s="9">
        <v>5.4</v>
      </c>
      <c r="L484" s="9">
        <v>4.1500000000000004</v>
      </c>
      <c r="M484" s="9">
        <v>0</v>
      </c>
      <c r="N484" s="9">
        <v>0.1</v>
      </c>
      <c r="O484" s="9">
        <v>0.08</v>
      </c>
      <c r="P484" s="9">
        <v>0</v>
      </c>
      <c r="Q484" s="9">
        <v>1.86</v>
      </c>
      <c r="R484" s="9">
        <v>0.49</v>
      </c>
      <c r="S484" s="9">
        <v>0.77</v>
      </c>
      <c r="T484" s="9">
        <v>0.28000000000000003</v>
      </c>
      <c r="U484" s="12" t="s">
        <v>436</v>
      </c>
      <c r="V484" s="9">
        <v>2.2200000000000002</v>
      </c>
      <c r="W484" s="9">
        <v>2.3199999999999998</v>
      </c>
      <c r="X484" s="9">
        <v>9.9999999999999645E-2</v>
      </c>
      <c r="Y484" s="9"/>
      <c r="Z484" s="18" t="str">
        <f t="shared" si="21"/>
        <v>Pathway</v>
      </c>
      <c r="AA484" s="18" t="str">
        <f t="shared" si="23"/>
        <v>Google</v>
      </c>
      <c r="AB484" s="10" t="str">
        <f t="shared" si="22"/>
        <v>Bing</v>
      </c>
      <c r="AC484" s="13" t="s">
        <v>456</v>
      </c>
      <c r="AD484">
        <v>39.486346876100001</v>
      </c>
      <c r="AE484">
        <v>-83.944700725399997</v>
      </c>
      <c r="AF484">
        <v>39.485952122900002</v>
      </c>
      <c r="AG484">
        <v>-83.942901166400006</v>
      </c>
    </row>
    <row r="485" spans="1:33" x14ac:dyDescent="0.25">
      <c r="A485" s="12">
        <v>482</v>
      </c>
      <c r="B485" s="9">
        <v>3</v>
      </c>
      <c r="C485" s="9" t="s">
        <v>102</v>
      </c>
      <c r="D485" s="9" t="s">
        <v>777</v>
      </c>
      <c r="E485" s="9" t="s">
        <v>4</v>
      </c>
      <c r="F485" s="9" t="s">
        <v>151</v>
      </c>
      <c r="G485" s="9" t="s">
        <v>1597</v>
      </c>
      <c r="H485" s="13" t="s">
        <v>639</v>
      </c>
      <c r="I485" s="12">
        <v>8.94</v>
      </c>
      <c r="J485" s="9">
        <v>1.36</v>
      </c>
      <c r="K485" s="9">
        <v>5.5</v>
      </c>
      <c r="L485" s="9">
        <v>4.1399999999999997</v>
      </c>
      <c r="M485" s="9">
        <v>0.9</v>
      </c>
      <c r="N485" s="9">
        <v>0.11</v>
      </c>
      <c r="O485" s="9">
        <v>0.28999999999999998</v>
      </c>
      <c r="P485" s="9">
        <v>0.18</v>
      </c>
      <c r="Q485" s="9">
        <v>6.28</v>
      </c>
      <c r="R485" s="9">
        <v>0.53</v>
      </c>
      <c r="S485" s="9">
        <v>1.82</v>
      </c>
      <c r="T485" s="9">
        <v>1.29</v>
      </c>
      <c r="U485" s="12" t="s">
        <v>213</v>
      </c>
      <c r="V485" s="9">
        <v>4.41</v>
      </c>
      <c r="W485" s="9">
        <v>4.51</v>
      </c>
      <c r="X485" s="9">
        <v>9.9999999999999645E-2</v>
      </c>
      <c r="Y485" s="9"/>
      <c r="Z485" s="18" t="str">
        <f t="shared" si="21"/>
        <v>Pathway</v>
      </c>
      <c r="AA485" s="18" t="str">
        <f t="shared" si="23"/>
        <v>Google</v>
      </c>
      <c r="AB485" s="10" t="str">
        <f t="shared" si="22"/>
        <v>Bing</v>
      </c>
      <c r="AC485" s="13" t="s">
        <v>456</v>
      </c>
      <c r="AD485">
        <v>41.237714508300002</v>
      </c>
      <c r="AE485">
        <v>-81.888730697900002</v>
      </c>
      <c r="AF485">
        <v>41.237729637199998</v>
      </c>
      <c r="AG485">
        <v>-81.886827139399998</v>
      </c>
    </row>
    <row r="486" spans="1:33" x14ac:dyDescent="0.25">
      <c r="A486" s="12">
        <v>483</v>
      </c>
      <c r="B486" s="9">
        <v>3</v>
      </c>
      <c r="C486" s="9" t="s">
        <v>102</v>
      </c>
      <c r="D486" s="9" t="s">
        <v>777</v>
      </c>
      <c r="E486" s="9" t="s">
        <v>4</v>
      </c>
      <c r="F486" s="9" t="s">
        <v>151</v>
      </c>
      <c r="G486" s="9" t="s">
        <v>1597</v>
      </c>
      <c r="H486" s="13" t="s">
        <v>639</v>
      </c>
      <c r="I486" s="12">
        <v>8.94</v>
      </c>
      <c r="J486" s="9">
        <v>1.36</v>
      </c>
      <c r="K486" s="9">
        <v>5.5</v>
      </c>
      <c r="L486" s="9">
        <v>4.1399999999999997</v>
      </c>
      <c r="M486" s="9">
        <v>0</v>
      </c>
      <c r="N486" s="9">
        <v>0.11</v>
      </c>
      <c r="O486" s="9">
        <v>0.08</v>
      </c>
      <c r="P486" s="9">
        <v>0</v>
      </c>
      <c r="Q486" s="9">
        <v>2.69</v>
      </c>
      <c r="R486" s="9">
        <v>0.53</v>
      </c>
      <c r="S486" s="9">
        <v>1.01</v>
      </c>
      <c r="T486" s="9">
        <v>0.49</v>
      </c>
      <c r="U486" s="12" t="s">
        <v>213</v>
      </c>
      <c r="V486" s="9">
        <v>3.01</v>
      </c>
      <c r="W486" s="9">
        <v>3.11</v>
      </c>
      <c r="X486" s="9">
        <v>0.10000000000000009</v>
      </c>
      <c r="Y486" s="9"/>
      <c r="Z486" s="18" t="str">
        <f t="shared" si="21"/>
        <v>Pathway</v>
      </c>
      <c r="AA486" s="18" t="str">
        <f t="shared" si="23"/>
        <v>Google</v>
      </c>
      <c r="AB486" s="10" t="str">
        <f t="shared" si="22"/>
        <v>Bing</v>
      </c>
      <c r="AC486" s="13" t="s">
        <v>456</v>
      </c>
      <c r="AD486">
        <v>41.237615472400002</v>
      </c>
      <c r="AE486">
        <v>-81.915439718100004</v>
      </c>
      <c r="AF486">
        <v>41.237620256900001</v>
      </c>
      <c r="AG486">
        <v>-81.913516605300003</v>
      </c>
    </row>
    <row r="487" spans="1:33" x14ac:dyDescent="0.25">
      <c r="A487" s="12">
        <v>484</v>
      </c>
      <c r="B487" s="9">
        <v>6</v>
      </c>
      <c r="C487" s="9" t="s">
        <v>41</v>
      </c>
      <c r="D487" s="9" t="s">
        <v>855</v>
      </c>
      <c r="E487" s="9" t="s">
        <v>4</v>
      </c>
      <c r="F487" s="9" t="s">
        <v>190</v>
      </c>
      <c r="G487" s="9" t="s">
        <v>1597</v>
      </c>
      <c r="H487" s="13" t="s">
        <v>538</v>
      </c>
      <c r="I487" s="12">
        <v>7.66</v>
      </c>
      <c r="J487" s="9">
        <v>2.91</v>
      </c>
      <c r="K487" s="9">
        <v>7.04</v>
      </c>
      <c r="L487" s="9">
        <v>4.13</v>
      </c>
      <c r="M487" s="9">
        <v>1.92</v>
      </c>
      <c r="N487" s="9">
        <v>0.21</v>
      </c>
      <c r="O487" s="9">
        <v>1.22</v>
      </c>
      <c r="P487" s="9">
        <v>1.01</v>
      </c>
      <c r="Q487" s="9">
        <v>5.77</v>
      </c>
      <c r="R487" s="9">
        <v>1.1100000000000001</v>
      </c>
      <c r="S487" s="9">
        <v>3.85</v>
      </c>
      <c r="T487" s="9">
        <v>2.74</v>
      </c>
      <c r="U487" s="12" t="s">
        <v>100</v>
      </c>
      <c r="V487" s="9">
        <v>15.49</v>
      </c>
      <c r="W487" s="9">
        <v>15.59</v>
      </c>
      <c r="X487" s="9">
        <v>9.9999999999999645E-2</v>
      </c>
      <c r="Y487" s="9"/>
      <c r="Z487" s="18" t="str">
        <f t="shared" si="21"/>
        <v>Pathway</v>
      </c>
      <c r="AA487" s="18" t="str">
        <f t="shared" si="23"/>
        <v>Google</v>
      </c>
      <c r="AB487" s="10" t="str">
        <f t="shared" si="22"/>
        <v>Bing</v>
      </c>
      <c r="AC487" s="13" t="s">
        <v>456</v>
      </c>
      <c r="AD487">
        <v>40.3480640513</v>
      </c>
      <c r="AE487">
        <v>-83.074037959199998</v>
      </c>
      <c r="AF487">
        <v>40.349505200700001</v>
      </c>
      <c r="AG487">
        <v>-83.074027524800002</v>
      </c>
    </row>
    <row r="488" spans="1:33" x14ac:dyDescent="0.25">
      <c r="A488" s="12">
        <v>485</v>
      </c>
      <c r="B488" s="9">
        <v>3</v>
      </c>
      <c r="C488" s="9" t="s">
        <v>50</v>
      </c>
      <c r="D488" s="9" t="s">
        <v>673</v>
      </c>
      <c r="E488" s="9" t="s">
        <v>4</v>
      </c>
      <c r="F488" s="9" t="s">
        <v>151</v>
      </c>
      <c r="G488" s="9" t="s">
        <v>1597</v>
      </c>
      <c r="H488" s="13" t="s">
        <v>674</v>
      </c>
      <c r="I488" s="12">
        <v>8.65</v>
      </c>
      <c r="J488" s="9">
        <v>1.97</v>
      </c>
      <c r="K488" s="9">
        <v>6.1</v>
      </c>
      <c r="L488" s="9">
        <v>4.13</v>
      </c>
      <c r="M488" s="9">
        <v>0</v>
      </c>
      <c r="N488" s="9">
        <v>0.16</v>
      </c>
      <c r="O488" s="9">
        <v>0.11</v>
      </c>
      <c r="P488" s="9">
        <v>0</v>
      </c>
      <c r="Q488" s="9">
        <v>1.92</v>
      </c>
      <c r="R488" s="9">
        <v>0.75</v>
      </c>
      <c r="S488" s="9">
        <v>1.08</v>
      </c>
      <c r="T488" s="9">
        <v>0.33</v>
      </c>
      <c r="U488" s="12" t="s">
        <v>296</v>
      </c>
      <c r="V488" s="9">
        <v>13.8</v>
      </c>
      <c r="W488" s="9">
        <v>13.9</v>
      </c>
      <c r="X488" s="9">
        <v>9.9999999999999645E-2</v>
      </c>
      <c r="Y488" s="9"/>
      <c r="Z488" s="18" t="str">
        <f t="shared" si="21"/>
        <v>Pathway</v>
      </c>
      <c r="AA488" s="18" t="str">
        <f t="shared" si="23"/>
        <v>Google</v>
      </c>
      <c r="AB488" s="10" t="str">
        <f t="shared" si="22"/>
        <v>Bing</v>
      </c>
      <c r="AC488" s="13" t="s">
        <v>456</v>
      </c>
      <c r="AD488">
        <v>41.262548074800002</v>
      </c>
      <c r="AE488">
        <v>-82.217425133500001</v>
      </c>
      <c r="AF488">
        <v>41.263981988799998</v>
      </c>
      <c r="AG488">
        <v>-82.217406497200002</v>
      </c>
    </row>
    <row r="489" spans="1:33" x14ac:dyDescent="0.25">
      <c r="A489" s="12">
        <v>486</v>
      </c>
      <c r="B489" s="9">
        <v>10</v>
      </c>
      <c r="C489" s="9" t="s">
        <v>225</v>
      </c>
      <c r="D489" s="9" t="s">
        <v>1571</v>
      </c>
      <c r="E489" s="9" t="s">
        <v>4</v>
      </c>
      <c r="F489" s="9" t="s">
        <v>298</v>
      </c>
      <c r="G489" s="9" t="s">
        <v>1597</v>
      </c>
      <c r="H489" s="13" t="s">
        <v>576</v>
      </c>
      <c r="I489" s="12">
        <v>10.4</v>
      </c>
      <c r="J489" s="9">
        <v>1.52</v>
      </c>
      <c r="K489" s="9">
        <v>5.65</v>
      </c>
      <c r="L489" s="9">
        <v>4.13</v>
      </c>
      <c r="M489" s="9">
        <v>0</v>
      </c>
      <c r="N489" s="9">
        <v>0.08</v>
      </c>
      <c r="O489" s="9">
        <v>0.08</v>
      </c>
      <c r="P489" s="9">
        <v>0</v>
      </c>
      <c r="Q489" s="9">
        <v>1.07</v>
      </c>
      <c r="R489" s="9">
        <v>0.44</v>
      </c>
      <c r="S489" s="9">
        <v>0.49</v>
      </c>
      <c r="T489" s="9">
        <v>0.05</v>
      </c>
      <c r="U489" s="12" t="s">
        <v>1686</v>
      </c>
      <c r="V489" s="9">
        <v>1.9</v>
      </c>
      <c r="W489" s="9">
        <v>2</v>
      </c>
      <c r="X489" s="9">
        <v>0.10000000000000009</v>
      </c>
      <c r="Y489" s="9"/>
      <c r="Z489" s="18" t="str">
        <f t="shared" si="21"/>
        <v>Pathway</v>
      </c>
      <c r="AA489" s="18" t="str">
        <f t="shared" si="23"/>
        <v>Google</v>
      </c>
      <c r="AB489" s="10" t="str">
        <f t="shared" si="22"/>
        <v>Bing</v>
      </c>
      <c r="AC489" s="13" t="s">
        <v>456</v>
      </c>
      <c r="AD489">
        <v>39.263571197300003</v>
      </c>
      <c r="AE489">
        <v>-81.700236668299993</v>
      </c>
      <c r="AF489">
        <v>39.264686544100002</v>
      </c>
      <c r="AG489">
        <v>-81.6990470139</v>
      </c>
    </row>
    <row r="490" spans="1:33" x14ac:dyDescent="0.25">
      <c r="A490" s="12">
        <v>487</v>
      </c>
      <c r="B490" s="9">
        <v>9</v>
      </c>
      <c r="C490" s="9" t="s">
        <v>411</v>
      </c>
      <c r="D490" s="9" t="s">
        <v>615</v>
      </c>
      <c r="E490" s="9" t="s">
        <v>4</v>
      </c>
      <c r="F490" s="9" t="s">
        <v>151</v>
      </c>
      <c r="G490" s="9" t="s">
        <v>1597</v>
      </c>
      <c r="H490" s="13" t="s">
        <v>616</v>
      </c>
      <c r="I490" s="12">
        <v>9.11</v>
      </c>
      <c r="J490" s="9">
        <v>1.29</v>
      </c>
      <c r="K490" s="9">
        <v>5.41</v>
      </c>
      <c r="L490" s="9">
        <v>4.12</v>
      </c>
      <c r="M490" s="9">
        <v>1.83</v>
      </c>
      <c r="N490" s="9">
        <v>0.1</v>
      </c>
      <c r="O490" s="9">
        <v>0.47</v>
      </c>
      <c r="P490" s="9">
        <v>0.37</v>
      </c>
      <c r="Q490" s="9">
        <v>5.48</v>
      </c>
      <c r="R490" s="9">
        <v>0.5</v>
      </c>
      <c r="S490" s="9">
        <v>1.55</v>
      </c>
      <c r="T490" s="9">
        <v>1.06</v>
      </c>
      <c r="U490" s="12" t="s">
        <v>410</v>
      </c>
      <c r="V490" s="9">
        <v>9.39</v>
      </c>
      <c r="W490" s="9">
        <v>9.49</v>
      </c>
      <c r="X490" s="9">
        <v>9.9999999999999645E-2</v>
      </c>
      <c r="Y490" s="9"/>
      <c r="Z490" s="18" t="str">
        <f t="shared" si="21"/>
        <v>Pathway</v>
      </c>
      <c r="AA490" s="18" t="str">
        <f t="shared" si="23"/>
        <v>Google</v>
      </c>
      <c r="AB490" s="10" t="str">
        <f t="shared" si="22"/>
        <v>Bing</v>
      </c>
      <c r="AC490" s="13" t="s">
        <v>456</v>
      </c>
      <c r="AD490">
        <v>38.766594173199998</v>
      </c>
      <c r="AE490">
        <v>-83.590351305300004</v>
      </c>
      <c r="AF490">
        <v>38.767372596800001</v>
      </c>
      <c r="AG490">
        <v>-83.588790410100003</v>
      </c>
    </row>
    <row r="491" spans="1:33" x14ac:dyDescent="0.25">
      <c r="A491" s="12">
        <v>488</v>
      </c>
      <c r="B491" s="9">
        <v>3</v>
      </c>
      <c r="C491" s="9" t="s">
        <v>50</v>
      </c>
      <c r="D491" s="9" t="s">
        <v>704</v>
      </c>
      <c r="E491" s="9" t="s">
        <v>4</v>
      </c>
      <c r="F491" s="9" t="s">
        <v>151</v>
      </c>
      <c r="G491" s="9" t="s">
        <v>1597</v>
      </c>
      <c r="H491" s="13" t="s">
        <v>678</v>
      </c>
      <c r="I491" s="12">
        <v>10.53</v>
      </c>
      <c r="J491" s="9">
        <v>0.91</v>
      </c>
      <c r="K491" s="9">
        <v>5.03</v>
      </c>
      <c r="L491" s="9">
        <v>4.12</v>
      </c>
      <c r="M491" s="9">
        <v>1.92</v>
      </c>
      <c r="N491" s="9">
        <v>7.0000000000000007E-2</v>
      </c>
      <c r="O491" s="9">
        <v>0.36</v>
      </c>
      <c r="P491" s="9">
        <v>0.28999999999999998</v>
      </c>
      <c r="Q491" s="9">
        <v>5.75</v>
      </c>
      <c r="R491" s="9">
        <v>0.36</v>
      </c>
      <c r="S491" s="9">
        <v>1.19</v>
      </c>
      <c r="T491" s="9">
        <v>0.83</v>
      </c>
      <c r="U491" s="12" t="s">
        <v>108</v>
      </c>
      <c r="V491" s="9">
        <v>7.13</v>
      </c>
      <c r="W491" s="9">
        <v>7.23</v>
      </c>
      <c r="X491" s="9">
        <v>0.10000000000000053</v>
      </c>
      <c r="Y491" s="9"/>
      <c r="Z491" s="18" t="str">
        <f t="shared" si="21"/>
        <v>Pathway</v>
      </c>
      <c r="AA491" s="18" t="str">
        <f t="shared" si="23"/>
        <v>Google</v>
      </c>
      <c r="AB491" s="10" t="str">
        <f t="shared" si="22"/>
        <v>Bing</v>
      </c>
      <c r="AC491" s="13" t="s">
        <v>456</v>
      </c>
      <c r="AD491">
        <v>41.260390536400003</v>
      </c>
      <c r="AE491">
        <v>-82.035732217900005</v>
      </c>
      <c r="AF491">
        <v>41.260583161600003</v>
      </c>
      <c r="AG491">
        <v>-82.037593574300004</v>
      </c>
    </row>
    <row r="492" spans="1:33" x14ac:dyDescent="0.25">
      <c r="A492" s="12">
        <v>489</v>
      </c>
      <c r="B492" s="9">
        <v>4</v>
      </c>
      <c r="C492" s="9" t="s">
        <v>74</v>
      </c>
      <c r="D492" s="9" t="s">
        <v>587</v>
      </c>
      <c r="E492" s="9" t="s">
        <v>4</v>
      </c>
      <c r="F492" s="9" t="s">
        <v>151</v>
      </c>
      <c r="G492" s="9" t="s">
        <v>1597</v>
      </c>
      <c r="H492" s="13" t="s">
        <v>588</v>
      </c>
      <c r="I492" s="12">
        <v>8.7799999999999994</v>
      </c>
      <c r="J492" s="9">
        <v>1.42</v>
      </c>
      <c r="K492" s="9">
        <v>5.54</v>
      </c>
      <c r="L492" s="9">
        <v>4.12</v>
      </c>
      <c r="M492" s="9">
        <v>0.88</v>
      </c>
      <c r="N492" s="9">
        <v>0.11</v>
      </c>
      <c r="O492" s="9">
        <v>0.28999999999999998</v>
      </c>
      <c r="P492" s="9">
        <v>0.18</v>
      </c>
      <c r="Q492" s="9">
        <v>3.53</v>
      </c>
      <c r="R492" s="9">
        <v>0.55000000000000004</v>
      </c>
      <c r="S492" s="9">
        <v>1.24</v>
      </c>
      <c r="T492" s="9">
        <v>0.7</v>
      </c>
      <c r="U492" s="12" t="s">
        <v>311</v>
      </c>
      <c r="V492" s="9">
        <v>26.07</v>
      </c>
      <c r="W492" s="9">
        <v>26.17</v>
      </c>
      <c r="X492" s="9">
        <v>0.10000000000000142</v>
      </c>
      <c r="Y492" s="9"/>
      <c r="Z492" s="18" t="str">
        <f t="shared" si="21"/>
        <v>Pathway</v>
      </c>
      <c r="AA492" s="18" t="str">
        <f t="shared" si="23"/>
        <v>Google</v>
      </c>
      <c r="AB492" s="10" t="str">
        <f t="shared" si="22"/>
        <v>Bing</v>
      </c>
      <c r="AC492" s="13" t="s">
        <v>456</v>
      </c>
      <c r="AD492">
        <v>41.337680051699998</v>
      </c>
      <c r="AE492">
        <v>-81.221750926200002</v>
      </c>
      <c r="AF492">
        <v>41.339110800699999</v>
      </c>
      <c r="AG492">
        <v>-81.222060122299993</v>
      </c>
    </row>
    <row r="493" spans="1:33" x14ac:dyDescent="0.25">
      <c r="A493" s="12">
        <v>490</v>
      </c>
      <c r="B493" s="9">
        <v>3</v>
      </c>
      <c r="C493" s="9" t="s">
        <v>119</v>
      </c>
      <c r="D493" s="9" t="s">
        <v>850</v>
      </c>
      <c r="E493" s="9" t="s">
        <v>4</v>
      </c>
      <c r="F493" s="9" t="s">
        <v>190</v>
      </c>
      <c r="G493" s="9" t="s">
        <v>1597</v>
      </c>
      <c r="H493" s="13" t="s">
        <v>598</v>
      </c>
      <c r="I493" s="12">
        <v>7.14</v>
      </c>
      <c r="J493" s="9">
        <v>2.2999999999999998</v>
      </c>
      <c r="K493" s="9">
        <v>6.41</v>
      </c>
      <c r="L493" s="9">
        <v>4.1100000000000003</v>
      </c>
      <c r="M493" s="9">
        <v>0.87</v>
      </c>
      <c r="N493" s="9">
        <v>0.15</v>
      </c>
      <c r="O493" s="9">
        <v>0.54</v>
      </c>
      <c r="P493" s="9">
        <v>0.39</v>
      </c>
      <c r="Q493" s="9">
        <v>4.37</v>
      </c>
      <c r="R493" s="9">
        <v>0.81</v>
      </c>
      <c r="S493" s="9">
        <v>2.71</v>
      </c>
      <c r="T493" s="9">
        <v>1.9</v>
      </c>
      <c r="U493" s="12" t="s">
        <v>118</v>
      </c>
      <c r="V493" s="9">
        <v>8.8000000000000007</v>
      </c>
      <c r="W493" s="9">
        <v>8.9</v>
      </c>
      <c r="X493" s="9">
        <v>9.9999999999999645E-2</v>
      </c>
      <c r="Y493" s="9"/>
      <c r="Z493" s="18" t="str">
        <f t="shared" si="21"/>
        <v>Pathway</v>
      </c>
      <c r="AA493" s="18" t="str">
        <f t="shared" si="23"/>
        <v>Google</v>
      </c>
      <c r="AB493" s="10" t="str">
        <f t="shared" si="22"/>
        <v>Bing</v>
      </c>
      <c r="AC493" s="13" t="s">
        <v>456</v>
      </c>
      <c r="AD493">
        <v>41.333946501100002</v>
      </c>
      <c r="AE493">
        <v>-82.625095802499999</v>
      </c>
      <c r="AF493">
        <v>41.332621956200001</v>
      </c>
      <c r="AG493">
        <v>-82.624360850499997</v>
      </c>
    </row>
    <row r="494" spans="1:33" x14ac:dyDescent="0.25">
      <c r="A494" s="12">
        <v>491</v>
      </c>
      <c r="B494" s="9">
        <v>3</v>
      </c>
      <c r="C494" s="9" t="s">
        <v>119</v>
      </c>
      <c r="D494" s="9" t="s">
        <v>850</v>
      </c>
      <c r="E494" s="9" t="s">
        <v>4</v>
      </c>
      <c r="F494" s="9" t="s">
        <v>190</v>
      </c>
      <c r="G494" s="9" t="s">
        <v>1597</v>
      </c>
      <c r="H494" s="13" t="s">
        <v>598</v>
      </c>
      <c r="I494" s="12">
        <v>7.14</v>
      </c>
      <c r="J494" s="9">
        <v>2.2999999999999998</v>
      </c>
      <c r="K494" s="9">
        <v>6.41</v>
      </c>
      <c r="L494" s="9">
        <v>4.1100000000000003</v>
      </c>
      <c r="M494" s="9">
        <v>0.87</v>
      </c>
      <c r="N494" s="9">
        <v>0.15</v>
      </c>
      <c r="O494" s="9">
        <v>0.54</v>
      </c>
      <c r="P494" s="9">
        <v>0.39</v>
      </c>
      <c r="Q494" s="9">
        <v>1.75</v>
      </c>
      <c r="R494" s="9">
        <v>0.81</v>
      </c>
      <c r="S494" s="9">
        <v>1.31</v>
      </c>
      <c r="T494" s="9">
        <v>0.5</v>
      </c>
      <c r="U494" s="12" t="s">
        <v>118</v>
      </c>
      <c r="V494" s="9">
        <v>7.07</v>
      </c>
      <c r="W494" s="9">
        <v>7.17</v>
      </c>
      <c r="X494" s="9">
        <v>9.9999999999999645E-2</v>
      </c>
      <c r="Y494" s="9"/>
      <c r="Z494" s="18" t="str">
        <f t="shared" si="21"/>
        <v>Pathway</v>
      </c>
      <c r="AA494" s="18" t="str">
        <f t="shared" si="23"/>
        <v>Google</v>
      </c>
      <c r="AB494" s="10" t="str">
        <f t="shared" si="22"/>
        <v>Bing</v>
      </c>
      <c r="AC494" s="13" t="s">
        <v>456</v>
      </c>
      <c r="AD494">
        <v>41.357807557400001</v>
      </c>
      <c r="AE494">
        <v>-82.635319220900001</v>
      </c>
      <c r="AF494">
        <v>41.356429011700001</v>
      </c>
      <c r="AG494">
        <v>-82.6347277773</v>
      </c>
    </row>
    <row r="495" spans="1:33" x14ac:dyDescent="0.25">
      <c r="A495" s="12">
        <v>492</v>
      </c>
      <c r="B495" s="9">
        <v>9</v>
      </c>
      <c r="C495" s="9" t="s">
        <v>1505</v>
      </c>
      <c r="D495" s="9" t="s">
        <v>1572</v>
      </c>
      <c r="E495" s="9" t="s">
        <v>4</v>
      </c>
      <c r="F495" s="9" t="s">
        <v>151</v>
      </c>
      <c r="G495" s="9" t="s">
        <v>1597</v>
      </c>
      <c r="H495" s="13" t="s">
        <v>659</v>
      </c>
      <c r="I495" s="12">
        <v>8.9499999999999993</v>
      </c>
      <c r="J495" s="9">
        <v>1.32</v>
      </c>
      <c r="K495" s="9">
        <v>5.43</v>
      </c>
      <c r="L495" s="9">
        <v>4.1100000000000003</v>
      </c>
      <c r="M495" s="9">
        <v>1.8</v>
      </c>
      <c r="N495" s="9">
        <v>0.11</v>
      </c>
      <c r="O495" s="9">
        <v>0.48</v>
      </c>
      <c r="P495" s="9">
        <v>0.37</v>
      </c>
      <c r="Q495" s="9">
        <v>4.5</v>
      </c>
      <c r="R495" s="9">
        <v>0.51</v>
      </c>
      <c r="S495" s="9">
        <v>1.38</v>
      </c>
      <c r="T495" s="9">
        <v>0.87</v>
      </c>
      <c r="U495" s="12" t="s">
        <v>1687</v>
      </c>
      <c r="V495" s="9">
        <v>1.1000000000000001</v>
      </c>
      <c r="W495" s="9">
        <v>1.2</v>
      </c>
      <c r="X495" s="9">
        <v>9.9999999999999867E-2</v>
      </c>
      <c r="Y495" s="9"/>
      <c r="Z495" s="18" t="str">
        <f t="shared" si="21"/>
        <v>Pathway</v>
      </c>
      <c r="AA495" s="18" t="str">
        <f t="shared" si="23"/>
        <v>Google</v>
      </c>
      <c r="AB495" s="10" t="str">
        <f t="shared" si="22"/>
        <v>Bing</v>
      </c>
      <c r="AC495" s="13" t="s">
        <v>456</v>
      </c>
      <c r="AD495">
        <v>39.304387912400003</v>
      </c>
      <c r="AE495">
        <v>-83.684408233200003</v>
      </c>
      <c r="AF495">
        <v>39.303089835800002</v>
      </c>
      <c r="AG495">
        <v>-83.683581236500004</v>
      </c>
    </row>
    <row r="496" spans="1:33" x14ac:dyDescent="0.25">
      <c r="A496" s="12">
        <v>493</v>
      </c>
      <c r="B496" s="9">
        <v>8</v>
      </c>
      <c r="C496" s="9" t="s">
        <v>60</v>
      </c>
      <c r="D496" s="9" t="s">
        <v>791</v>
      </c>
      <c r="E496" s="9" t="s">
        <v>4</v>
      </c>
      <c r="F496" s="9" t="s">
        <v>151</v>
      </c>
      <c r="G496" s="9" t="s">
        <v>1597</v>
      </c>
      <c r="H496" s="13" t="s">
        <v>714</v>
      </c>
      <c r="I496" s="12">
        <v>8.74</v>
      </c>
      <c r="J496" s="9">
        <v>1.76</v>
      </c>
      <c r="K496" s="9">
        <v>5.87</v>
      </c>
      <c r="L496" s="9">
        <v>4.1100000000000003</v>
      </c>
      <c r="M496" s="9">
        <v>0.97</v>
      </c>
      <c r="N496" s="9">
        <v>0.14000000000000001</v>
      </c>
      <c r="O496" s="9">
        <v>0.35</v>
      </c>
      <c r="P496" s="9">
        <v>0.21</v>
      </c>
      <c r="Q496" s="9">
        <v>2.92</v>
      </c>
      <c r="R496" s="9">
        <v>0.67</v>
      </c>
      <c r="S496" s="9">
        <v>1.24</v>
      </c>
      <c r="T496" s="9">
        <v>0.56999999999999995</v>
      </c>
      <c r="U496" s="12" t="s">
        <v>327</v>
      </c>
      <c r="V496" s="9">
        <v>5.84</v>
      </c>
      <c r="W496" s="9">
        <v>5.94</v>
      </c>
      <c r="X496" s="9">
        <v>0.10000000000000053</v>
      </c>
      <c r="Y496" s="9"/>
      <c r="Z496" s="18" t="str">
        <f t="shared" si="21"/>
        <v>Pathway</v>
      </c>
      <c r="AA496" s="18" t="str">
        <f t="shared" si="23"/>
        <v>Google</v>
      </c>
      <c r="AB496" s="10" t="str">
        <f t="shared" si="22"/>
        <v>Bing</v>
      </c>
      <c r="AC496" s="13" t="s">
        <v>456</v>
      </c>
      <c r="AD496">
        <v>39.3587772423</v>
      </c>
      <c r="AE496">
        <v>-84.585309951200003</v>
      </c>
      <c r="AF496">
        <v>39.359916887399997</v>
      </c>
      <c r="AG496">
        <v>-84.584162064500006</v>
      </c>
    </row>
    <row r="497" spans="1:33" x14ac:dyDescent="0.25">
      <c r="A497" s="12">
        <v>494</v>
      </c>
      <c r="B497" s="9">
        <v>6</v>
      </c>
      <c r="C497" s="9" t="s">
        <v>242</v>
      </c>
      <c r="D497" s="9" t="s">
        <v>749</v>
      </c>
      <c r="E497" s="9" t="s">
        <v>4</v>
      </c>
      <c r="F497" s="9" t="s">
        <v>151</v>
      </c>
      <c r="G497" s="9" t="s">
        <v>1597</v>
      </c>
      <c r="H497" s="13" t="s">
        <v>750</v>
      </c>
      <c r="I497" s="12">
        <v>9.52</v>
      </c>
      <c r="J497" s="9">
        <v>1.17</v>
      </c>
      <c r="K497" s="9">
        <v>5.28</v>
      </c>
      <c r="L497" s="9">
        <v>4.1100000000000003</v>
      </c>
      <c r="M497" s="9">
        <v>0.95</v>
      </c>
      <c r="N497" s="9">
        <v>0.09</v>
      </c>
      <c r="O497" s="9">
        <v>0.26</v>
      </c>
      <c r="P497" s="9">
        <v>0.16</v>
      </c>
      <c r="Q497" s="9">
        <v>2.86</v>
      </c>
      <c r="R497" s="9">
        <v>0.45</v>
      </c>
      <c r="S497" s="9">
        <v>0.91</v>
      </c>
      <c r="T497" s="9">
        <v>0.46</v>
      </c>
      <c r="U497" s="12" t="s">
        <v>433</v>
      </c>
      <c r="V497" s="9">
        <v>20.190000000000001</v>
      </c>
      <c r="W497" s="9">
        <v>20.29</v>
      </c>
      <c r="X497" s="9">
        <v>9.9999999999997868E-2</v>
      </c>
      <c r="Y497" s="9"/>
      <c r="Z497" s="18" t="str">
        <f t="shared" si="21"/>
        <v>Pathway</v>
      </c>
      <c r="AA497" s="18" t="str">
        <f t="shared" si="23"/>
        <v>Google</v>
      </c>
      <c r="AB497" s="10" t="str">
        <f t="shared" si="22"/>
        <v>Bing</v>
      </c>
      <c r="AC497" s="13" t="s">
        <v>456</v>
      </c>
      <c r="AD497">
        <v>39.756214343300002</v>
      </c>
      <c r="AE497">
        <v>-83.300900241999997</v>
      </c>
      <c r="AF497">
        <v>39.755357889599999</v>
      </c>
      <c r="AG497">
        <v>-83.299382577599999</v>
      </c>
    </row>
    <row r="498" spans="1:33" x14ac:dyDescent="0.25">
      <c r="A498" s="12">
        <v>495</v>
      </c>
      <c r="B498" s="9">
        <v>6</v>
      </c>
      <c r="C498" s="9" t="s">
        <v>264</v>
      </c>
      <c r="D498" s="9" t="s">
        <v>803</v>
      </c>
      <c r="E498" s="9" t="s">
        <v>4</v>
      </c>
      <c r="F498" s="9" t="s">
        <v>298</v>
      </c>
      <c r="G498" s="9" t="s">
        <v>1597</v>
      </c>
      <c r="H498" s="13" t="s">
        <v>538</v>
      </c>
      <c r="I498" s="12">
        <v>9.11</v>
      </c>
      <c r="J498" s="9">
        <v>2.4</v>
      </c>
      <c r="K498" s="9">
        <v>6.5</v>
      </c>
      <c r="L498" s="9">
        <v>4.0999999999999996</v>
      </c>
      <c r="M498" s="9">
        <v>0</v>
      </c>
      <c r="N498" s="9">
        <v>0.15</v>
      </c>
      <c r="O498" s="9">
        <v>0.13</v>
      </c>
      <c r="P498" s="9">
        <v>0</v>
      </c>
      <c r="Q498" s="9">
        <v>1.79</v>
      </c>
      <c r="R498" s="9">
        <v>0.81</v>
      </c>
      <c r="S498" s="9">
        <v>0.98</v>
      </c>
      <c r="T498" s="9">
        <v>0.16</v>
      </c>
      <c r="U498" s="12" t="s">
        <v>263</v>
      </c>
      <c r="V498" s="9">
        <v>20.95</v>
      </c>
      <c r="W498" s="9">
        <v>21.05</v>
      </c>
      <c r="X498" s="9">
        <v>0.10000000000000142</v>
      </c>
      <c r="Y498" s="9"/>
      <c r="Z498" s="18" t="str">
        <f t="shared" si="21"/>
        <v>Pathway</v>
      </c>
      <c r="AA498" s="18" t="str">
        <f t="shared" si="23"/>
        <v>Google</v>
      </c>
      <c r="AB498" s="10" t="str">
        <f t="shared" si="22"/>
        <v>Bing</v>
      </c>
      <c r="AC498" s="13" t="s">
        <v>2076</v>
      </c>
      <c r="AD498">
        <v>39.771687496699997</v>
      </c>
      <c r="AE498">
        <v>-82.989288615700005</v>
      </c>
      <c r="AF498">
        <v>39.773137797399997</v>
      </c>
      <c r="AG498">
        <v>-82.989118622700005</v>
      </c>
    </row>
    <row r="499" spans="1:33" x14ac:dyDescent="0.25">
      <c r="A499" s="12">
        <v>496</v>
      </c>
      <c r="B499" s="9">
        <v>9</v>
      </c>
      <c r="C499" s="9" t="s">
        <v>1505</v>
      </c>
      <c r="D499" s="9" t="s">
        <v>1573</v>
      </c>
      <c r="E499" s="9" t="s">
        <v>4</v>
      </c>
      <c r="F499" s="9" t="s">
        <v>151</v>
      </c>
      <c r="G499" s="9" t="s">
        <v>1597</v>
      </c>
      <c r="H499" s="13" t="s">
        <v>805</v>
      </c>
      <c r="I499" s="12">
        <v>9.09</v>
      </c>
      <c r="J499" s="9">
        <v>1.27</v>
      </c>
      <c r="K499" s="9">
        <v>5.36</v>
      </c>
      <c r="L499" s="9">
        <v>4.0999999999999996</v>
      </c>
      <c r="M499" s="9">
        <v>0</v>
      </c>
      <c r="N499" s="9">
        <v>0.1</v>
      </c>
      <c r="O499" s="9">
        <v>0.08</v>
      </c>
      <c r="P499" s="9">
        <v>0</v>
      </c>
      <c r="Q499" s="9">
        <v>2.73</v>
      </c>
      <c r="R499" s="9">
        <v>0.49</v>
      </c>
      <c r="S499" s="9">
        <v>0.96</v>
      </c>
      <c r="T499" s="9">
        <v>0.47</v>
      </c>
      <c r="U499" s="12" t="s">
        <v>1688</v>
      </c>
      <c r="V499" s="9">
        <v>9.77</v>
      </c>
      <c r="W499" s="9">
        <v>9.8699999999999992</v>
      </c>
      <c r="X499" s="9">
        <v>9.9999999999999645E-2</v>
      </c>
      <c r="Y499" s="9"/>
      <c r="Z499" s="18" t="str">
        <f t="shared" si="21"/>
        <v>Pathway</v>
      </c>
      <c r="AA499" s="18" t="str">
        <f t="shared" si="23"/>
        <v>Google</v>
      </c>
      <c r="AB499" s="10" t="str">
        <f t="shared" si="22"/>
        <v>Bing</v>
      </c>
      <c r="AC499" s="13" t="s">
        <v>456</v>
      </c>
      <c r="AD499">
        <v>39.149618336800003</v>
      </c>
      <c r="AE499">
        <v>-83.663141397499999</v>
      </c>
      <c r="AF499">
        <v>39.150766103000002</v>
      </c>
      <c r="AG499">
        <v>-83.662021811800003</v>
      </c>
    </row>
    <row r="500" spans="1:33" x14ac:dyDescent="0.25">
      <c r="A500" s="12">
        <v>497</v>
      </c>
      <c r="B500" s="9">
        <v>4</v>
      </c>
      <c r="C500" s="9" t="s">
        <v>74</v>
      </c>
      <c r="D500" s="9" t="s">
        <v>832</v>
      </c>
      <c r="E500" s="9" t="s">
        <v>4</v>
      </c>
      <c r="F500" s="9" t="s">
        <v>151</v>
      </c>
      <c r="G500" s="9" t="s">
        <v>1597</v>
      </c>
      <c r="H500" s="13" t="s">
        <v>555</v>
      </c>
      <c r="I500" s="12">
        <v>9.06</v>
      </c>
      <c r="J500" s="9">
        <v>1.27</v>
      </c>
      <c r="K500" s="9">
        <v>5.37</v>
      </c>
      <c r="L500" s="9">
        <v>4.0999999999999996</v>
      </c>
      <c r="M500" s="9">
        <v>0</v>
      </c>
      <c r="N500" s="9">
        <v>0.1</v>
      </c>
      <c r="O500" s="9">
        <v>0.08</v>
      </c>
      <c r="P500" s="9">
        <v>0</v>
      </c>
      <c r="Q500" s="9">
        <v>2.72</v>
      </c>
      <c r="R500" s="9">
        <v>0.49</v>
      </c>
      <c r="S500" s="9">
        <v>0.96</v>
      </c>
      <c r="T500" s="9">
        <v>0.47</v>
      </c>
      <c r="U500" s="12" t="s">
        <v>319</v>
      </c>
      <c r="V500" s="9">
        <v>5.86</v>
      </c>
      <c r="W500" s="9">
        <v>5.96</v>
      </c>
      <c r="X500" s="9">
        <v>9.9999999999999645E-2</v>
      </c>
      <c r="Y500" s="9"/>
      <c r="Z500" s="18" t="str">
        <f t="shared" si="21"/>
        <v>Pathway</v>
      </c>
      <c r="AA500" s="18" t="str">
        <f t="shared" si="23"/>
        <v>Google</v>
      </c>
      <c r="AB500" s="10" t="str">
        <f t="shared" si="22"/>
        <v>Bing</v>
      </c>
      <c r="AC500" s="13" t="s">
        <v>456</v>
      </c>
      <c r="AD500">
        <v>41.309647301299997</v>
      </c>
      <c r="AE500">
        <v>-81.286610478900002</v>
      </c>
      <c r="AF500">
        <v>41.308972264399998</v>
      </c>
      <c r="AG500">
        <v>-81.284908807299999</v>
      </c>
    </row>
    <row r="501" spans="1:33" x14ac:dyDescent="0.25">
      <c r="A501" s="12">
        <v>498</v>
      </c>
      <c r="B501" s="9">
        <v>3</v>
      </c>
      <c r="C501" s="9" t="s">
        <v>50</v>
      </c>
      <c r="D501" s="9" t="s">
        <v>530</v>
      </c>
      <c r="E501" s="9" t="s">
        <v>4</v>
      </c>
      <c r="F501" s="9" t="s">
        <v>151</v>
      </c>
      <c r="G501" s="9" t="s">
        <v>1597</v>
      </c>
      <c r="H501" s="13" t="s">
        <v>531</v>
      </c>
      <c r="I501" s="12">
        <v>8.77</v>
      </c>
      <c r="J501" s="9">
        <v>1.66</v>
      </c>
      <c r="K501" s="9">
        <v>5.73</v>
      </c>
      <c r="L501" s="9">
        <v>4.07</v>
      </c>
      <c r="M501" s="9">
        <v>0.97</v>
      </c>
      <c r="N501" s="9">
        <v>0.13</v>
      </c>
      <c r="O501" s="9">
        <v>0.34</v>
      </c>
      <c r="P501" s="9">
        <v>0.2</v>
      </c>
      <c r="Q501" s="9">
        <v>1.95</v>
      </c>
      <c r="R501" s="9">
        <v>0.63</v>
      </c>
      <c r="S501" s="9">
        <v>0.95</v>
      </c>
      <c r="T501" s="9">
        <v>0.32</v>
      </c>
      <c r="U501" s="12" t="s">
        <v>146</v>
      </c>
      <c r="V501" s="9">
        <v>6.22</v>
      </c>
      <c r="W501" s="9">
        <v>6.32</v>
      </c>
      <c r="X501" s="9">
        <v>0.10000000000000053</v>
      </c>
      <c r="Y501" s="9"/>
      <c r="Z501" s="18" t="str">
        <f t="shared" si="21"/>
        <v>Pathway</v>
      </c>
      <c r="AA501" s="18" t="str">
        <f t="shared" si="23"/>
        <v>Google</v>
      </c>
      <c r="AB501" s="10" t="str">
        <f t="shared" si="22"/>
        <v>Bing</v>
      </c>
      <c r="AC501" s="13" t="s">
        <v>1498</v>
      </c>
      <c r="AD501">
        <v>41.265313278800001</v>
      </c>
      <c r="AE501">
        <v>-82.224395075499999</v>
      </c>
      <c r="AF501">
        <v>41.265322776700003</v>
      </c>
      <c r="AG501">
        <v>-82.222482741600004</v>
      </c>
    </row>
    <row r="502" spans="1:33" x14ac:dyDescent="0.25">
      <c r="A502" s="12">
        <v>499</v>
      </c>
      <c r="B502" s="9">
        <v>2</v>
      </c>
      <c r="C502" s="9" t="s">
        <v>203</v>
      </c>
      <c r="D502" s="9" t="s">
        <v>731</v>
      </c>
      <c r="E502" s="9" t="s">
        <v>4</v>
      </c>
      <c r="F502" s="9" t="s">
        <v>151</v>
      </c>
      <c r="G502" s="9" t="s">
        <v>1597</v>
      </c>
      <c r="H502" s="13" t="s">
        <v>690</v>
      </c>
      <c r="I502" s="12">
        <v>10.99</v>
      </c>
      <c r="J502" s="9">
        <v>0.85</v>
      </c>
      <c r="K502" s="9">
        <v>4.92</v>
      </c>
      <c r="L502" s="9">
        <v>4.07</v>
      </c>
      <c r="M502" s="9">
        <v>1</v>
      </c>
      <c r="N502" s="9">
        <v>7.0000000000000007E-2</v>
      </c>
      <c r="O502" s="9">
        <v>0.2</v>
      </c>
      <c r="P502" s="9">
        <v>0.13</v>
      </c>
      <c r="Q502" s="9">
        <v>4.99</v>
      </c>
      <c r="R502" s="9">
        <v>0.33</v>
      </c>
      <c r="S502" s="9">
        <v>0.99</v>
      </c>
      <c r="T502" s="9">
        <v>0.66</v>
      </c>
      <c r="U502" s="12" t="s">
        <v>420</v>
      </c>
      <c r="V502" s="9">
        <v>4.16</v>
      </c>
      <c r="W502" s="9">
        <v>4.26</v>
      </c>
      <c r="X502" s="9">
        <v>9.9999999999999645E-2</v>
      </c>
      <c r="Y502" s="9"/>
      <c r="Z502" s="18" t="str">
        <f t="shared" si="21"/>
        <v>Pathway</v>
      </c>
      <c r="AA502" s="18" t="str">
        <f t="shared" si="23"/>
        <v>Google</v>
      </c>
      <c r="AB502" s="10" t="str">
        <f t="shared" si="22"/>
        <v>Bing</v>
      </c>
      <c r="AC502" s="13" t="s">
        <v>456</v>
      </c>
      <c r="AD502">
        <v>41.315415896200001</v>
      </c>
      <c r="AE502">
        <v>-83.058202704699994</v>
      </c>
      <c r="AF502">
        <v>41.3167950968</v>
      </c>
      <c r="AG502">
        <v>-83.057513251299994</v>
      </c>
    </row>
    <row r="503" spans="1:33" x14ac:dyDescent="0.25">
      <c r="A503" s="12">
        <v>500</v>
      </c>
      <c r="B503" s="9">
        <v>4</v>
      </c>
      <c r="C503" s="9" t="s">
        <v>74</v>
      </c>
      <c r="D503" s="9" t="s">
        <v>1574</v>
      </c>
      <c r="E503" s="9" t="s">
        <v>4</v>
      </c>
      <c r="F503" s="9" t="s">
        <v>151</v>
      </c>
      <c r="G503" s="9" t="s">
        <v>1597</v>
      </c>
      <c r="H503" s="13" t="s">
        <v>696</v>
      </c>
      <c r="I503" s="12">
        <v>11.76</v>
      </c>
      <c r="J503" s="9">
        <v>0.66</v>
      </c>
      <c r="K503" s="9">
        <v>4.72</v>
      </c>
      <c r="L503" s="9">
        <v>4.0599999999999996</v>
      </c>
      <c r="M503" s="9">
        <v>2.72</v>
      </c>
      <c r="N503" s="9">
        <v>0.05</v>
      </c>
      <c r="O503" s="9">
        <v>0.39</v>
      </c>
      <c r="P503" s="9">
        <v>0.33</v>
      </c>
      <c r="Q503" s="9">
        <v>2.72</v>
      </c>
      <c r="R503" s="9">
        <v>0.26</v>
      </c>
      <c r="S503" s="9">
        <v>0.56999999999999995</v>
      </c>
      <c r="T503" s="9">
        <v>0.31</v>
      </c>
      <c r="U503" s="12" t="s">
        <v>1689</v>
      </c>
      <c r="V503" s="9">
        <v>11.01</v>
      </c>
      <c r="W503" s="9">
        <v>11.11</v>
      </c>
      <c r="X503" s="9">
        <v>9.9999999999999645E-2</v>
      </c>
      <c r="Y503" s="9"/>
      <c r="Z503" s="18" t="str">
        <f t="shared" si="21"/>
        <v>Pathway</v>
      </c>
      <c r="AA503" s="18" t="str">
        <f t="shared" si="23"/>
        <v>Google</v>
      </c>
      <c r="AB503" s="10" t="str">
        <f t="shared" si="22"/>
        <v>Bing</v>
      </c>
      <c r="AC503" s="13" t="s">
        <v>456</v>
      </c>
      <c r="AD503">
        <v>41.109977976099998</v>
      </c>
      <c r="AE503">
        <v>-81.051075085700006</v>
      </c>
      <c r="AF503">
        <v>41.111425398199998</v>
      </c>
      <c r="AG503">
        <v>-81.051068373600003</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Z503 AB4:AC503">
    <cfRule type="expression" dxfId="21" priority="5">
      <formula>MOD(ROW(),2)</formula>
    </cfRule>
  </conditionalFormatting>
  <conditionalFormatting sqref="AA4:AA503">
    <cfRule type="expression" dxfId="20" priority="1">
      <formula>MOD(ROW(),2)</formula>
    </cfRule>
  </conditionalFormatting>
  <pageMargins left="0.2" right="0.2" top="0.25" bottom="0.25" header="0.05" footer="0.05"/>
  <pageSetup paperSize="17" scale="4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sqref="A1:H1"/>
    </sheetView>
  </sheetViews>
  <sheetFormatPr defaultColWidth="1.710937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47.28515625" bestFit="1"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2081</v>
      </c>
      <c r="B1" s="49"/>
      <c r="C1" s="49"/>
      <c r="D1" s="49"/>
      <c r="E1" s="49"/>
      <c r="F1" s="49"/>
      <c r="G1" s="49"/>
      <c r="H1" s="50"/>
      <c r="I1" s="54" t="s">
        <v>1500</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1.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8" t="s">
        <v>474</v>
      </c>
      <c r="Z3" s="7" t="s">
        <v>1197</v>
      </c>
      <c r="AA3" s="7" t="s">
        <v>1009</v>
      </c>
      <c r="AB3" s="7" t="s">
        <v>1010</v>
      </c>
      <c r="AC3" s="17" t="s">
        <v>457</v>
      </c>
      <c r="AD3" s="1" t="s">
        <v>1005</v>
      </c>
      <c r="AE3" s="1" t="s">
        <v>1006</v>
      </c>
      <c r="AF3" s="1" t="s">
        <v>1007</v>
      </c>
      <c r="AG3" s="1" t="s">
        <v>1008</v>
      </c>
    </row>
    <row r="4" spans="1:33" x14ac:dyDescent="0.25">
      <c r="A4" s="12">
        <v>1</v>
      </c>
      <c r="B4" s="9">
        <v>2</v>
      </c>
      <c r="C4" s="9" t="s">
        <v>78</v>
      </c>
      <c r="D4" s="9" t="s">
        <v>478</v>
      </c>
      <c r="E4" s="9" t="s">
        <v>4</v>
      </c>
      <c r="F4" s="9" t="s">
        <v>202</v>
      </c>
      <c r="G4" s="9" t="s">
        <v>1596</v>
      </c>
      <c r="H4" s="13" t="s">
        <v>477</v>
      </c>
      <c r="I4" s="12">
        <v>210.62</v>
      </c>
      <c r="J4" s="9">
        <v>8.61</v>
      </c>
      <c r="K4" s="9">
        <v>132.53</v>
      </c>
      <c r="L4" s="9">
        <v>123.92</v>
      </c>
      <c r="M4" s="9">
        <v>6.88</v>
      </c>
      <c r="N4" s="9">
        <v>0.24</v>
      </c>
      <c r="O4" s="9">
        <v>1.66</v>
      </c>
      <c r="P4" s="9">
        <v>1.42</v>
      </c>
      <c r="Q4" s="9">
        <v>44.71</v>
      </c>
      <c r="R4" s="9">
        <v>1.91</v>
      </c>
      <c r="S4" s="9">
        <v>11.08</v>
      </c>
      <c r="T4" s="9">
        <v>9.16</v>
      </c>
      <c r="U4" s="12" t="s">
        <v>87</v>
      </c>
      <c r="V4" s="9">
        <v>8.67</v>
      </c>
      <c r="W4" s="9">
        <v>8.74</v>
      </c>
      <c r="X4" s="9">
        <v>7.0000000000000284E-2</v>
      </c>
      <c r="Y4" s="9"/>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1119</v>
      </c>
      <c r="AD4">
        <v>41.524400315100003</v>
      </c>
      <c r="AE4">
        <v>-83.459504836299999</v>
      </c>
      <c r="AF4">
        <v>41.523945764700002</v>
      </c>
      <c r="AG4">
        <v>-83.4582984651</v>
      </c>
    </row>
    <row r="5" spans="1:33" x14ac:dyDescent="0.25">
      <c r="A5" s="12">
        <v>2</v>
      </c>
      <c r="B5" s="9">
        <v>2</v>
      </c>
      <c r="C5" s="9" t="s">
        <v>203</v>
      </c>
      <c r="D5" s="9" t="s">
        <v>480</v>
      </c>
      <c r="E5" s="9" t="s">
        <v>4</v>
      </c>
      <c r="F5" s="9" t="s">
        <v>202</v>
      </c>
      <c r="G5" s="9" t="s">
        <v>1596</v>
      </c>
      <c r="H5" s="13" t="s">
        <v>477</v>
      </c>
      <c r="I5" s="12">
        <v>176.7</v>
      </c>
      <c r="J5" s="9">
        <v>8.18</v>
      </c>
      <c r="K5" s="9">
        <v>125.51</v>
      </c>
      <c r="L5" s="9">
        <v>117.34</v>
      </c>
      <c r="M5" s="9">
        <v>1.1299999999999999</v>
      </c>
      <c r="N5" s="9">
        <v>0.22</v>
      </c>
      <c r="O5" s="9">
        <v>0.48</v>
      </c>
      <c r="P5" s="9">
        <v>0.25</v>
      </c>
      <c r="Q5" s="9">
        <v>9.01</v>
      </c>
      <c r="R5" s="9">
        <v>1.81</v>
      </c>
      <c r="S5" s="9">
        <v>3.84</v>
      </c>
      <c r="T5" s="9">
        <v>2.0299999999999998</v>
      </c>
      <c r="U5" s="12" t="s">
        <v>201</v>
      </c>
      <c r="V5" s="9">
        <v>21.21</v>
      </c>
      <c r="W5" s="9">
        <v>21.31</v>
      </c>
      <c r="X5" s="9">
        <v>9.9999999999997868E-2</v>
      </c>
      <c r="Y5" s="9"/>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1119</v>
      </c>
      <c r="AD5">
        <v>41.368738878999999</v>
      </c>
      <c r="AE5">
        <v>-82.959017456500007</v>
      </c>
      <c r="AF5">
        <v>41.368283397299997</v>
      </c>
      <c r="AG5">
        <v>-82.957189751499996</v>
      </c>
    </row>
    <row r="6" spans="1:33" x14ac:dyDescent="0.25">
      <c r="A6" s="12">
        <v>3</v>
      </c>
      <c r="B6" s="9">
        <v>2</v>
      </c>
      <c r="C6" s="9" t="s">
        <v>234</v>
      </c>
      <c r="D6" s="9" t="s">
        <v>481</v>
      </c>
      <c r="E6" s="9" t="s">
        <v>4</v>
      </c>
      <c r="F6" s="9" t="s">
        <v>233</v>
      </c>
      <c r="G6" s="9" t="s">
        <v>1596</v>
      </c>
      <c r="H6" s="13" t="s">
        <v>477</v>
      </c>
      <c r="I6" s="12">
        <v>210.56</v>
      </c>
      <c r="J6" s="9">
        <v>3.75</v>
      </c>
      <c r="K6" s="9">
        <v>96.24</v>
      </c>
      <c r="L6" s="9">
        <v>92.49</v>
      </c>
      <c r="M6" s="9">
        <v>1.2</v>
      </c>
      <c r="N6" s="9">
        <v>0.15</v>
      </c>
      <c r="O6" s="9">
        <v>0.23</v>
      </c>
      <c r="P6" s="9">
        <v>0.09</v>
      </c>
      <c r="Q6" s="9">
        <v>22.8</v>
      </c>
      <c r="R6" s="9">
        <v>0.92</v>
      </c>
      <c r="S6" s="9">
        <v>2.74</v>
      </c>
      <c r="T6" s="9">
        <v>1.82</v>
      </c>
      <c r="U6" s="12" t="s">
        <v>232</v>
      </c>
      <c r="V6" s="9">
        <v>2.67</v>
      </c>
      <c r="W6" s="9">
        <v>2.77</v>
      </c>
      <c r="X6" s="9">
        <v>0.10000000000000009</v>
      </c>
      <c r="Y6" s="9"/>
      <c r="Z6" s="18" t="str">
        <f t="shared" si="0"/>
        <v>Pathway</v>
      </c>
      <c r="AA6" s="18" t="str">
        <f t="shared" si="2"/>
        <v>Google</v>
      </c>
      <c r="AB6" s="10" t="str">
        <f t="shared" si="1"/>
        <v>Bing</v>
      </c>
      <c r="AC6" s="13" t="s">
        <v>1119</v>
      </c>
      <c r="AD6">
        <v>41.629076108100001</v>
      </c>
      <c r="AE6">
        <v>-84.754544712200001</v>
      </c>
      <c r="AF6">
        <v>41.628980787099998</v>
      </c>
      <c r="AG6">
        <v>-84.752618728100003</v>
      </c>
    </row>
    <row r="7" spans="1:33" x14ac:dyDescent="0.25">
      <c r="A7" s="12">
        <v>4</v>
      </c>
      <c r="B7" s="9">
        <v>2</v>
      </c>
      <c r="C7" s="9" t="s">
        <v>78</v>
      </c>
      <c r="D7" s="9" t="s">
        <v>478</v>
      </c>
      <c r="E7" s="9" t="s">
        <v>4</v>
      </c>
      <c r="F7" s="9" t="s">
        <v>57</v>
      </c>
      <c r="G7" s="9" t="s">
        <v>1596</v>
      </c>
      <c r="H7" s="13" t="s">
        <v>477</v>
      </c>
      <c r="I7" s="12">
        <v>110.14</v>
      </c>
      <c r="J7" s="9">
        <v>12.31</v>
      </c>
      <c r="K7" s="9">
        <v>96.27</v>
      </c>
      <c r="L7" s="9">
        <v>83.95</v>
      </c>
      <c r="M7" s="9">
        <v>1.18</v>
      </c>
      <c r="N7" s="9">
        <v>0.44</v>
      </c>
      <c r="O7" s="9">
        <v>0.83</v>
      </c>
      <c r="P7" s="9">
        <v>0.39</v>
      </c>
      <c r="Q7" s="9">
        <v>20.059999999999999</v>
      </c>
      <c r="R7" s="9">
        <v>2.99</v>
      </c>
      <c r="S7" s="9">
        <v>11.98</v>
      </c>
      <c r="T7" s="9">
        <v>8.99</v>
      </c>
      <c r="U7" s="12" t="s">
        <v>87</v>
      </c>
      <c r="V7" s="9">
        <v>8.74</v>
      </c>
      <c r="W7" s="9">
        <v>8.84</v>
      </c>
      <c r="X7" s="9">
        <v>9.9999999999999645E-2</v>
      </c>
      <c r="Y7" s="9"/>
      <c r="Z7" s="18" t="str">
        <f t="shared" si="0"/>
        <v>Pathway</v>
      </c>
      <c r="AA7" s="18" t="str">
        <f t="shared" si="2"/>
        <v>Google</v>
      </c>
      <c r="AB7" s="10" t="str">
        <f t="shared" si="1"/>
        <v>Bing</v>
      </c>
      <c r="AC7" s="13" t="s">
        <v>1119</v>
      </c>
      <c r="AD7">
        <v>41.523945764700002</v>
      </c>
      <c r="AE7">
        <v>-83.4582984651</v>
      </c>
      <c r="AF7">
        <v>41.523298338700002</v>
      </c>
      <c r="AG7">
        <v>-83.456575705800006</v>
      </c>
    </row>
    <row r="8" spans="1:33" x14ac:dyDescent="0.25">
      <c r="A8" s="12">
        <v>5</v>
      </c>
      <c r="B8" s="9">
        <v>4</v>
      </c>
      <c r="C8" s="9" t="s">
        <v>74</v>
      </c>
      <c r="D8" s="9" t="s">
        <v>483</v>
      </c>
      <c r="E8" s="9" t="s">
        <v>4</v>
      </c>
      <c r="F8" s="9" t="s">
        <v>202</v>
      </c>
      <c r="G8" s="9" t="s">
        <v>1596</v>
      </c>
      <c r="H8" s="13" t="s">
        <v>477</v>
      </c>
      <c r="I8" s="12">
        <v>117.38</v>
      </c>
      <c r="J8" s="9">
        <v>7.22</v>
      </c>
      <c r="K8" s="9">
        <v>80.64</v>
      </c>
      <c r="L8" s="9">
        <v>73.42</v>
      </c>
      <c r="M8" s="9">
        <v>1.1399999999999999</v>
      </c>
      <c r="N8" s="9">
        <v>0.19</v>
      </c>
      <c r="O8" s="9">
        <v>0.43</v>
      </c>
      <c r="P8" s="9">
        <v>0.24</v>
      </c>
      <c r="Q8" s="9">
        <v>9.14</v>
      </c>
      <c r="R8" s="9">
        <v>1.58</v>
      </c>
      <c r="S8" s="9">
        <v>3.49</v>
      </c>
      <c r="T8" s="9">
        <v>1.91</v>
      </c>
      <c r="U8" s="12" t="s">
        <v>73</v>
      </c>
      <c r="V8" s="9">
        <v>11.26</v>
      </c>
      <c r="W8" s="9">
        <v>11.36</v>
      </c>
      <c r="X8" s="9">
        <v>9.9999999999999645E-2</v>
      </c>
      <c r="Y8" s="9"/>
      <c r="Z8" s="18" t="str">
        <f t="shared" si="0"/>
        <v>Pathway</v>
      </c>
      <c r="AA8" s="18" t="str">
        <f t="shared" si="2"/>
        <v>Google</v>
      </c>
      <c r="AB8" s="10" t="str">
        <f t="shared" si="1"/>
        <v>Bing</v>
      </c>
      <c r="AC8" s="13" t="s">
        <v>1119</v>
      </c>
      <c r="AD8">
        <v>41.2434550531</v>
      </c>
      <c r="AE8">
        <v>-81.177525056799993</v>
      </c>
      <c r="AF8">
        <v>41.243443946200003</v>
      </c>
      <c r="AG8">
        <v>-81.175605450899994</v>
      </c>
    </row>
    <row r="9" spans="1:33" x14ac:dyDescent="0.25">
      <c r="A9" s="12">
        <v>6</v>
      </c>
      <c r="B9" s="9">
        <v>4</v>
      </c>
      <c r="C9" s="9" t="s">
        <v>82</v>
      </c>
      <c r="D9" s="9" t="s">
        <v>479</v>
      </c>
      <c r="E9" s="9" t="s">
        <v>4</v>
      </c>
      <c r="F9" s="9" t="s">
        <v>57</v>
      </c>
      <c r="G9" s="9" t="s">
        <v>1596</v>
      </c>
      <c r="H9" s="13" t="s">
        <v>477</v>
      </c>
      <c r="I9" s="12">
        <v>95.68</v>
      </c>
      <c r="J9" s="9">
        <v>9.48</v>
      </c>
      <c r="K9" s="9">
        <v>79.8</v>
      </c>
      <c r="L9" s="9">
        <v>70.31</v>
      </c>
      <c r="M9" s="9">
        <v>0</v>
      </c>
      <c r="N9" s="9">
        <v>0</v>
      </c>
      <c r="O9" s="9">
        <v>0</v>
      </c>
      <c r="P9" s="9">
        <v>0</v>
      </c>
      <c r="Q9" s="9">
        <v>16.149999999999999</v>
      </c>
      <c r="R9" s="9">
        <v>2.2599999999999998</v>
      </c>
      <c r="S9" s="9">
        <v>8.43</v>
      </c>
      <c r="T9" s="9">
        <v>6.17</v>
      </c>
      <c r="U9" s="12" t="s">
        <v>147</v>
      </c>
      <c r="V9" s="9">
        <v>1.85</v>
      </c>
      <c r="W9" s="9">
        <v>1.95</v>
      </c>
      <c r="X9" s="9">
        <v>9.9999999999999867E-2</v>
      </c>
      <c r="Y9" s="9"/>
      <c r="Z9" s="18" t="str">
        <f t="shared" si="0"/>
        <v>Pathway</v>
      </c>
      <c r="AA9" s="18" t="str">
        <f t="shared" si="2"/>
        <v>Google</v>
      </c>
      <c r="AB9" s="10" t="str">
        <f t="shared" si="1"/>
        <v>Bing</v>
      </c>
      <c r="AC9" s="13" t="s">
        <v>1119</v>
      </c>
      <c r="AD9">
        <v>41.114333188300002</v>
      </c>
      <c r="AE9">
        <v>-80.841521285200002</v>
      </c>
      <c r="AF9">
        <v>41.113226238899998</v>
      </c>
      <c r="AG9">
        <v>-80.840631741500005</v>
      </c>
    </row>
    <row r="10" spans="1:33" x14ac:dyDescent="0.25">
      <c r="A10" s="12">
        <v>7</v>
      </c>
      <c r="B10" s="9">
        <v>2</v>
      </c>
      <c r="C10" s="9" t="s">
        <v>203</v>
      </c>
      <c r="D10" s="9" t="s">
        <v>480</v>
      </c>
      <c r="E10" s="9" t="s">
        <v>4</v>
      </c>
      <c r="F10" s="9" t="s">
        <v>202</v>
      </c>
      <c r="G10" s="9" t="s">
        <v>1596</v>
      </c>
      <c r="H10" s="13" t="s">
        <v>477</v>
      </c>
      <c r="I10" s="12">
        <v>92.19</v>
      </c>
      <c r="J10" s="9">
        <v>8.6</v>
      </c>
      <c r="K10" s="9">
        <v>67.709999999999994</v>
      </c>
      <c r="L10" s="9">
        <v>59.11</v>
      </c>
      <c r="M10" s="9">
        <v>1.1200000000000001</v>
      </c>
      <c r="N10" s="9">
        <v>0.24</v>
      </c>
      <c r="O10" s="9">
        <v>0.5</v>
      </c>
      <c r="P10" s="9">
        <v>0.26</v>
      </c>
      <c r="Q10" s="9">
        <v>5.62</v>
      </c>
      <c r="R10" s="9">
        <v>1.91</v>
      </c>
      <c r="S10" s="9">
        <v>3</v>
      </c>
      <c r="T10" s="9">
        <v>1.0900000000000001</v>
      </c>
      <c r="U10" s="12" t="s">
        <v>201</v>
      </c>
      <c r="V10" s="9">
        <v>1.3</v>
      </c>
      <c r="W10" s="9">
        <v>1.4</v>
      </c>
      <c r="X10" s="9">
        <v>9.9999999999999867E-2</v>
      </c>
      <c r="Y10" s="9"/>
      <c r="Z10" s="18" t="str">
        <f t="shared" si="0"/>
        <v>Pathway</v>
      </c>
      <c r="AA10" s="18" t="str">
        <f t="shared" si="2"/>
        <v>Google</v>
      </c>
      <c r="AB10" s="10" t="str">
        <f t="shared" si="1"/>
        <v>Bing</v>
      </c>
      <c r="AC10" s="13" t="s">
        <v>1119</v>
      </c>
      <c r="AD10">
        <v>41.490742074700002</v>
      </c>
      <c r="AE10">
        <v>-83.369707959199999</v>
      </c>
      <c r="AF10">
        <v>41.489988815799997</v>
      </c>
      <c r="AG10">
        <v>-83.368057989899995</v>
      </c>
    </row>
    <row r="11" spans="1:33" x14ac:dyDescent="0.25">
      <c r="A11" s="12">
        <v>8</v>
      </c>
      <c r="B11" s="9">
        <v>2</v>
      </c>
      <c r="C11" s="9" t="s">
        <v>78</v>
      </c>
      <c r="D11" s="9" t="s">
        <v>522</v>
      </c>
      <c r="E11" s="9" t="s">
        <v>4</v>
      </c>
      <c r="F11" s="9" t="s">
        <v>233</v>
      </c>
      <c r="G11" s="9" t="s">
        <v>1596</v>
      </c>
      <c r="H11" s="13" t="s">
        <v>523</v>
      </c>
      <c r="I11" s="12">
        <v>131.65</v>
      </c>
      <c r="J11" s="9">
        <v>3.59</v>
      </c>
      <c r="K11" s="9">
        <v>58.03</v>
      </c>
      <c r="L11" s="9">
        <v>54.44</v>
      </c>
      <c r="M11" s="9">
        <v>1.27</v>
      </c>
      <c r="N11" s="9">
        <v>0.14000000000000001</v>
      </c>
      <c r="O11" s="9">
        <v>0.22</v>
      </c>
      <c r="P11" s="9">
        <v>0.09</v>
      </c>
      <c r="Q11" s="9">
        <v>31.69</v>
      </c>
      <c r="R11" s="9">
        <v>0.88</v>
      </c>
      <c r="S11" s="9">
        <v>3.2</v>
      </c>
      <c r="T11" s="9">
        <v>2.33</v>
      </c>
      <c r="U11" s="12" t="s">
        <v>188</v>
      </c>
      <c r="V11" s="9">
        <v>0</v>
      </c>
      <c r="W11" s="9">
        <v>0.1</v>
      </c>
      <c r="X11" s="9">
        <v>0.1</v>
      </c>
      <c r="Y11" s="9"/>
      <c r="Z11" s="18" t="str">
        <f t="shared" si="0"/>
        <v>Pathway</v>
      </c>
      <c r="AA11" s="18" t="str">
        <f t="shared" si="2"/>
        <v>Google</v>
      </c>
      <c r="AB11" s="10" t="str">
        <f t="shared" si="1"/>
        <v>Bing</v>
      </c>
      <c r="AC11" s="13" t="s">
        <v>1498</v>
      </c>
      <c r="AD11">
        <v>41.525860060799999</v>
      </c>
      <c r="AE11">
        <v>-83.463037882099997</v>
      </c>
      <c r="AF11">
        <v>41.527308624200003</v>
      </c>
      <c r="AG11">
        <v>-83.463023907999997</v>
      </c>
    </row>
    <row r="12" spans="1:33" x14ac:dyDescent="0.25">
      <c r="A12" s="12">
        <v>9</v>
      </c>
      <c r="B12" s="9">
        <v>4</v>
      </c>
      <c r="C12" s="9" t="s">
        <v>82</v>
      </c>
      <c r="D12" s="9" t="s">
        <v>484</v>
      </c>
      <c r="E12" s="9" t="s">
        <v>4</v>
      </c>
      <c r="F12" s="9" t="s">
        <v>233</v>
      </c>
      <c r="G12" s="9" t="s">
        <v>1596</v>
      </c>
      <c r="H12" s="13" t="s">
        <v>485</v>
      </c>
      <c r="I12" s="12">
        <v>105.76</v>
      </c>
      <c r="J12" s="9">
        <v>4.28</v>
      </c>
      <c r="K12" s="9">
        <v>51.39</v>
      </c>
      <c r="L12" s="9">
        <v>47.11</v>
      </c>
      <c r="M12" s="9">
        <v>0</v>
      </c>
      <c r="N12" s="9">
        <v>0.17</v>
      </c>
      <c r="O12" s="9">
        <v>0.15</v>
      </c>
      <c r="P12" s="9">
        <v>0</v>
      </c>
      <c r="Q12" s="9">
        <v>6.45</v>
      </c>
      <c r="R12" s="9">
        <v>1.07</v>
      </c>
      <c r="S12" s="9">
        <v>1.55</v>
      </c>
      <c r="T12" s="9">
        <v>0.48</v>
      </c>
      <c r="U12" s="12" t="s">
        <v>277</v>
      </c>
      <c r="V12" s="9">
        <v>20.010000000000002</v>
      </c>
      <c r="W12" s="9">
        <v>20.11</v>
      </c>
      <c r="X12" s="9">
        <v>9.9999999999997868E-2</v>
      </c>
      <c r="Y12" s="9"/>
      <c r="Z12" s="18" t="str">
        <f t="shared" si="0"/>
        <v>Pathway</v>
      </c>
      <c r="AA12" s="18" t="str">
        <f t="shared" si="2"/>
        <v>Google</v>
      </c>
      <c r="AB12" s="10" t="str">
        <f t="shared" si="1"/>
        <v>Bing</v>
      </c>
      <c r="AC12" s="13" t="s">
        <v>1119</v>
      </c>
      <c r="AD12">
        <v>40.924555219699997</v>
      </c>
      <c r="AE12">
        <v>-80.557910253100005</v>
      </c>
      <c r="AF12">
        <v>40.923830148599997</v>
      </c>
      <c r="AG12">
        <v>-80.556255489500003</v>
      </c>
    </row>
    <row r="13" spans="1:33" x14ac:dyDescent="0.25">
      <c r="A13" s="12">
        <v>10</v>
      </c>
      <c r="B13" s="9">
        <v>12</v>
      </c>
      <c r="C13" s="9" t="s">
        <v>67</v>
      </c>
      <c r="D13" s="9" t="s">
        <v>506</v>
      </c>
      <c r="E13" s="9" t="s">
        <v>4</v>
      </c>
      <c r="F13" s="9" t="s">
        <v>148</v>
      </c>
      <c r="G13" s="9" t="s">
        <v>1596</v>
      </c>
      <c r="H13" s="13" t="s">
        <v>495</v>
      </c>
      <c r="I13" s="12">
        <v>61.38</v>
      </c>
      <c r="J13" s="9">
        <v>10.83</v>
      </c>
      <c r="K13" s="9">
        <v>54.61</v>
      </c>
      <c r="L13" s="9">
        <v>43.78</v>
      </c>
      <c r="M13" s="9">
        <v>2.36</v>
      </c>
      <c r="N13" s="9">
        <v>0.39</v>
      </c>
      <c r="O13" s="9">
        <v>1.61</v>
      </c>
      <c r="P13" s="9">
        <v>1.21</v>
      </c>
      <c r="Q13" s="9">
        <v>10.62</v>
      </c>
      <c r="R13" s="9">
        <v>2.78</v>
      </c>
      <c r="S13" s="9">
        <v>7.62</v>
      </c>
      <c r="T13" s="9">
        <v>4.84</v>
      </c>
      <c r="U13" s="12" t="s">
        <v>98</v>
      </c>
      <c r="V13" s="9">
        <v>9.83</v>
      </c>
      <c r="W13" s="9">
        <v>9.93</v>
      </c>
      <c r="X13" s="9">
        <v>9.9999999999999645E-2</v>
      </c>
      <c r="Y13" s="9"/>
      <c r="Z13" s="18" t="str">
        <f t="shared" si="0"/>
        <v>Pathway</v>
      </c>
      <c r="AA13" s="18" t="str">
        <f t="shared" si="2"/>
        <v>Google</v>
      </c>
      <c r="AB13" s="10" t="str">
        <f t="shared" si="1"/>
        <v>Bing</v>
      </c>
      <c r="AC13" s="13" t="s">
        <v>2085</v>
      </c>
      <c r="AD13">
        <v>41.646850333300002</v>
      </c>
      <c r="AE13">
        <v>-81.333083791600004</v>
      </c>
      <c r="AF13">
        <v>41.647110482899997</v>
      </c>
      <c r="AG13">
        <v>-81.331183708300003</v>
      </c>
    </row>
    <row r="14" spans="1:33" x14ac:dyDescent="0.25">
      <c r="A14" s="12">
        <v>11</v>
      </c>
      <c r="B14" s="9">
        <v>7</v>
      </c>
      <c r="C14" s="9" t="s">
        <v>142</v>
      </c>
      <c r="D14" s="9" t="s">
        <v>552</v>
      </c>
      <c r="E14" s="9" t="s">
        <v>4</v>
      </c>
      <c r="F14" s="9" t="s">
        <v>148</v>
      </c>
      <c r="G14" s="9" t="s">
        <v>1596</v>
      </c>
      <c r="H14" s="13" t="s">
        <v>553</v>
      </c>
      <c r="I14" s="12">
        <v>117.55</v>
      </c>
      <c r="J14" s="9">
        <v>8.67</v>
      </c>
      <c r="K14" s="9">
        <v>47.32</v>
      </c>
      <c r="L14" s="9">
        <v>38.65</v>
      </c>
      <c r="M14" s="9">
        <v>0</v>
      </c>
      <c r="N14" s="9">
        <v>0.31</v>
      </c>
      <c r="O14" s="9">
        <v>0.28000000000000003</v>
      </c>
      <c r="P14" s="9">
        <v>0</v>
      </c>
      <c r="Q14" s="9">
        <v>11.1</v>
      </c>
      <c r="R14" s="9">
        <v>2.21</v>
      </c>
      <c r="S14" s="9">
        <v>3.28</v>
      </c>
      <c r="T14" s="9">
        <v>1.07</v>
      </c>
      <c r="U14" s="12" t="s">
        <v>150</v>
      </c>
      <c r="V14" s="9">
        <v>0.89</v>
      </c>
      <c r="W14" s="9">
        <v>0.9</v>
      </c>
      <c r="X14" s="9">
        <v>1.0000000000000009E-2</v>
      </c>
      <c r="Y14" s="9"/>
      <c r="Z14" s="18" t="str">
        <f t="shared" si="0"/>
        <v>Pathway</v>
      </c>
      <c r="AA14" s="18" t="str">
        <f t="shared" si="2"/>
        <v>Google</v>
      </c>
      <c r="AB14" s="10" t="str">
        <f t="shared" si="1"/>
        <v>Bing</v>
      </c>
      <c r="AC14" s="13" t="s">
        <v>1498</v>
      </c>
      <c r="AD14">
        <v>39.859767289399997</v>
      </c>
      <c r="AE14">
        <v>-83.993816114699996</v>
      </c>
      <c r="AF14">
        <v>39.859910916899999</v>
      </c>
      <c r="AG14">
        <v>-83.993800180099996</v>
      </c>
    </row>
    <row r="15" spans="1:33" x14ac:dyDescent="0.25">
      <c r="A15" s="12">
        <v>12</v>
      </c>
      <c r="B15" s="9">
        <v>3</v>
      </c>
      <c r="C15" s="9" t="s">
        <v>119</v>
      </c>
      <c r="D15" s="9" t="s">
        <v>482</v>
      </c>
      <c r="E15" s="9" t="s">
        <v>4</v>
      </c>
      <c r="F15" s="9" t="s">
        <v>202</v>
      </c>
      <c r="G15" s="9" t="s">
        <v>1596</v>
      </c>
      <c r="H15" s="13" t="s">
        <v>477</v>
      </c>
      <c r="I15" s="12">
        <v>59.75</v>
      </c>
      <c r="J15" s="9">
        <v>7.82</v>
      </c>
      <c r="K15" s="9">
        <v>43.46</v>
      </c>
      <c r="L15" s="9">
        <v>35.64</v>
      </c>
      <c r="M15" s="9">
        <v>1.1299999999999999</v>
      </c>
      <c r="N15" s="9">
        <v>0.21</v>
      </c>
      <c r="O15" s="9">
        <v>0.46</v>
      </c>
      <c r="P15" s="9">
        <v>0.25</v>
      </c>
      <c r="Q15" s="9">
        <v>23.7</v>
      </c>
      <c r="R15" s="9">
        <v>1.72</v>
      </c>
      <c r="S15" s="9">
        <v>7.7</v>
      </c>
      <c r="T15" s="9">
        <v>5.98</v>
      </c>
      <c r="U15" s="12" t="s">
        <v>209</v>
      </c>
      <c r="V15" s="9">
        <v>8.2899999999999991</v>
      </c>
      <c r="W15" s="9">
        <v>8.39</v>
      </c>
      <c r="X15" s="9">
        <v>0.10000000000000142</v>
      </c>
      <c r="Y15" s="9"/>
      <c r="Z15" s="18" t="str">
        <f t="shared" si="0"/>
        <v>Pathway</v>
      </c>
      <c r="AA15" s="18" t="str">
        <f t="shared" si="2"/>
        <v>Google</v>
      </c>
      <c r="AB15" s="10" t="str">
        <f t="shared" si="1"/>
        <v>Bing</v>
      </c>
      <c r="AC15" s="13" t="s">
        <v>1119</v>
      </c>
      <c r="AD15">
        <v>41.335345999200001</v>
      </c>
      <c r="AE15">
        <v>-82.6863257965</v>
      </c>
      <c r="AF15">
        <v>41.3352449554</v>
      </c>
      <c r="AG15">
        <v>-82.684406987499997</v>
      </c>
    </row>
    <row r="16" spans="1:33" x14ac:dyDescent="0.25">
      <c r="A16" s="12">
        <v>13</v>
      </c>
      <c r="B16" s="9">
        <v>3</v>
      </c>
      <c r="C16" s="9" t="s">
        <v>119</v>
      </c>
      <c r="D16" s="9" t="s">
        <v>482</v>
      </c>
      <c r="E16" s="9" t="s">
        <v>4</v>
      </c>
      <c r="F16" s="9" t="s">
        <v>57</v>
      </c>
      <c r="G16" s="9" t="s">
        <v>1596</v>
      </c>
      <c r="H16" s="13" t="s">
        <v>477</v>
      </c>
      <c r="I16" s="12">
        <v>52.19</v>
      </c>
      <c r="J16" s="9">
        <v>11.14</v>
      </c>
      <c r="K16" s="9">
        <v>45.97</v>
      </c>
      <c r="L16" s="9">
        <v>34.840000000000003</v>
      </c>
      <c r="M16" s="9">
        <v>2.2999999999999998</v>
      </c>
      <c r="N16" s="9">
        <v>0.4</v>
      </c>
      <c r="O16" s="9">
        <v>1.36</v>
      </c>
      <c r="P16" s="9">
        <v>0.96</v>
      </c>
      <c r="Q16" s="9">
        <v>16.09</v>
      </c>
      <c r="R16" s="9">
        <v>2.69</v>
      </c>
      <c r="S16" s="9">
        <v>9.4700000000000006</v>
      </c>
      <c r="T16" s="9">
        <v>6.79</v>
      </c>
      <c r="U16" s="12" t="s">
        <v>209</v>
      </c>
      <c r="V16" s="9">
        <v>4.0599999999999996</v>
      </c>
      <c r="W16" s="9">
        <v>4.16</v>
      </c>
      <c r="X16" s="9">
        <v>0.10000000000000053</v>
      </c>
      <c r="Y16" s="9"/>
      <c r="Z16" s="18" t="str">
        <f t="shared" si="0"/>
        <v>Pathway</v>
      </c>
      <c r="AA16" s="18" t="str">
        <f t="shared" si="2"/>
        <v>Google</v>
      </c>
      <c r="AB16" s="10" t="str">
        <f t="shared" si="1"/>
        <v>Bing</v>
      </c>
      <c r="AC16" s="13" t="s">
        <v>1119</v>
      </c>
      <c r="AD16">
        <v>41.341047312699999</v>
      </c>
      <c r="AE16">
        <v>-82.767134297799998</v>
      </c>
      <c r="AF16">
        <v>41.340820138799998</v>
      </c>
      <c r="AG16">
        <v>-82.765237909800007</v>
      </c>
    </row>
    <row r="17" spans="1:33" x14ac:dyDescent="0.25">
      <c r="A17" s="12">
        <v>14</v>
      </c>
      <c r="B17" s="9">
        <v>8</v>
      </c>
      <c r="C17" s="9" t="s">
        <v>11</v>
      </c>
      <c r="D17" s="9" t="s">
        <v>512</v>
      </c>
      <c r="E17" s="9" t="s">
        <v>4</v>
      </c>
      <c r="F17" s="9" t="s">
        <v>233</v>
      </c>
      <c r="G17" s="9" t="s">
        <v>1596</v>
      </c>
      <c r="H17" s="13" t="s">
        <v>513</v>
      </c>
      <c r="I17" s="12">
        <v>67.739999999999995</v>
      </c>
      <c r="J17" s="9">
        <v>8.17</v>
      </c>
      <c r="K17" s="9">
        <v>42.59</v>
      </c>
      <c r="L17" s="9">
        <v>34.42</v>
      </c>
      <c r="M17" s="9">
        <v>3.2</v>
      </c>
      <c r="N17" s="9">
        <v>0.35</v>
      </c>
      <c r="O17" s="9">
        <v>0.76</v>
      </c>
      <c r="P17" s="9">
        <v>0.4</v>
      </c>
      <c r="Q17" s="9">
        <v>19.21</v>
      </c>
      <c r="R17" s="9">
        <v>2.2400000000000002</v>
      </c>
      <c r="S17" s="9">
        <v>4.6399999999999997</v>
      </c>
      <c r="T17" s="9">
        <v>2.4</v>
      </c>
      <c r="U17" s="12" t="s">
        <v>20</v>
      </c>
      <c r="V17" s="9">
        <v>3.04</v>
      </c>
      <c r="W17" s="9">
        <v>3.14</v>
      </c>
      <c r="X17" s="9">
        <v>0.10000000000000009</v>
      </c>
      <c r="Y17" s="9"/>
      <c r="Z17" s="18" t="str">
        <f t="shared" si="0"/>
        <v>Pathway</v>
      </c>
      <c r="AA17" s="18" t="str">
        <f t="shared" si="2"/>
        <v>Google</v>
      </c>
      <c r="AB17" s="10" t="str">
        <f t="shared" si="1"/>
        <v>Bing</v>
      </c>
      <c r="AC17" s="13" t="s">
        <v>2086</v>
      </c>
      <c r="AD17">
        <v>39.183543430299999</v>
      </c>
      <c r="AE17">
        <v>-84.795085588000006</v>
      </c>
      <c r="AF17">
        <v>39.184164789</v>
      </c>
      <c r="AG17">
        <v>-84.793404144500002</v>
      </c>
    </row>
    <row r="18" spans="1:33" x14ac:dyDescent="0.25">
      <c r="A18" s="12">
        <v>15</v>
      </c>
      <c r="B18" s="9">
        <v>7</v>
      </c>
      <c r="C18" s="9" t="s">
        <v>142</v>
      </c>
      <c r="D18" s="9" t="s">
        <v>552</v>
      </c>
      <c r="E18" s="9" t="s">
        <v>4</v>
      </c>
      <c r="F18" s="9" t="s">
        <v>151</v>
      </c>
      <c r="G18" s="9" t="s">
        <v>1596</v>
      </c>
      <c r="H18" s="13" t="s">
        <v>553</v>
      </c>
      <c r="I18" s="12">
        <v>51.54</v>
      </c>
      <c r="J18" s="9">
        <v>2.23</v>
      </c>
      <c r="K18" s="9">
        <v>36.57</v>
      </c>
      <c r="L18" s="9">
        <v>34.33</v>
      </c>
      <c r="M18" s="9">
        <v>2.34</v>
      </c>
      <c r="N18" s="9">
        <v>0.18</v>
      </c>
      <c r="O18" s="9">
        <v>0.93</v>
      </c>
      <c r="P18" s="9">
        <v>0.76</v>
      </c>
      <c r="Q18" s="9">
        <v>14.05</v>
      </c>
      <c r="R18" s="9">
        <v>0.85</v>
      </c>
      <c r="S18" s="9">
        <v>5.45</v>
      </c>
      <c r="T18" s="9">
        <v>4.6100000000000003</v>
      </c>
      <c r="U18" s="12" t="s">
        <v>150</v>
      </c>
      <c r="V18" s="9">
        <v>1</v>
      </c>
      <c r="W18" s="9">
        <v>1.1000000000000001</v>
      </c>
      <c r="X18" s="9">
        <v>0.10000000000000009</v>
      </c>
      <c r="Y18" s="9"/>
      <c r="Z18" s="18" t="str">
        <f t="shared" si="0"/>
        <v>Pathway</v>
      </c>
      <c r="AA18" s="18" t="str">
        <f t="shared" si="2"/>
        <v>Google</v>
      </c>
      <c r="AB18" s="10" t="str">
        <f t="shared" si="1"/>
        <v>Bing</v>
      </c>
      <c r="AC18" s="13" t="s">
        <v>1498</v>
      </c>
      <c r="AD18">
        <v>39.861341300200003</v>
      </c>
      <c r="AE18">
        <v>-83.993550823700005</v>
      </c>
      <c r="AF18">
        <v>39.862633626799997</v>
      </c>
      <c r="AG18">
        <v>-83.992736717599996</v>
      </c>
    </row>
    <row r="19" spans="1:33" x14ac:dyDescent="0.25">
      <c r="A19" s="12">
        <v>16</v>
      </c>
      <c r="B19" s="9">
        <v>3</v>
      </c>
      <c r="C19" s="9" t="s">
        <v>119</v>
      </c>
      <c r="D19" s="9" t="s">
        <v>482</v>
      </c>
      <c r="E19" s="9" t="s">
        <v>4</v>
      </c>
      <c r="F19" s="9" t="s">
        <v>57</v>
      </c>
      <c r="G19" s="9" t="s">
        <v>1596</v>
      </c>
      <c r="H19" s="13" t="s">
        <v>477</v>
      </c>
      <c r="I19" s="12">
        <v>51.31</v>
      </c>
      <c r="J19" s="9">
        <v>11.11</v>
      </c>
      <c r="K19" s="9">
        <v>45.2</v>
      </c>
      <c r="L19" s="9">
        <v>34.090000000000003</v>
      </c>
      <c r="M19" s="9">
        <v>0</v>
      </c>
      <c r="N19" s="9">
        <v>0</v>
      </c>
      <c r="O19" s="9">
        <v>0</v>
      </c>
      <c r="P19" s="9">
        <v>0</v>
      </c>
      <c r="Q19" s="9">
        <v>8.07</v>
      </c>
      <c r="R19" s="9">
        <v>2.68</v>
      </c>
      <c r="S19" s="9">
        <v>5.4</v>
      </c>
      <c r="T19" s="9">
        <v>2.72</v>
      </c>
      <c r="U19" s="12" t="s">
        <v>209</v>
      </c>
      <c r="V19" s="9">
        <v>12.31</v>
      </c>
      <c r="W19" s="9">
        <v>12.41</v>
      </c>
      <c r="X19" s="9">
        <v>9.9999999999999645E-2</v>
      </c>
      <c r="Y19" s="9"/>
      <c r="Z19" s="18" t="str">
        <f t="shared" si="0"/>
        <v>Pathway</v>
      </c>
      <c r="AA19" s="18" t="str">
        <f t="shared" si="2"/>
        <v>Google</v>
      </c>
      <c r="AB19" s="10" t="str">
        <f t="shared" si="1"/>
        <v>Bing</v>
      </c>
      <c r="AC19" s="13" t="s">
        <v>1119</v>
      </c>
      <c r="AD19">
        <v>41.322865166100001</v>
      </c>
      <c r="AE19">
        <v>-82.611106369400005</v>
      </c>
      <c r="AF19">
        <v>41.323010832500003</v>
      </c>
      <c r="AG19">
        <v>-82.609194936999998</v>
      </c>
    </row>
    <row r="20" spans="1:33" x14ac:dyDescent="0.25">
      <c r="A20" s="12">
        <v>17</v>
      </c>
      <c r="B20" s="9">
        <v>7</v>
      </c>
      <c r="C20" s="9" t="s">
        <v>142</v>
      </c>
      <c r="D20" s="9" t="s">
        <v>552</v>
      </c>
      <c r="E20" s="9" t="s">
        <v>4</v>
      </c>
      <c r="F20" s="9" t="s">
        <v>151</v>
      </c>
      <c r="G20" s="9" t="s">
        <v>1596</v>
      </c>
      <c r="H20" s="13" t="s">
        <v>553</v>
      </c>
      <c r="I20" s="12">
        <v>50</v>
      </c>
      <c r="J20" s="9">
        <v>2.23</v>
      </c>
      <c r="K20" s="9">
        <v>35.5</v>
      </c>
      <c r="L20" s="9">
        <v>33.26</v>
      </c>
      <c r="M20" s="9">
        <v>2.34</v>
      </c>
      <c r="N20" s="9">
        <v>0.18</v>
      </c>
      <c r="O20" s="9">
        <v>0.93</v>
      </c>
      <c r="P20" s="9">
        <v>0.76</v>
      </c>
      <c r="Q20" s="9">
        <v>10.15</v>
      </c>
      <c r="R20" s="9">
        <v>0.85</v>
      </c>
      <c r="S20" s="9">
        <v>4.09</v>
      </c>
      <c r="T20" s="9">
        <v>3.24</v>
      </c>
      <c r="U20" s="12" t="s">
        <v>150</v>
      </c>
      <c r="V20" s="9">
        <v>1.1000000000000001</v>
      </c>
      <c r="W20" s="9">
        <v>1.2</v>
      </c>
      <c r="X20" s="9">
        <v>9.9999999999999867E-2</v>
      </c>
      <c r="Y20" s="9"/>
      <c r="Z20" s="18" t="str">
        <f t="shared" si="0"/>
        <v>Pathway</v>
      </c>
      <c r="AA20" s="18" t="str">
        <f t="shared" si="2"/>
        <v>Google</v>
      </c>
      <c r="AB20" s="10" t="str">
        <f t="shared" si="1"/>
        <v>Bing</v>
      </c>
      <c r="AC20" s="13" t="s">
        <v>1498</v>
      </c>
      <c r="AD20">
        <v>39.862633626799997</v>
      </c>
      <c r="AE20">
        <v>-83.992736717599996</v>
      </c>
      <c r="AF20">
        <v>39.863861949799997</v>
      </c>
      <c r="AG20">
        <v>-83.991742921400004</v>
      </c>
    </row>
    <row r="21" spans="1:33" x14ac:dyDescent="0.25">
      <c r="A21" s="12">
        <v>18</v>
      </c>
      <c r="B21" s="9">
        <v>7</v>
      </c>
      <c r="C21" s="9" t="s">
        <v>142</v>
      </c>
      <c r="D21" s="9" t="s">
        <v>552</v>
      </c>
      <c r="E21" s="9" t="s">
        <v>4</v>
      </c>
      <c r="F21" s="9" t="s">
        <v>151</v>
      </c>
      <c r="G21" s="9" t="s">
        <v>1596</v>
      </c>
      <c r="H21" s="13" t="s">
        <v>553</v>
      </c>
      <c r="I21" s="12">
        <v>46.93</v>
      </c>
      <c r="J21" s="9">
        <v>2.23</v>
      </c>
      <c r="K21" s="9">
        <v>33.35</v>
      </c>
      <c r="L21" s="9">
        <v>31.12</v>
      </c>
      <c r="M21" s="9">
        <v>2.34</v>
      </c>
      <c r="N21" s="9">
        <v>0.18</v>
      </c>
      <c r="O21" s="9">
        <v>0.93</v>
      </c>
      <c r="P21" s="9">
        <v>0.76</v>
      </c>
      <c r="Q21" s="9">
        <v>14.05</v>
      </c>
      <c r="R21" s="9">
        <v>0.85</v>
      </c>
      <c r="S21" s="9">
        <v>5.45</v>
      </c>
      <c r="T21" s="9">
        <v>4.6100000000000003</v>
      </c>
      <c r="U21" s="12" t="s">
        <v>150</v>
      </c>
      <c r="V21" s="9">
        <v>1.5</v>
      </c>
      <c r="W21" s="9">
        <v>1.6</v>
      </c>
      <c r="X21" s="9">
        <v>0.10000000000000009</v>
      </c>
      <c r="Y21" s="9"/>
      <c r="Z21" s="18" t="str">
        <f t="shared" si="0"/>
        <v>Pathway</v>
      </c>
      <c r="AA21" s="18" t="str">
        <f t="shared" si="2"/>
        <v>Google</v>
      </c>
      <c r="AB21" s="10" t="str">
        <f t="shared" si="1"/>
        <v>Bing</v>
      </c>
      <c r="AC21" s="13" t="s">
        <v>2087</v>
      </c>
      <c r="AD21">
        <v>39.867072847499998</v>
      </c>
      <c r="AE21">
        <v>-83.988127095899998</v>
      </c>
      <c r="AF21">
        <v>39.867072847499998</v>
      </c>
      <c r="AG21">
        <v>-83.988127095899998</v>
      </c>
    </row>
    <row r="22" spans="1:33" x14ac:dyDescent="0.25">
      <c r="A22" s="12">
        <v>19</v>
      </c>
      <c r="B22" s="9">
        <v>4</v>
      </c>
      <c r="C22" s="9" t="s">
        <v>82</v>
      </c>
      <c r="D22" s="9" t="s">
        <v>484</v>
      </c>
      <c r="E22" s="9" t="s">
        <v>4</v>
      </c>
      <c r="F22" s="9" t="s">
        <v>233</v>
      </c>
      <c r="G22" s="9" t="s">
        <v>1596</v>
      </c>
      <c r="H22" s="13" t="s">
        <v>485</v>
      </c>
      <c r="I22" s="12">
        <v>66.260000000000005</v>
      </c>
      <c r="J22" s="9">
        <v>4.28</v>
      </c>
      <c r="K22" s="9">
        <v>33.049999999999997</v>
      </c>
      <c r="L22" s="9">
        <v>28.77</v>
      </c>
      <c r="M22" s="9">
        <v>0</v>
      </c>
      <c r="N22" s="9">
        <v>0.17</v>
      </c>
      <c r="O22" s="9">
        <v>0.15</v>
      </c>
      <c r="P22" s="9">
        <v>0</v>
      </c>
      <c r="Q22" s="9">
        <v>3.87</v>
      </c>
      <c r="R22" s="9">
        <v>1.07</v>
      </c>
      <c r="S22" s="9">
        <v>1.32</v>
      </c>
      <c r="T22" s="9">
        <v>0.25</v>
      </c>
      <c r="U22" s="12" t="s">
        <v>277</v>
      </c>
      <c r="V22" s="9">
        <v>18.170000000000002</v>
      </c>
      <c r="W22" s="9">
        <v>18.27</v>
      </c>
      <c r="X22" s="9">
        <v>9.9999999999997868E-2</v>
      </c>
      <c r="Y22" s="9"/>
      <c r="Z22" s="18" t="str">
        <f t="shared" si="0"/>
        <v>Pathway</v>
      </c>
      <c r="AA22" s="18" t="str">
        <f t="shared" si="2"/>
        <v>Google</v>
      </c>
      <c r="AB22" s="10" t="str">
        <f t="shared" si="1"/>
        <v>Bing</v>
      </c>
      <c r="AC22" s="13" t="s">
        <v>1119</v>
      </c>
      <c r="AD22">
        <v>40.9394579326</v>
      </c>
      <c r="AE22">
        <v>-80.586502851199995</v>
      </c>
      <c r="AF22">
        <v>40.9391241987</v>
      </c>
      <c r="AG22">
        <v>-80.5846649044</v>
      </c>
    </row>
    <row r="23" spans="1:33" x14ac:dyDescent="0.25">
      <c r="A23" s="12">
        <v>20</v>
      </c>
      <c r="B23" s="9">
        <v>2</v>
      </c>
      <c r="C23" s="9" t="s">
        <v>234</v>
      </c>
      <c r="D23" s="9" t="s">
        <v>481</v>
      </c>
      <c r="E23" s="9" t="s">
        <v>4</v>
      </c>
      <c r="F23" s="9" t="s">
        <v>233</v>
      </c>
      <c r="G23" s="9" t="s">
        <v>1596</v>
      </c>
      <c r="H23" s="13" t="s">
        <v>477</v>
      </c>
      <c r="I23" s="12">
        <v>66.72</v>
      </c>
      <c r="J23" s="9">
        <v>3.86</v>
      </c>
      <c r="K23" s="9">
        <v>32.47</v>
      </c>
      <c r="L23" s="9">
        <v>28.61</v>
      </c>
      <c r="M23" s="9">
        <v>0</v>
      </c>
      <c r="N23" s="9">
        <v>0.15</v>
      </c>
      <c r="O23" s="9">
        <v>0.14000000000000001</v>
      </c>
      <c r="P23" s="9">
        <v>0</v>
      </c>
      <c r="Q23" s="9">
        <v>0</v>
      </c>
      <c r="R23" s="9">
        <v>0.95</v>
      </c>
      <c r="S23" s="9">
        <v>0.87</v>
      </c>
      <c r="T23" s="9">
        <v>0</v>
      </c>
      <c r="U23" s="12" t="s">
        <v>232</v>
      </c>
      <c r="V23" s="9">
        <v>20.78</v>
      </c>
      <c r="W23" s="9">
        <v>20.88</v>
      </c>
      <c r="X23" s="9">
        <v>9.9999999999997868E-2</v>
      </c>
      <c r="Y23" s="9"/>
      <c r="Z23" s="18" t="str">
        <f t="shared" si="0"/>
        <v>Pathway</v>
      </c>
      <c r="AA23" s="18" t="str">
        <f t="shared" si="2"/>
        <v>Google</v>
      </c>
      <c r="AB23" s="10" t="str">
        <f t="shared" si="1"/>
        <v>Bing</v>
      </c>
      <c r="AC23" s="13" t="s">
        <v>1119</v>
      </c>
      <c r="AD23">
        <v>41.604375742599998</v>
      </c>
      <c r="AE23">
        <v>-84.408433867599996</v>
      </c>
      <c r="AF23">
        <v>41.6043072095</v>
      </c>
      <c r="AG23">
        <v>-84.406508934100003</v>
      </c>
    </row>
    <row r="24" spans="1:33" x14ac:dyDescent="0.25">
      <c r="A24" s="12">
        <v>21</v>
      </c>
      <c r="B24" s="9">
        <v>4</v>
      </c>
      <c r="C24" s="9" t="s">
        <v>82</v>
      </c>
      <c r="D24" s="9" t="s">
        <v>479</v>
      </c>
      <c r="E24" s="9" t="s">
        <v>4</v>
      </c>
      <c r="F24" s="9" t="s">
        <v>202</v>
      </c>
      <c r="G24" s="9" t="s">
        <v>1596</v>
      </c>
      <c r="H24" s="13" t="s">
        <v>477</v>
      </c>
      <c r="I24" s="12">
        <v>49.65</v>
      </c>
      <c r="J24" s="9">
        <v>6.74</v>
      </c>
      <c r="K24" s="9">
        <v>34.32</v>
      </c>
      <c r="L24" s="9">
        <v>27.58</v>
      </c>
      <c r="M24" s="9">
        <v>1.19</v>
      </c>
      <c r="N24" s="9">
        <v>0.18</v>
      </c>
      <c r="O24" s="9">
        <v>0.41</v>
      </c>
      <c r="P24" s="9">
        <v>0.23</v>
      </c>
      <c r="Q24" s="9">
        <v>10.7</v>
      </c>
      <c r="R24" s="9">
        <v>1.46</v>
      </c>
      <c r="S24" s="9">
        <v>3.6</v>
      </c>
      <c r="T24" s="9">
        <v>2.14</v>
      </c>
      <c r="U24" s="12" t="s">
        <v>147</v>
      </c>
      <c r="V24" s="9">
        <v>1.1599999999999999</v>
      </c>
      <c r="W24" s="9">
        <v>1.26</v>
      </c>
      <c r="X24" s="9">
        <v>0.10000000000000009</v>
      </c>
      <c r="Y24" s="9"/>
      <c r="Z24" s="18" t="str">
        <f t="shared" si="0"/>
        <v>Pathway</v>
      </c>
      <c r="AA24" s="18" t="str">
        <f t="shared" si="2"/>
        <v>Google</v>
      </c>
      <c r="AB24" s="10" t="str">
        <f t="shared" si="1"/>
        <v>Bing</v>
      </c>
      <c r="AC24" s="13" t="s">
        <v>1119</v>
      </c>
      <c r="AD24">
        <v>41.1231418347</v>
      </c>
      <c r="AE24">
        <v>-80.848662102000006</v>
      </c>
      <c r="AF24">
        <v>41.1219258709</v>
      </c>
      <c r="AG24">
        <v>-80.847561038899997</v>
      </c>
    </row>
    <row r="25" spans="1:33" x14ac:dyDescent="0.25">
      <c r="A25" s="12">
        <v>22</v>
      </c>
      <c r="B25" s="9">
        <v>2</v>
      </c>
      <c r="C25" s="9" t="s">
        <v>78</v>
      </c>
      <c r="D25" s="9" t="s">
        <v>478</v>
      </c>
      <c r="E25" s="9" t="s">
        <v>4</v>
      </c>
      <c r="F25" s="9" t="s">
        <v>57</v>
      </c>
      <c r="G25" s="9" t="s">
        <v>1596</v>
      </c>
      <c r="H25" s="13" t="s">
        <v>477</v>
      </c>
      <c r="I25" s="12">
        <v>43.84</v>
      </c>
      <c r="J25" s="9">
        <v>12.31</v>
      </c>
      <c r="K25" s="9">
        <v>39.369999999999997</v>
      </c>
      <c r="L25" s="9">
        <v>27.06</v>
      </c>
      <c r="M25" s="9">
        <v>3.54</v>
      </c>
      <c r="N25" s="9">
        <v>0.44</v>
      </c>
      <c r="O25" s="9">
        <v>2.0699999999999998</v>
      </c>
      <c r="P25" s="9">
        <v>1.63</v>
      </c>
      <c r="Q25" s="9">
        <v>12.98</v>
      </c>
      <c r="R25" s="9">
        <v>2.99</v>
      </c>
      <c r="S25" s="9">
        <v>8.25</v>
      </c>
      <c r="T25" s="9">
        <v>5.26</v>
      </c>
      <c r="U25" s="12" t="s">
        <v>87</v>
      </c>
      <c r="V25" s="9">
        <v>8.94</v>
      </c>
      <c r="W25" s="9">
        <v>9.0399999999999991</v>
      </c>
      <c r="X25" s="9">
        <v>9.9999999999999645E-2</v>
      </c>
      <c r="Y25" s="9"/>
      <c r="Z25" s="18" t="str">
        <f t="shared" si="0"/>
        <v>Pathway</v>
      </c>
      <c r="AA25" s="18" t="str">
        <f t="shared" si="2"/>
        <v>Google</v>
      </c>
      <c r="AB25" s="10" t="str">
        <f t="shared" si="1"/>
        <v>Bing</v>
      </c>
      <c r="AC25" s="13" t="s">
        <v>1119</v>
      </c>
      <c r="AD25">
        <v>41.5226528313</v>
      </c>
      <c r="AE25">
        <v>-83.454858189700005</v>
      </c>
      <c r="AF25">
        <v>41.5220032808</v>
      </c>
      <c r="AG25">
        <v>-83.453129927500001</v>
      </c>
    </row>
    <row r="26" spans="1:33" x14ac:dyDescent="0.25">
      <c r="A26" s="12">
        <v>23</v>
      </c>
      <c r="B26" s="9">
        <v>2</v>
      </c>
      <c r="C26" s="9" t="s">
        <v>203</v>
      </c>
      <c r="D26" s="9" t="s">
        <v>480</v>
      </c>
      <c r="E26" s="9" t="s">
        <v>4</v>
      </c>
      <c r="F26" s="9" t="s">
        <v>202</v>
      </c>
      <c r="G26" s="9" t="s">
        <v>1596</v>
      </c>
      <c r="H26" s="13" t="s">
        <v>477</v>
      </c>
      <c r="I26" s="12">
        <v>46.1</v>
      </c>
      <c r="J26" s="9">
        <v>8.6</v>
      </c>
      <c r="K26" s="9">
        <v>35.119999999999997</v>
      </c>
      <c r="L26" s="9">
        <v>26.51</v>
      </c>
      <c r="M26" s="9">
        <v>1.1200000000000001</v>
      </c>
      <c r="N26" s="9">
        <v>0.24</v>
      </c>
      <c r="O26" s="9">
        <v>0.5</v>
      </c>
      <c r="P26" s="9">
        <v>0.26</v>
      </c>
      <c r="Q26" s="9">
        <v>3.37</v>
      </c>
      <c r="R26" s="9">
        <v>1.91</v>
      </c>
      <c r="S26" s="9">
        <v>2.34</v>
      </c>
      <c r="T26" s="9">
        <v>0.43</v>
      </c>
      <c r="U26" s="12" t="s">
        <v>201</v>
      </c>
      <c r="V26" s="9">
        <v>1.1000000000000001</v>
      </c>
      <c r="W26" s="9">
        <v>1.2</v>
      </c>
      <c r="X26" s="9">
        <v>9.9999999999999867E-2</v>
      </c>
      <c r="Y26" s="9"/>
      <c r="Z26" s="18" t="str">
        <f t="shared" si="0"/>
        <v>Pathway</v>
      </c>
      <c r="AA26" s="18" t="str">
        <f t="shared" si="2"/>
        <v>Google</v>
      </c>
      <c r="AB26" s="10" t="str">
        <f t="shared" si="1"/>
        <v>Bing</v>
      </c>
      <c r="AC26" s="13" t="s">
        <v>1119</v>
      </c>
      <c r="AD26">
        <v>41.492246039800001</v>
      </c>
      <c r="AE26">
        <v>-83.373012278399997</v>
      </c>
      <c r="AF26">
        <v>41.491495090100003</v>
      </c>
      <c r="AG26">
        <v>-83.371358816099999</v>
      </c>
    </row>
    <row r="27" spans="1:33" x14ac:dyDescent="0.25">
      <c r="A27" s="12">
        <v>24</v>
      </c>
      <c r="B27" s="9">
        <v>4</v>
      </c>
      <c r="C27" s="9" t="s">
        <v>82</v>
      </c>
      <c r="D27" s="9" t="s">
        <v>484</v>
      </c>
      <c r="E27" s="9" t="s">
        <v>4</v>
      </c>
      <c r="F27" s="9" t="s">
        <v>233</v>
      </c>
      <c r="G27" s="9" t="s">
        <v>1596</v>
      </c>
      <c r="H27" s="13" t="s">
        <v>485</v>
      </c>
      <c r="I27" s="12">
        <v>61.16</v>
      </c>
      <c r="J27" s="9">
        <v>4.28</v>
      </c>
      <c r="K27" s="9">
        <v>30.69</v>
      </c>
      <c r="L27" s="9">
        <v>26.41</v>
      </c>
      <c r="M27" s="9">
        <v>0</v>
      </c>
      <c r="N27" s="9">
        <v>0.17</v>
      </c>
      <c r="O27" s="9">
        <v>0.15</v>
      </c>
      <c r="P27" s="9">
        <v>0</v>
      </c>
      <c r="Q27" s="9">
        <v>5.16</v>
      </c>
      <c r="R27" s="9">
        <v>1.07</v>
      </c>
      <c r="S27" s="9">
        <v>1.44</v>
      </c>
      <c r="T27" s="9">
        <v>0.36</v>
      </c>
      <c r="U27" s="12" t="s">
        <v>277</v>
      </c>
      <c r="V27" s="9">
        <v>17.97</v>
      </c>
      <c r="W27" s="9">
        <v>18.07</v>
      </c>
      <c r="X27" s="9">
        <v>0.10000000000000142</v>
      </c>
      <c r="Y27" s="9"/>
      <c r="Z27" s="18" t="str">
        <f t="shared" si="0"/>
        <v>Pathway</v>
      </c>
      <c r="AA27" s="18" t="str">
        <f t="shared" si="2"/>
        <v>Google</v>
      </c>
      <c r="AB27" s="10" t="str">
        <f t="shared" si="1"/>
        <v>Bing</v>
      </c>
      <c r="AC27" s="13" t="s">
        <v>1119</v>
      </c>
      <c r="AD27">
        <v>40.940094513299996</v>
      </c>
      <c r="AE27">
        <v>-80.590220081599995</v>
      </c>
      <c r="AF27">
        <v>40.939775246799996</v>
      </c>
      <c r="AG27">
        <v>-80.588361797499999</v>
      </c>
    </row>
    <row r="28" spans="1:33" x14ac:dyDescent="0.25">
      <c r="A28" s="12">
        <v>25</v>
      </c>
      <c r="B28" s="9">
        <v>7</v>
      </c>
      <c r="C28" s="9" t="s">
        <v>142</v>
      </c>
      <c r="D28" s="9" t="s">
        <v>491</v>
      </c>
      <c r="E28" s="9" t="s">
        <v>4</v>
      </c>
      <c r="F28" s="9" t="s">
        <v>57</v>
      </c>
      <c r="G28" s="9" t="s">
        <v>1596</v>
      </c>
      <c r="H28" s="13" t="s">
        <v>492</v>
      </c>
      <c r="I28" s="12">
        <v>48.13</v>
      </c>
      <c r="J28" s="9">
        <v>20.350000000000001</v>
      </c>
      <c r="K28" s="9">
        <v>45.65</v>
      </c>
      <c r="L28" s="9">
        <v>25.3</v>
      </c>
      <c r="M28" s="9">
        <v>3.46</v>
      </c>
      <c r="N28" s="9">
        <v>0.75</v>
      </c>
      <c r="O28" s="9">
        <v>2.54</v>
      </c>
      <c r="P28" s="9">
        <v>1.79</v>
      </c>
      <c r="Q28" s="9">
        <v>14.99</v>
      </c>
      <c r="R28" s="9">
        <v>5.12</v>
      </c>
      <c r="S28" s="9">
        <v>11.64</v>
      </c>
      <c r="T28" s="9">
        <v>6.53</v>
      </c>
      <c r="U28" s="12" t="s">
        <v>141</v>
      </c>
      <c r="V28" s="9">
        <v>2.95</v>
      </c>
      <c r="W28" s="9">
        <v>3.05</v>
      </c>
      <c r="X28" s="9">
        <v>9.9999999999999645E-2</v>
      </c>
      <c r="Y28" s="9"/>
      <c r="Z28" s="18" t="str">
        <f t="shared" si="0"/>
        <v>Pathway</v>
      </c>
      <c r="AA28" s="18" t="str">
        <f t="shared" si="2"/>
        <v>Google</v>
      </c>
      <c r="AB28" s="10" t="str">
        <f t="shared" si="1"/>
        <v>Bing</v>
      </c>
      <c r="AC28" s="13" t="s">
        <v>2088</v>
      </c>
      <c r="AD28">
        <v>39.864908117299997</v>
      </c>
      <c r="AE28">
        <v>-83.996843894500003</v>
      </c>
      <c r="AF28">
        <v>39.865126484599998</v>
      </c>
      <c r="AG28">
        <v>-83.9949866786</v>
      </c>
    </row>
    <row r="29" spans="1:33" x14ac:dyDescent="0.25">
      <c r="A29" s="12">
        <v>26</v>
      </c>
      <c r="B29" s="9">
        <v>6</v>
      </c>
      <c r="C29" s="9" t="s">
        <v>41</v>
      </c>
      <c r="D29" s="9" t="s">
        <v>489</v>
      </c>
      <c r="E29" s="9" t="s">
        <v>4</v>
      </c>
      <c r="F29" s="9" t="s">
        <v>202</v>
      </c>
      <c r="G29" s="9" t="s">
        <v>1596</v>
      </c>
      <c r="H29" s="13" t="s">
        <v>490</v>
      </c>
      <c r="I29" s="12">
        <v>47.02</v>
      </c>
      <c r="J29" s="9">
        <v>16.510000000000002</v>
      </c>
      <c r="K29" s="9">
        <v>41.29</v>
      </c>
      <c r="L29" s="9">
        <v>24.78</v>
      </c>
      <c r="M29" s="9">
        <v>2.4300000000000002</v>
      </c>
      <c r="N29" s="9">
        <v>0.48</v>
      </c>
      <c r="O29" s="9">
        <v>1.34</v>
      </c>
      <c r="P29" s="9">
        <v>0.86</v>
      </c>
      <c r="Q29" s="9">
        <v>20.67</v>
      </c>
      <c r="R29" s="9">
        <v>3.9</v>
      </c>
      <c r="S29" s="9">
        <v>11.28</v>
      </c>
      <c r="T29" s="9">
        <v>7.38</v>
      </c>
      <c r="U29" s="12" t="s">
        <v>40</v>
      </c>
      <c r="V29" s="9">
        <v>8.91</v>
      </c>
      <c r="W29" s="9">
        <v>9.01</v>
      </c>
      <c r="X29" s="9">
        <v>9.9999999999999645E-2</v>
      </c>
      <c r="Y29" s="9"/>
      <c r="Z29" s="18" t="str">
        <f t="shared" si="0"/>
        <v>Pathway</v>
      </c>
      <c r="AA29" s="18" t="str">
        <f t="shared" si="2"/>
        <v>Google</v>
      </c>
      <c r="AB29" s="10" t="str">
        <f t="shared" si="1"/>
        <v>Bing</v>
      </c>
      <c r="AC29" s="13" t="s">
        <v>2089</v>
      </c>
      <c r="AD29">
        <v>40.2554109919</v>
      </c>
      <c r="AE29">
        <v>-82.928241197299997</v>
      </c>
      <c r="AF29">
        <v>40.256854390100003</v>
      </c>
      <c r="AG29">
        <v>-82.928108864600006</v>
      </c>
    </row>
    <row r="30" spans="1:33" x14ac:dyDescent="0.25">
      <c r="A30" s="12">
        <v>27</v>
      </c>
      <c r="B30" s="9">
        <v>7</v>
      </c>
      <c r="C30" s="9" t="s">
        <v>142</v>
      </c>
      <c r="D30" s="9" t="s">
        <v>552</v>
      </c>
      <c r="E30" s="9" t="s">
        <v>4</v>
      </c>
      <c r="F30" s="9" t="s">
        <v>151</v>
      </c>
      <c r="G30" s="9" t="s">
        <v>1596</v>
      </c>
      <c r="H30" s="13" t="s">
        <v>553</v>
      </c>
      <c r="I30" s="12">
        <v>37.69</v>
      </c>
      <c r="J30" s="9">
        <v>2.23</v>
      </c>
      <c r="K30" s="9">
        <v>26.93</v>
      </c>
      <c r="L30" s="9">
        <v>24.69</v>
      </c>
      <c r="M30" s="9">
        <v>0.78</v>
      </c>
      <c r="N30" s="9">
        <v>0.18</v>
      </c>
      <c r="O30" s="9">
        <v>0.39</v>
      </c>
      <c r="P30" s="9">
        <v>0.21</v>
      </c>
      <c r="Q30" s="9">
        <v>7.03</v>
      </c>
      <c r="R30" s="9">
        <v>0.85</v>
      </c>
      <c r="S30" s="9">
        <v>3</v>
      </c>
      <c r="T30" s="9">
        <v>2.15</v>
      </c>
      <c r="U30" s="12" t="s">
        <v>150</v>
      </c>
      <c r="V30" s="9">
        <v>1.2</v>
      </c>
      <c r="W30" s="9">
        <v>1.3</v>
      </c>
      <c r="X30" s="9">
        <v>0.10000000000000009</v>
      </c>
      <c r="Y30" s="9"/>
      <c r="Z30" s="18" t="str">
        <f t="shared" si="0"/>
        <v>Pathway</v>
      </c>
      <c r="AA30" s="18" t="str">
        <f t="shared" si="2"/>
        <v>Google</v>
      </c>
      <c r="AB30" s="10" t="str">
        <f t="shared" si="1"/>
        <v>Bing</v>
      </c>
      <c r="AC30" s="13" t="s">
        <v>2087</v>
      </c>
      <c r="AD30">
        <v>39.863861949799997</v>
      </c>
      <c r="AE30">
        <v>-83.991742921400004</v>
      </c>
      <c r="AF30">
        <v>39.865090094300001</v>
      </c>
      <c r="AG30">
        <v>-83.990748737999994</v>
      </c>
    </row>
    <row r="31" spans="1:33" x14ac:dyDescent="0.25">
      <c r="A31" s="12">
        <v>28</v>
      </c>
      <c r="B31" s="9">
        <v>12</v>
      </c>
      <c r="C31" s="9" t="s">
        <v>67</v>
      </c>
      <c r="D31" s="9" t="s">
        <v>506</v>
      </c>
      <c r="E31" s="9" t="s">
        <v>4</v>
      </c>
      <c r="F31" s="9" t="s">
        <v>233</v>
      </c>
      <c r="G31" s="9" t="s">
        <v>1596</v>
      </c>
      <c r="H31" s="13" t="s">
        <v>495</v>
      </c>
      <c r="I31" s="12">
        <v>47.14</v>
      </c>
      <c r="J31" s="9">
        <v>8.07</v>
      </c>
      <c r="K31" s="9">
        <v>32.56</v>
      </c>
      <c r="L31" s="9">
        <v>24.49</v>
      </c>
      <c r="M31" s="9">
        <v>0</v>
      </c>
      <c r="N31" s="9">
        <v>0.35</v>
      </c>
      <c r="O31" s="9">
        <v>0.28999999999999998</v>
      </c>
      <c r="P31" s="9">
        <v>0</v>
      </c>
      <c r="Q31" s="9">
        <v>10.01</v>
      </c>
      <c r="R31" s="9">
        <v>2.21</v>
      </c>
      <c r="S31" s="9">
        <v>3.55</v>
      </c>
      <c r="T31" s="9">
        <v>1.34</v>
      </c>
      <c r="U31" s="12" t="s">
        <v>98</v>
      </c>
      <c r="V31" s="9">
        <v>10.81</v>
      </c>
      <c r="W31" s="9">
        <v>10.91</v>
      </c>
      <c r="X31" s="9">
        <v>9.9999999999999645E-2</v>
      </c>
      <c r="Y31" s="9"/>
      <c r="Z31" s="18" t="str">
        <f t="shared" si="0"/>
        <v>Pathway</v>
      </c>
      <c r="AA31" s="18" t="str">
        <f t="shared" si="2"/>
        <v>Google</v>
      </c>
      <c r="AB31" s="10" t="str">
        <f t="shared" si="1"/>
        <v>Bing</v>
      </c>
      <c r="AC31" s="13" t="s">
        <v>2090</v>
      </c>
      <c r="AD31">
        <v>41.6473565278</v>
      </c>
      <c r="AE31">
        <v>-81.314229185000002</v>
      </c>
      <c r="AF31">
        <v>41.647300679200001</v>
      </c>
      <c r="AG31">
        <v>-81.312299550800006</v>
      </c>
    </row>
    <row r="32" spans="1:33" x14ac:dyDescent="0.25">
      <c r="A32" s="12">
        <v>29</v>
      </c>
      <c r="B32" s="9">
        <v>2</v>
      </c>
      <c r="C32" s="9" t="s">
        <v>78</v>
      </c>
      <c r="D32" s="9" t="s">
        <v>497</v>
      </c>
      <c r="E32" s="9" t="s">
        <v>4</v>
      </c>
      <c r="F32" s="9" t="s">
        <v>233</v>
      </c>
      <c r="G32" s="9" t="s">
        <v>1596</v>
      </c>
      <c r="H32" s="13" t="s">
        <v>498</v>
      </c>
      <c r="I32" s="12">
        <v>46.41</v>
      </c>
      <c r="J32" s="9">
        <v>7.82</v>
      </c>
      <c r="K32" s="9">
        <v>32.1</v>
      </c>
      <c r="L32" s="9">
        <v>24.28</v>
      </c>
      <c r="M32" s="9">
        <v>1.19</v>
      </c>
      <c r="N32" s="9">
        <v>0.34</v>
      </c>
      <c r="O32" s="9">
        <v>0.49</v>
      </c>
      <c r="P32" s="9">
        <v>0.15</v>
      </c>
      <c r="Q32" s="9">
        <v>16.7</v>
      </c>
      <c r="R32" s="9">
        <v>2.13</v>
      </c>
      <c r="S32" s="9">
        <v>4.67</v>
      </c>
      <c r="T32" s="9">
        <v>2.5299999999999998</v>
      </c>
      <c r="U32" s="12" t="s">
        <v>116</v>
      </c>
      <c r="V32" s="9">
        <v>19.05</v>
      </c>
      <c r="W32" s="9">
        <v>19.149999999999999</v>
      </c>
      <c r="X32" s="9">
        <v>9.9999999999997868E-2</v>
      </c>
      <c r="Y32" s="9"/>
      <c r="Z32" s="18" t="str">
        <f t="shared" si="0"/>
        <v>Pathway</v>
      </c>
      <c r="AA32" s="18" t="str">
        <f t="shared" si="2"/>
        <v>Google</v>
      </c>
      <c r="AB32" s="10" t="str">
        <f t="shared" si="1"/>
        <v>Bing</v>
      </c>
      <c r="AC32" s="13" t="s">
        <v>1498</v>
      </c>
      <c r="AD32">
        <v>41.438395266999997</v>
      </c>
      <c r="AE32">
        <v>-83.619538454799994</v>
      </c>
      <c r="AF32">
        <v>41.439751216499999</v>
      </c>
      <c r="AG32">
        <v>-83.620219671200005</v>
      </c>
    </row>
    <row r="33" spans="1:33" x14ac:dyDescent="0.25">
      <c r="A33" s="12">
        <v>30</v>
      </c>
      <c r="B33" s="9">
        <v>4</v>
      </c>
      <c r="C33" s="9" t="s">
        <v>82</v>
      </c>
      <c r="D33" s="9" t="s">
        <v>484</v>
      </c>
      <c r="E33" s="9" t="s">
        <v>4</v>
      </c>
      <c r="F33" s="9" t="s">
        <v>233</v>
      </c>
      <c r="G33" s="9" t="s">
        <v>1596</v>
      </c>
      <c r="H33" s="13" t="s">
        <v>485</v>
      </c>
      <c r="I33" s="12">
        <v>56.06</v>
      </c>
      <c r="J33" s="9">
        <v>4.28</v>
      </c>
      <c r="K33" s="9">
        <v>28.32</v>
      </c>
      <c r="L33" s="9">
        <v>24.04</v>
      </c>
      <c r="M33" s="9">
        <v>0</v>
      </c>
      <c r="N33" s="9">
        <v>0.17</v>
      </c>
      <c r="O33" s="9">
        <v>0.15</v>
      </c>
      <c r="P33" s="9">
        <v>0</v>
      </c>
      <c r="Q33" s="9">
        <v>5.16</v>
      </c>
      <c r="R33" s="9">
        <v>1.07</v>
      </c>
      <c r="S33" s="9">
        <v>1.44</v>
      </c>
      <c r="T33" s="9">
        <v>0.36</v>
      </c>
      <c r="U33" s="12" t="s">
        <v>277</v>
      </c>
      <c r="V33" s="9">
        <v>19.97</v>
      </c>
      <c r="W33" s="9">
        <v>20.07</v>
      </c>
      <c r="X33" s="9">
        <v>0.10000000000000142</v>
      </c>
      <c r="Y33" s="9"/>
      <c r="Z33" s="18" t="str">
        <f t="shared" si="0"/>
        <v>Pathway</v>
      </c>
      <c r="AA33" s="18" t="str">
        <f t="shared" si="2"/>
        <v>Google</v>
      </c>
      <c r="AB33" s="10" t="str">
        <f t="shared" si="1"/>
        <v>Bing</v>
      </c>
      <c r="AC33" s="13" t="s">
        <v>1119</v>
      </c>
      <c r="AD33">
        <v>40.924889921599998</v>
      </c>
      <c r="AE33">
        <v>-80.558530196600003</v>
      </c>
      <c r="AF33">
        <v>40.924115627600003</v>
      </c>
      <c r="AG33">
        <v>-80.556926742100003</v>
      </c>
    </row>
    <row r="34" spans="1:33" x14ac:dyDescent="0.25">
      <c r="A34" s="12">
        <v>31</v>
      </c>
      <c r="B34" s="9">
        <v>6</v>
      </c>
      <c r="C34" s="9" t="s">
        <v>270</v>
      </c>
      <c r="D34" s="9" t="s">
        <v>515</v>
      </c>
      <c r="E34" s="9" t="s">
        <v>4</v>
      </c>
      <c r="F34" s="9" t="s">
        <v>202</v>
      </c>
      <c r="G34" s="9" t="s">
        <v>1596</v>
      </c>
      <c r="H34" s="13" t="s">
        <v>490</v>
      </c>
      <c r="I34" s="12">
        <v>42.29</v>
      </c>
      <c r="J34" s="9">
        <v>9.35</v>
      </c>
      <c r="K34" s="9">
        <v>32.72</v>
      </c>
      <c r="L34" s="9">
        <v>23.37</v>
      </c>
      <c r="M34" s="9">
        <v>0</v>
      </c>
      <c r="N34" s="9">
        <v>0.26</v>
      </c>
      <c r="O34" s="9">
        <v>0.18</v>
      </c>
      <c r="P34" s="9">
        <v>0</v>
      </c>
      <c r="Q34" s="9">
        <v>10.98</v>
      </c>
      <c r="R34" s="9">
        <v>2.09</v>
      </c>
      <c r="S34" s="9">
        <v>4.72</v>
      </c>
      <c r="T34" s="9">
        <v>2.63</v>
      </c>
      <c r="U34" s="12" t="s">
        <v>269</v>
      </c>
      <c r="V34" s="9">
        <v>19.82</v>
      </c>
      <c r="W34" s="9">
        <v>19.920000000000002</v>
      </c>
      <c r="X34" s="9">
        <v>0.10000000000000142</v>
      </c>
      <c r="Y34" s="9"/>
      <c r="Z34" s="18" t="str">
        <f t="shared" si="0"/>
        <v>Pathway</v>
      </c>
      <c r="AA34" s="18" t="str">
        <f t="shared" si="2"/>
        <v>Google</v>
      </c>
      <c r="AB34" s="10" t="str">
        <f t="shared" si="1"/>
        <v>Bing</v>
      </c>
      <c r="AC34" s="13" t="s">
        <v>2091</v>
      </c>
      <c r="AD34">
        <v>40.567040709700002</v>
      </c>
      <c r="AE34">
        <v>-82.625379241900006</v>
      </c>
      <c r="AF34">
        <v>40.567040709700002</v>
      </c>
      <c r="AG34">
        <v>-82.625379241900006</v>
      </c>
    </row>
    <row r="35" spans="1:33" x14ac:dyDescent="0.25">
      <c r="A35" s="12">
        <v>32</v>
      </c>
      <c r="B35" s="9">
        <v>6</v>
      </c>
      <c r="C35" s="9" t="s">
        <v>8</v>
      </c>
      <c r="D35" s="9" t="s">
        <v>547</v>
      </c>
      <c r="E35" s="9" t="s">
        <v>4</v>
      </c>
      <c r="F35" s="9" t="s">
        <v>148</v>
      </c>
      <c r="G35" s="9" t="s">
        <v>1596</v>
      </c>
      <c r="H35" s="13" t="s">
        <v>490</v>
      </c>
      <c r="I35" s="12">
        <v>37.1</v>
      </c>
      <c r="J35" s="9">
        <v>10.01</v>
      </c>
      <c r="K35" s="9">
        <v>33.25</v>
      </c>
      <c r="L35" s="9">
        <v>23.24</v>
      </c>
      <c r="M35" s="9">
        <v>1.17</v>
      </c>
      <c r="N35" s="9">
        <v>0.36</v>
      </c>
      <c r="O35" s="9">
        <v>0.85</v>
      </c>
      <c r="P35" s="9">
        <v>0.48</v>
      </c>
      <c r="Q35" s="9">
        <v>9.33</v>
      </c>
      <c r="R35" s="9">
        <v>2.56</v>
      </c>
      <c r="S35" s="9">
        <v>6.63</v>
      </c>
      <c r="T35" s="9">
        <v>4.07</v>
      </c>
      <c r="U35" s="12" t="s">
        <v>15</v>
      </c>
      <c r="V35" s="9">
        <v>3.08</v>
      </c>
      <c r="W35" s="9">
        <v>3.18</v>
      </c>
      <c r="X35" s="9">
        <v>0.10000000000000009</v>
      </c>
      <c r="Y35" s="9"/>
      <c r="Z35" s="18" t="str">
        <f t="shared" si="0"/>
        <v>Pathway</v>
      </c>
      <c r="AA35" s="18" t="str">
        <f t="shared" si="2"/>
        <v>Google</v>
      </c>
      <c r="AB35" s="10" t="str">
        <f t="shared" si="1"/>
        <v>Bing</v>
      </c>
      <c r="AC35" s="13" t="s">
        <v>2092</v>
      </c>
      <c r="AD35">
        <v>39.824710369500004</v>
      </c>
      <c r="AE35">
        <v>-83.141583403200002</v>
      </c>
      <c r="AF35">
        <v>39.824590673899998</v>
      </c>
      <c r="AG35">
        <v>-83.139714653599995</v>
      </c>
    </row>
    <row r="36" spans="1:33" x14ac:dyDescent="0.25">
      <c r="A36" s="12">
        <v>33</v>
      </c>
      <c r="B36" s="9">
        <v>4</v>
      </c>
      <c r="C36" s="9" t="s">
        <v>82</v>
      </c>
      <c r="D36" s="9" t="s">
        <v>479</v>
      </c>
      <c r="E36" s="9" t="s">
        <v>4</v>
      </c>
      <c r="F36" s="9" t="s">
        <v>148</v>
      </c>
      <c r="G36" s="9" t="s">
        <v>1596</v>
      </c>
      <c r="H36" s="13" t="s">
        <v>477</v>
      </c>
      <c r="I36" s="12">
        <v>33.85</v>
      </c>
      <c r="J36" s="9">
        <v>4.41</v>
      </c>
      <c r="K36" s="9">
        <v>27.23</v>
      </c>
      <c r="L36" s="9">
        <v>22.82</v>
      </c>
      <c r="M36" s="9">
        <v>1.81</v>
      </c>
      <c r="N36" s="9">
        <v>0.16</v>
      </c>
      <c r="O36" s="9">
        <v>0.91</v>
      </c>
      <c r="P36" s="9">
        <v>0.75</v>
      </c>
      <c r="Q36" s="9">
        <v>4.51</v>
      </c>
      <c r="R36" s="9">
        <v>1.1100000000000001</v>
      </c>
      <c r="S36" s="9">
        <v>2.67</v>
      </c>
      <c r="T36" s="9">
        <v>1.56</v>
      </c>
      <c r="U36" s="12" t="s">
        <v>147</v>
      </c>
      <c r="V36" s="9">
        <v>1.95</v>
      </c>
      <c r="W36" s="9">
        <v>2.0499999999999998</v>
      </c>
      <c r="X36" s="9">
        <v>9.9999999999999867E-2</v>
      </c>
      <c r="Y36" s="9"/>
      <c r="Z36" s="18" t="str">
        <f t="shared" si="0"/>
        <v>Pathway</v>
      </c>
      <c r="AA36" s="18" t="str">
        <f t="shared" si="2"/>
        <v>Google</v>
      </c>
      <c r="AB36" s="10" t="str">
        <f t="shared" si="1"/>
        <v>Bing</v>
      </c>
      <c r="AC36" s="13" t="s">
        <v>1119</v>
      </c>
      <c r="AD36">
        <v>41.113226238899998</v>
      </c>
      <c r="AE36">
        <v>-80.840631741500005</v>
      </c>
      <c r="AF36">
        <v>41.112113363299997</v>
      </c>
      <c r="AG36">
        <v>-80.839753539399993</v>
      </c>
    </row>
    <row r="37" spans="1:33" x14ac:dyDescent="0.25">
      <c r="A37" s="12">
        <v>34</v>
      </c>
      <c r="B37" s="9">
        <v>3</v>
      </c>
      <c r="C37" s="9" t="s">
        <v>119</v>
      </c>
      <c r="D37" s="9" t="s">
        <v>482</v>
      </c>
      <c r="E37" s="9" t="s">
        <v>4</v>
      </c>
      <c r="F37" s="9" t="s">
        <v>202</v>
      </c>
      <c r="G37" s="9" t="s">
        <v>1596</v>
      </c>
      <c r="H37" s="13" t="s">
        <v>477</v>
      </c>
      <c r="I37" s="12">
        <v>39.46</v>
      </c>
      <c r="J37" s="9">
        <v>7.82</v>
      </c>
      <c r="K37" s="9">
        <v>29.53</v>
      </c>
      <c r="L37" s="9">
        <v>21.72</v>
      </c>
      <c r="M37" s="9">
        <v>1.1299999999999999</v>
      </c>
      <c r="N37" s="9">
        <v>0.21</v>
      </c>
      <c r="O37" s="9">
        <v>0.46</v>
      </c>
      <c r="P37" s="9">
        <v>0.25</v>
      </c>
      <c r="Q37" s="9">
        <v>5.64</v>
      </c>
      <c r="R37" s="9">
        <v>1.72</v>
      </c>
      <c r="S37" s="9">
        <v>2.79</v>
      </c>
      <c r="T37" s="9">
        <v>1.07</v>
      </c>
      <c r="U37" s="12" t="s">
        <v>209</v>
      </c>
      <c r="V37" s="9">
        <v>11.89</v>
      </c>
      <c r="W37" s="9">
        <v>11.99</v>
      </c>
      <c r="X37" s="9">
        <v>9.9999999999999645E-2</v>
      </c>
      <c r="Y37" s="9"/>
      <c r="Z37" s="18" t="str">
        <f t="shared" si="0"/>
        <v>Pathway</v>
      </c>
      <c r="AA37" s="18" t="str">
        <f t="shared" si="2"/>
        <v>Google</v>
      </c>
      <c r="AB37" s="10" t="str">
        <f t="shared" si="1"/>
        <v>Bing</v>
      </c>
      <c r="AC37" s="13" t="s">
        <v>1119</v>
      </c>
      <c r="AD37">
        <v>41.323109095500001</v>
      </c>
      <c r="AE37">
        <v>-82.619158422799998</v>
      </c>
      <c r="AF37">
        <v>41.322927460199999</v>
      </c>
      <c r="AG37">
        <v>-82.617250914099998</v>
      </c>
    </row>
    <row r="38" spans="1:33" x14ac:dyDescent="0.25">
      <c r="A38" s="12">
        <v>35</v>
      </c>
      <c r="B38" s="9">
        <v>4</v>
      </c>
      <c r="C38" s="9" t="s">
        <v>23</v>
      </c>
      <c r="D38" s="9" t="s">
        <v>476</v>
      </c>
      <c r="E38" s="9" t="s">
        <v>4</v>
      </c>
      <c r="F38" s="9" t="s">
        <v>202</v>
      </c>
      <c r="G38" s="9" t="s">
        <v>1596</v>
      </c>
      <c r="H38" s="13" t="s">
        <v>477</v>
      </c>
      <c r="I38" s="12">
        <v>39.26</v>
      </c>
      <c r="J38" s="9">
        <v>8.07</v>
      </c>
      <c r="K38" s="9">
        <v>29.53</v>
      </c>
      <c r="L38" s="9">
        <v>21.46</v>
      </c>
      <c r="M38" s="9">
        <v>1.1599999999999999</v>
      </c>
      <c r="N38" s="9">
        <v>0.22</v>
      </c>
      <c r="O38" s="9">
        <v>0.48</v>
      </c>
      <c r="P38" s="9">
        <v>0.26</v>
      </c>
      <c r="Q38" s="9">
        <v>9.2799999999999994</v>
      </c>
      <c r="R38" s="9">
        <v>1.78</v>
      </c>
      <c r="S38" s="9">
        <v>3.83</v>
      </c>
      <c r="T38" s="9">
        <v>2.0499999999999998</v>
      </c>
      <c r="U38" s="12" t="s">
        <v>56</v>
      </c>
      <c r="V38" s="9">
        <v>5.71</v>
      </c>
      <c r="W38" s="9">
        <v>5.81</v>
      </c>
      <c r="X38" s="9">
        <v>9.9999999999999645E-2</v>
      </c>
      <c r="Y38" s="9"/>
      <c r="Z38" s="18" t="str">
        <f t="shared" si="0"/>
        <v>Pathway</v>
      </c>
      <c r="AA38" s="18" t="str">
        <f t="shared" si="2"/>
        <v>Google</v>
      </c>
      <c r="AB38" s="10" t="str">
        <f t="shared" si="1"/>
        <v>Bing</v>
      </c>
      <c r="AC38" s="13" t="s">
        <v>1119</v>
      </c>
      <c r="AD38">
        <v>41.257002222200001</v>
      </c>
      <c r="AE38">
        <v>-81.543223703699994</v>
      </c>
      <c r="AF38">
        <v>41.256730081999997</v>
      </c>
      <c r="AG38">
        <v>-81.541347318600003</v>
      </c>
    </row>
    <row r="39" spans="1:33" x14ac:dyDescent="0.25">
      <c r="A39" s="12">
        <v>36</v>
      </c>
      <c r="B39" s="9">
        <v>8</v>
      </c>
      <c r="C39" s="9" t="s">
        <v>11</v>
      </c>
      <c r="D39" s="9" t="s">
        <v>512</v>
      </c>
      <c r="E39" s="9" t="s">
        <v>4</v>
      </c>
      <c r="F39" s="9" t="s">
        <v>148</v>
      </c>
      <c r="G39" s="9" t="s">
        <v>1596</v>
      </c>
      <c r="H39" s="13" t="s">
        <v>513</v>
      </c>
      <c r="I39" s="12">
        <v>36.61</v>
      </c>
      <c r="J39" s="9">
        <v>10.98</v>
      </c>
      <c r="K39" s="9">
        <v>32.4</v>
      </c>
      <c r="L39" s="9">
        <v>21.42</v>
      </c>
      <c r="M39" s="9">
        <v>0</v>
      </c>
      <c r="N39" s="9">
        <v>0</v>
      </c>
      <c r="O39" s="9">
        <v>0</v>
      </c>
      <c r="P39" s="9">
        <v>0</v>
      </c>
      <c r="Q39" s="9">
        <v>10.66</v>
      </c>
      <c r="R39" s="9">
        <v>2.82</v>
      </c>
      <c r="S39" s="9">
        <v>7.2</v>
      </c>
      <c r="T39" s="9">
        <v>4.38</v>
      </c>
      <c r="U39" s="12" t="s">
        <v>20</v>
      </c>
      <c r="V39" s="9">
        <v>4.0999999999999996</v>
      </c>
      <c r="W39" s="9">
        <v>4.2</v>
      </c>
      <c r="X39" s="9">
        <v>0.10000000000000053</v>
      </c>
      <c r="Y39" s="9"/>
      <c r="Z39" s="18" t="str">
        <f t="shared" si="0"/>
        <v>Pathway</v>
      </c>
      <c r="AA39" s="18" t="str">
        <f t="shared" si="2"/>
        <v>Google</v>
      </c>
      <c r="AB39" s="10" t="str">
        <f t="shared" si="1"/>
        <v>Bing</v>
      </c>
      <c r="AC39" s="13" t="s">
        <v>1498</v>
      </c>
      <c r="AD39">
        <v>39.187251604799997</v>
      </c>
      <c r="AE39">
        <v>-84.7760402105</v>
      </c>
      <c r="AF39">
        <v>39.188192971900001</v>
      </c>
      <c r="AG39">
        <v>-84.774643003199998</v>
      </c>
    </row>
    <row r="40" spans="1:33" x14ac:dyDescent="0.25">
      <c r="A40" s="12">
        <v>37</v>
      </c>
      <c r="B40" s="9">
        <v>3</v>
      </c>
      <c r="C40" s="9" t="s">
        <v>119</v>
      </c>
      <c r="D40" s="9" t="s">
        <v>482</v>
      </c>
      <c r="E40" s="9" t="s">
        <v>4</v>
      </c>
      <c r="F40" s="9" t="s">
        <v>202</v>
      </c>
      <c r="G40" s="9" t="s">
        <v>1596</v>
      </c>
      <c r="H40" s="13" t="s">
        <v>477</v>
      </c>
      <c r="I40" s="12">
        <v>38.33</v>
      </c>
      <c r="J40" s="9">
        <v>7.82</v>
      </c>
      <c r="K40" s="9">
        <v>28.76</v>
      </c>
      <c r="L40" s="9">
        <v>20.94</v>
      </c>
      <c r="M40" s="9">
        <v>0</v>
      </c>
      <c r="N40" s="9">
        <v>0.21</v>
      </c>
      <c r="O40" s="9">
        <v>0.15</v>
      </c>
      <c r="P40" s="9">
        <v>0</v>
      </c>
      <c r="Q40" s="9">
        <v>11.29</v>
      </c>
      <c r="R40" s="9">
        <v>1.72</v>
      </c>
      <c r="S40" s="9">
        <v>4.32</v>
      </c>
      <c r="T40" s="9">
        <v>2.6</v>
      </c>
      <c r="U40" s="12" t="s">
        <v>209</v>
      </c>
      <c r="V40" s="9">
        <v>8.39</v>
      </c>
      <c r="W40" s="9">
        <v>8.49</v>
      </c>
      <c r="X40" s="9">
        <v>9.9999999999999645E-2</v>
      </c>
      <c r="Y40" s="9"/>
      <c r="Z40" s="18" t="str">
        <f t="shared" si="0"/>
        <v>Pathway</v>
      </c>
      <c r="AA40" s="18" t="str">
        <f t="shared" si="2"/>
        <v>Google</v>
      </c>
      <c r="AB40" s="10" t="str">
        <f t="shared" si="1"/>
        <v>Bing</v>
      </c>
      <c r="AC40" s="13" t="s">
        <v>1119</v>
      </c>
      <c r="AD40">
        <v>41.3352449554</v>
      </c>
      <c r="AE40">
        <v>-82.684406987499997</v>
      </c>
      <c r="AF40">
        <v>41.3351029544</v>
      </c>
      <c r="AG40">
        <v>-82.682494650500004</v>
      </c>
    </row>
    <row r="41" spans="1:33" x14ac:dyDescent="0.25">
      <c r="A41" s="12">
        <v>38</v>
      </c>
      <c r="B41" s="9">
        <v>6</v>
      </c>
      <c r="C41" s="9" t="s">
        <v>41</v>
      </c>
      <c r="D41" s="9" t="s">
        <v>489</v>
      </c>
      <c r="E41" s="9" t="s">
        <v>4</v>
      </c>
      <c r="F41" s="9" t="s">
        <v>202</v>
      </c>
      <c r="G41" s="9" t="s">
        <v>1596</v>
      </c>
      <c r="H41" s="13" t="s">
        <v>490</v>
      </c>
      <c r="I41" s="12">
        <v>42.2</v>
      </c>
      <c r="J41" s="9">
        <v>16.510000000000002</v>
      </c>
      <c r="K41" s="9">
        <v>37.369999999999997</v>
      </c>
      <c r="L41" s="9">
        <v>20.86</v>
      </c>
      <c r="M41" s="9">
        <v>3.65</v>
      </c>
      <c r="N41" s="9">
        <v>0.48</v>
      </c>
      <c r="O41" s="9">
        <v>1.87</v>
      </c>
      <c r="P41" s="9">
        <v>1.39</v>
      </c>
      <c r="Q41" s="9">
        <v>19.46</v>
      </c>
      <c r="R41" s="9">
        <v>3.9</v>
      </c>
      <c r="S41" s="9">
        <v>10.74</v>
      </c>
      <c r="T41" s="9">
        <v>6.84</v>
      </c>
      <c r="U41" s="12" t="s">
        <v>40</v>
      </c>
      <c r="V41" s="9">
        <v>9</v>
      </c>
      <c r="W41" s="9">
        <v>9.1</v>
      </c>
      <c r="X41" s="9">
        <v>9.9999999999999645E-2</v>
      </c>
      <c r="Y41" s="9"/>
      <c r="Z41" s="18" t="str">
        <f t="shared" si="0"/>
        <v>Pathway</v>
      </c>
      <c r="AA41" s="18" t="str">
        <f t="shared" si="2"/>
        <v>Google</v>
      </c>
      <c r="AB41" s="10" t="str">
        <f t="shared" si="1"/>
        <v>Bing</v>
      </c>
      <c r="AC41" s="13" t="s">
        <v>2089</v>
      </c>
      <c r="AD41">
        <v>40.256709978499998</v>
      </c>
      <c r="AE41">
        <v>-82.928122185600003</v>
      </c>
      <c r="AF41">
        <v>40.258152298299997</v>
      </c>
      <c r="AG41">
        <v>-82.927985720999999</v>
      </c>
    </row>
    <row r="42" spans="1:33" x14ac:dyDescent="0.25">
      <c r="A42" s="12">
        <v>39</v>
      </c>
      <c r="B42" s="9">
        <v>6</v>
      </c>
      <c r="C42" s="9" t="s">
        <v>308</v>
      </c>
      <c r="D42" s="9" t="s">
        <v>527</v>
      </c>
      <c r="E42" s="9" t="s">
        <v>4</v>
      </c>
      <c r="F42" s="9" t="s">
        <v>57</v>
      </c>
      <c r="G42" s="9" t="s">
        <v>1596</v>
      </c>
      <c r="H42" s="13" t="s">
        <v>490</v>
      </c>
      <c r="I42" s="12">
        <v>36.01</v>
      </c>
      <c r="J42" s="9">
        <v>11.63</v>
      </c>
      <c r="K42" s="9">
        <v>32.22</v>
      </c>
      <c r="L42" s="9">
        <v>20.59</v>
      </c>
      <c r="M42" s="9">
        <v>3.73</v>
      </c>
      <c r="N42" s="9">
        <v>0.41</v>
      </c>
      <c r="O42" s="9">
        <v>2.0699999999999998</v>
      </c>
      <c r="P42" s="9">
        <v>1.65</v>
      </c>
      <c r="Q42" s="9">
        <v>11.19</v>
      </c>
      <c r="R42" s="9">
        <v>2.81</v>
      </c>
      <c r="S42" s="9">
        <v>6.99</v>
      </c>
      <c r="T42" s="9">
        <v>4.18</v>
      </c>
      <c r="U42" s="12" t="s">
        <v>326</v>
      </c>
      <c r="V42" s="9">
        <v>3.44</v>
      </c>
      <c r="W42" s="9">
        <v>3.54</v>
      </c>
      <c r="X42" s="9">
        <v>0.10000000000000009</v>
      </c>
      <c r="Y42" s="9"/>
      <c r="Z42" s="18" t="str">
        <f t="shared" si="0"/>
        <v>Pathway</v>
      </c>
      <c r="AA42" s="18" t="str">
        <f t="shared" si="2"/>
        <v>Google</v>
      </c>
      <c r="AB42" s="10" t="str">
        <f t="shared" si="1"/>
        <v>Bing</v>
      </c>
      <c r="AC42" s="13" t="s">
        <v>1498</v>
      </c>
      <c r="AD42">
        <v>39.616440374299998</v>
      </c>
      <c r="AE42">
        <v>-83.613055424799995</v>
      </c>
      <c r="AF42">
        <v>39.617288547100003</v>
      </c>
      <c r="AG42">
        <v>-83.611532555099998</v>
      </c>
    </row>
    <row r="43" spans="1:33" x14ac:dyDescent="0.25">
      <c r="A43" s="12">
        <v>40</v>
      </c>
      <c r="B43" s="9">
        <v>2</v>
      </c>
      <c r="C43" s="9" t="s">
        <v>203</v>
      </c>
      <c r="D43" s="9" t="s">
        <v>480</v>
      </c>
      <c r="E43" s="9" t="s">
        <v>4</v>
      </c>
      <c r="F43" s="9" t="s">
        <v>202</v>
      </c>
      <c r="G43" s="9" t="s">
        <v>1596</v>
      </c>
      <c r="H43" s="13" t="s">
        <v>477</v>
      </c>
      <c r="I43" s="12">
        <v>36.200000000000003</v>
      </c>
      <c r="J43" s="9">
        <v>8.4700000000000006</v>
      </c>
      <c r="K43" s="9">
        <v>27.96</v>
      </c>
      <c r="L43" s="9">
        <v>19.489999999999998</v>
      </c>
      <c r="M43" s="9">
        <v>2.27</v>
      </c>
      <c r="N43" s="9">
        <v>0.23</v>
      </c>
      <c r="O43" s="9">
        <v>0.82</v>
      </c>
      <c r="P43" s="9">
        <v>0.59</v>
      </c>
      <c r="Q43" s="9">
        <v>4.53</v>
      </c>
      <c r="R43" s="9">
        <v>1.88</v>
      </c>
      <c r="S43" s="9">
        <v>2.65</v>
      </c>
      <c r="T43" s="9">
        <v>0.77</v>
      </c>
      <c r="U43" s="12" t="s">
        <v>201</v>
      </c>
      <c r="V43" s="9">
        <v>12.24</v>
      </c>
      <c r="W43" s="9">
        <v>12.34</v>
      </c>
      <c r="X43" s="9">
        <v>9.9999999999999645E-2</v>
      </c>
      <c r="Y43" s="9"/>
      <c r="Z43" s="18" t="str">
        <f t="shared" si="0"/>
        <v>Pathway</v>
      </c>
      <c r="AA43" s="18" t="str">
        <f t="shared" si="2"/>
        <v>Google</v>
      </c>
      <c r="AB43" s="10" t="str">
        <f t="shared" si="1"/>
        <v>Bing</v>
      </c>
      <c r="AC43" s="13" t="s">
        <v>1119</v>
      </c>
      <c r="AD43">
        <v>41.404524432499997</v>
      </c>
      <c r="AE43">
        <v>-83.123911014300006</v>
      </c>
      <c r="AF43">
        <v>41.404010066799998</v>
      </c>
      <c r="AG43">
        <v>-83.122100763500001</v>
      </c>
    </row>
    <row r="44" spans="1:33" x14ac:dyDescent="0.25">
      <c r="A44" s="12">
        <v>41</v>
      </c>
      <c r="B44" s="9">
        <v>4</v>
      </c>
      <c r="C44" s="9" t="s">
        <v>74</v>
      </c>
      <c r="D44" s="9" t="s">
        <v>529</v>
      </c>
      <c r="E44" s="9" t="s">
        <v>4</v>
      </c>
      <c r="F44" s="9" t="s">
        <v>148</v>
      </c>
      <c r="G44" s="9" t="s">
        <v>1596</v>
      </c>
      <c r="H44" s="13" t="s">
        <v>500</v>
      </c>
      <c r="I44" s="12">
        <v>30.44</v>
      </c>
      <c r="J44" s="9">
        <v>6.54</v>
      </c>
      <c r="K44" s="9">
        <v>25.74</v>
      </c>
      <c r="L44" s="9">
        <v>19.2</v>
      </c>
      <c r="M44" s="9">
        <v>1.1299999999999999</v>
      </c>
      <c r="N44" s="9">
        <v>0.24</v>
      </c>
      <c r="O44" s="9">
        <v>0.68</v>
      </c>
      <c r="P44" s="9">
        <v>0.45</v>
      </c>
      <c r="Q44" s="9">
        <v>9.0299999999999994</v>
      </c>
      <c r="R44" s="9">
        <v>1.66</v>
      </c>
      <c r="S44" s="9">
        <v>5.36</v>
      </c>
      <c r="T44" s="9">
        <v>3.7</v>
      </c>
      <c r="U44" s="12" t="s">
        <v>159</v>
      </c>
      <c r="V44" s="9">
        <v>13.08</v>
      </c>
      <c r="W44" s="9">
        <v>13.18</v>
      </c>
      <c r="X44" s="9">
        <v>9.9999999999999645E-2</v>
      </c>
      <c r="Y44" s="9"/>
      <c r="Z44" s="18" t="str">
        <f t="shared" si="0"/>
        <v>Pathway</v>
      </c>
      <c r="AA44" s="18" t="str">
        <f t="shared" si="2"/>
        <v>Google</v>
      </c>
      <c r="AB44" s="10" t="str">
        <f t="shared" si="1"/>
        <v>Bing</v>
      </c>
      <c r="AC44" s="13" t="s">
        <v>2093</v>
      </c>
      <c r="AD44">
        <v>41.105730778199998</v>
      </c>
      <c r="AE44">
        <v>-81.1566146535</v>
      </c>
      <c r="AF44">
        <v>41.105754423699999</v>
      </c>
      <c r="AG44">
        <v>-81.154699265399998</v>
      </c>
    </row>
    <row r="45" spans="1:33" x14ac:dyDescent="0.25">
      <c r="A45" s="12">
        <v>42</v>
      </c>
      <c r="B45" s="9">
        <v>6</v>
      </c>
      <c r="C45" s="9" t="s">
        <v>41</v>
      </c>
      <c r="D45" s="9" t="s">
        <v>489</v>
      </c>
      <c r="E45" s="9" t="s">
        <v>4</v>
      </c>
      <c r="F45" s="9" t="s">
        <v>57</v>
      </c>
      <c r="G45" s="9" t="s">
        <v>1596</v>
      </c>
      <c r="H45" s="13" t="s">
        <v>490</v>
      </c>
      <c r="I45" s="12">
        <v>39.659999999999997</v>
      </c>
      <c r="J45" s="9">
        <v>18.62</v>
      </c>
      <c r="K45" s="9">
        <v>37.479999999999997</v>
      </c>
      <c r="L45" s="9">
        <v>18.86</v>
      </c>
      <c r="M45" s="9">
        <v>2.5099999999999998</v>
      </c>
      <c r="N45" s="9">
        <v>0.69</v>
      </c>
      <c r="O45" s="9">
        <v>1.81</v>
      </c>
      <c r="P45" s="9">
        <v>1.1299999999999999</v>
      </c>
      <c r="Q45" s="9">
        <v>8.77</v>
      </c>
      <c r="R45" s="9">
        <v>4.6500000000000004</v>
      </c>
      <c r="S45" s="9">
        <v>7.21</v>
      </c>
      <c r="T45" s="9">
        <v>2.5499999999999998</v>
      </c>
      <c r="U45" s="12" t="s">
        <v>40</v>
      </c>
      <c r="V45" s="9">
        <v>9.8699999999999992</v>
      </c>
      <c r="W45" s="9">
        <v>9.9700000000000006</v>
      </c>
      <c r="X45" s="9">
        <v>0.10000000000000142</v>
      </c>
      <c r="Y45" s="9"/>
      <c r="Z45" s="18" t="str">
        <f t="shared" si="0"/>
        <v>Pathway</v>
      </c>
      <c r="AA45" s="18" t="str">
        <f t="shared" si="2"/>
        <v>Google</v>
      </c>
      <c r="AB45" s="10" t="str">
        <f t="shared" si="1"/>
        <v>Bing</v>
      </c>
      <c r="AC45" s="13" t="s">
        <v>2089</v>
      </c>
      <c r="AD45">
        <v>40.269219655500002</v>
      </c>
      <c r="AE45">
        <v>-82.926940583900006</v>
      </c>
      <c r="AF45">
        <v>40.270654155400003</v>
      </c>
      <c r="AG45">
        <v>-82.926808451599996</v>
      </c>
    </row>
    <row r="46" spans="1:33" x14ac:dyDescent="0.25">
      <c r="A46" s="12">
        <v>43</v>
      </c>
      <c r="B46" s="9">
        <v>2</v>
      </c>
      <c r="C46" s="9" t="s">
        <v>78</v>
      </c>
      <c r="D46" s="9" t="s">
        <v>478</v>
      </c>
      <c r="E46" s="9" t="s">
        <v>4</v>
      </c>
      <c r="F46" s="9" t="s">
        <v>57</v>
      </c>
      <c r="G46" s="9" t="s">
        <v>1596</v>
      </c>
      <c r="H46" s="13" t="s">
        <v>477</v>
      </c>
      <c r="I46" s="12">
        <v>34.22</v>
      </c>
      <c r="J46" s="9">
        <v>12.31</v>
      </c>
      <c r="K46" s="9">
        <v>31.11</v>
      </c>
      <c r="L46" s="9">
        <v>18.8</v>
      </c>
      <c r="M46" s="9">
        <v>1.18</v>
      </c>
      <c r="N46" s="9">
        <v>0.44</v>
      </c>
      <c r="O46" s="9">
        <v>0.83</v>
      </c>
      <c r="P46" s="9">
        <v>0.39</v>
      </c>
      <c r="Q46" s="9">
        <v>4.72</v>
      </c>
      <c r="R46" s="9">
        <v>2.99</v>
      </c>
      <c r="S46" s="9">
        <v>3.9</v>
      </c>
      <c r="T46" s="9">
        <v>0.91</v>
      </c>
      <c r="U46" s="12" t="s">
        <v>87</v>
      </c>
      <c r="V46" s="9">
        <v>8.84</v>
      </c>
      <c r="W46" s="9">
        <v>8.94</v>
      </c>
      <c r="X46" s="9">
        <v>9.9999999999999645E-2</v>
      </c>
      <c r="Y46" s="9"/>
      <c r="Z46" s="18" t="str">
        <f t="shared" si="0"/>
        <v>Pathway</v>
      </c>
      <c r="AA46" s="18" t="str">
        <f t="shared" si="2"/>
        <v>Google</v>
      </c>
      <c r="AB46" s="10" t="str">
        <f t="shared" si="1"/>
        <v>Bing</v>
      </c>
      <c r="AC46" s="13" t="s">
        <v>1119</v>
      </c>
      <c r="AD46">
        <v>41.523298338700002</v>
      </c>
      <c r="AE46">
        <v>-83.456575705800006</v>
      </c>
      <c r="AF46">
        <v>41.5226528313</v>
      </c>
      <c r="AG46">
        <v>-83.454858189700005</v>
      </c>
    </row>
    <row r="47" spans="1:33" x14ac:dyDescent="0.25">
      <c r="A47" s="12">
        <v>44</v>
      </c>
      <c r="B47" s="9">
        <v>6</v>
      </c>
      <c r="C47" s="9" t="s">
        <v>41</v>
      </c>
      <c r="D47" s="9" t="s">
        <v>489</v>
      </c>
      <c r="E47" s="9" t="s">
        <v>4</v>
      </c>
      <c r="F47" s="9" t="s">
        <v>57</v>
      </c>
      <c r="G47" s="9" t="s">
        <v>1596</v>
      </c>
      <c r="H47" s="13" t="s">
        <v>490</v>
      </c>
      <c r="I47" s="12">
        <v>45</v>
      </c>
      <c r="J47" s="9">
        <v>24.63</v>
      </c>
      <c r="K47" s="9">
        <v>43.37</v>
      </c>
      <c r="L47" s="9">
        <v>18.739999999999998</v>
      </c>
      <c r="M47" s="9">
        <v>0</v>
      </c>
      <c r="N47" s="9">
        <v>0</v>
      </c>
      <c r="O47" s="9">
        <v>0</v>
      </c>
      <c r="P47" s="9">
        <v>0</v>
      </c>
      <c r="Q47" s="9">
        <v>11.19</v>
      </c>
      <c r="R47" s="9">
        <v>6.28</v>
      </c>
      <c r="S47" s="9">
        <v>9.66</v>
      </c>
      <c r="T47" s="9">
        <v>3.39</v>
      </c>
      <c r="U47" s="12" t="s">
        <v>40</v>
      </c>
      <c r="V47" s="9">
        <v>9.1</v>
      </c>
      <c r="W47" s="9">
        <v>9.1999999999999993</v>
      </c>
      <c r="X47" s="9">
        <v>9.9999999999999645E-2</v>
      </c>
      <c r="Y47" s="9"/>
      <c r="Z47" s="18" t="str">
        <f t="shared" si="0"/>
        <v>Pathway</v>
      </c>
      <c r="AA47" s="18" t="str">
        <f t="shared" si="2"/>
        <v>Google</v>
      </c>
      <c r="AB47" s="10" t="str">
        <f t="shared" si="1"/>
        <v>Bing</v>
      </c>
      <c r="AC47" s="13" t="s">
        <v>2089</v>
      </c>
      <c r="AD47">
        <v>40.258152298299997</v>
      </c>
      <c r="AE47">
        <v>-82.927985720999999</v>
      </c>
      <c r="AF47">
        <v>40.259593622099999</v>
      </c>
      <c r="AG47">
        <v>-82.927848542999996</v>
      </c>
    </row>
    <row r="48" spans="1:33" x14ac:dyDescent="0.25">
      <c r="A48" s="12">
        <v>45</v>
      </c>
      <c r="B48" s="9">
        <v>2</v>
      </c>
      <c r="C48" s="9" t="s">
        <v>203</v>
      </c>
      <c r="D48" s="9" t="s">
        <v>480</v>
      </c>
      <c r="E48" s="9" t="s">
        <v>4</v>
      </c>
      <c r="F48" s="9" t="s">
        <v>202</v>
      </c>
      <c r="G48" s="9" t="s">
        <v>1596</v>
      </c>
      <c r="H48" s="13" t="s">
        <v>477</v>
      </c>
      <c r="I48" s="12">
        <v>34.85</v>
      </c>
      <c r="J48" s="9">
        <v>8.6</v>
      </c>
      <c r="K48" s="9">
        <v>27.17</v>
      </c>
      <c r="L48" s="9">
        <v>18.559999999999999</v>
      </c>
      <c r="M48" s="9">
        <v>0</v>
      </c>
      <c r="N48" s="9">
        <v>0.24</v>
      </c>
      <c r="O48" s="9">
        <v>0.17</v>
      </c>
      <c r="P48" s="9">
        <v>0</v>
      </c>
      <c r="Q48" s="9">
        <v>2.25</v>
      </c>
      <c r="R48" s="9">
        <v>1.91</v>
      </c>
      <c r="S48" s="9">
        <v>2.0099999999999998</v>
      </c>
      <c r="T48" s="9">
        <v>0.1</v>
      </c>
      <c r="U48" s="12" t="s">
        <v>201</v>
      </c>
      <c r="V48" s="9">
        <v>1.4</v>
      </c>
      <c r="W48" s="9">
        <v>1.5</v>
      </c>
      <c r="X48" s="9">
        <v>0.10000000000000009</v>
      </c>
      <c r="Y48" s="9"/>
      <c r="Z48" s="18" t="str">
        <f t="shared" si="0"/>
        <v>Pathway</v>
      </c>
      <c r="AA48" s="18" t="str">
        <f t="shared" si="2"/>
        <v>Google</v>
      </c>
      <c r="AB48" s="10" t="str">
        <f t="shared" si="1"/>
        <v>Bing</v>
      </c>
      <c r="AC48" s="13" t="s">
        <v>1119</v>
      </c>
      <c r="AD48">
        <v>41.489988815799997</v>
      </c>
      <c r="AE48">
        <v>-83.368057989899995</v>
      </c>
      <c r="AF48">
        <v>41.489236926899999</v>
      </c>
      <c r="AG48">
        <v>-83.366406143399999</v>
      </c>
    </row>
    <row r="49" spans="1:33" x14ac:dyDescent="0.25">
      <c r="A49" s="12">
        <v>46</v>
      </c>
      <c r="B49" s="9">
        <v>6</v>
      </c>
      <c r="C49" s="9" t="s">
        <v>8</v>
      </c>
      <c r="D49" s="9" t="s">
        <v>547</v>
      </c>
      <c r="E49" s="9" t="s">
        <v>4</v>
      </c>
      <c r="F49" s="9" t="s">
        <v>148</v>
      </c>
      <c r="G49" s="9" t="s">
        <v>1596</v>
      </c>
      <c r="H49" s="13" t="s">
        <v>490</v>
      </c>
      <c r="I49" s="12">
        <v>30.11</v>
      </c>
      <c r="J49" s="9">
        <v>7.98</v>
      </c>
      <c r="K49" s="9">
        <v>26.33</v>
      </c>
      <c r="L49" s="9">
        <v>18.350000000000001</v>
      </c>
      <c r="M49" s="9">
        <v>1.1599999999999999</v>
      </c>
      <c r="N49" s="9">
        <v>0.28999999999999998</v>
      </c>
      <c r="O49" s="9">
        <v>0.76</v>
      </c>
      <c r="P49" s="9">
        <v>0.47</v>
      </c>
      <c r="Q49" s="9">
        <v>9.26</v>
      </c>
      <c r="R49" s="9">
        <v>2.0299999999999998</v>
      </c>
      <c r="S49" s="9">
        <v>5.98</v>
      </c>
      <c r="T49" s="9">
        <v>3.95</v>
      </c>
      <c r="U49" s="12" t="s">
        <v>15</v>
      </c>
      <c r="V49" s="9">
        <v>2.98</v>
      </c>
      <c r="W49" s="9">
        <v>3.08</v>
      </c>
      <c r="X49" s="9">
        <v>0.10000000000000009</v>
      </c>
      <c r="Y49" s="9"/>
      <c r="Z49" s="18" t="str">
        <f t="shared" si="0"/>
        <v>Pathway</v>
      </c>
      <c r="AA49" s="18" t="str">
        <f t="shared" si="2"/>
        <v>Google</v>
      </c>
      <c r="AB49" s="10" t="str">
        <f t="shared" si="1"/>
        <v>Bing</v>
      </c>
      <c r="AC49" s="13" t="s">
        <v>2092</v>
      </c>
      <c r="AD49">
        <v>39.824844773700001</v>
      </c>
      <c r="AE49">
        <v>-83.143449658099996</v>
      </c>
      <c r="AF49">
        <v>39.824710369500004</v>
      </c>
      <c r="AG49">
        <v>-83.141583403200002</v>
      </c>
    </row>
    <row r="50" spans="1:33" x14ac:dyDescent="0.25">
      <c r="A50" s="12">
        <v>47</v>
      </c>
      <c r="B50" s="9">
        <v>3</v>
      </c>
      <c r="C50" s="9" t="s">
        <v>119</v>
      </c>
      <c r="D50" s="9" t="s">
        <v>482</v>
      </c>
      <c r="E50" s="9" t="s">
        <v>4</v>
      </c>
      <c r="F50" s="9" t="s">
        <v>57</v>
      </c>
      <c r="G50" s="9" t="s">
        <v>1596</v>
      </c>
      <c r="H50" s="13" t="s">
        <v>477</v>
      </c>
      <c r="I50" s="12">
        <v>32.46</v>
      </c>
      <c r="J50" s="9">
        <v>11.11</v>
      </c>
      <c r="K50" s="9">
        <v>29.22</v>
      </c>
      <c r="L50" s="9">
        <v>18.100000000000001</v>
      </c>
      <c r="M50" s="9">
        <v>0</v>
      </c>
      <c r="N50" s="9">
        <v>0</v>
      </c>
      <c r="O50" s="9">
        <v>0</v>
      </c>
      <c r="P50" s="9">
        <v>0</v>
      </c>
      <c r="Q50" s="9">
        <v>3.46</v>
      </c>
      <c r="R50" s="9">
        <v>2.68</v>
      </c>
      <c r="S50" s="9">
        <v>3.07</v>
      </c>
      <c r="T50" s="9">
        <v>0.39</v>
      </c>
      <c r="U50" s="12" t="s">
        <v>209</v>
      </c>
      <c r="V50" s="9">
        <v>12.41</v>
      </c>
      <c r="W50" s="9">
        <v>12.51</v>
      </c>
      <c r="X50" s="9">
        <v>9.9999999999999645E-2</v>
      </c>
      <c r="Y50" s="9"/>
      <c r="Z50" s="18" t="str">
        <f t="shared" si="0"/>
        <v>Pathway</v>
      </c>
      <c r="AA50" s="18" t="str">
        <f t="shared" si="2"/>
        <v>Google</v>
      </c>
      <c r="AB50" s="10" t="str">
        <f t="shared" si="1"/>
        <v>Bing</v>
      </c>
      <c r="AC50" s="13" t="s">
        <v>1119</v>
      </c>
      <c r="AD50">
        <v>41.323010832500003</v>
      </c>
      <c r="AE50">
        <v>-82.609194936999998</v>
      </c>
      <c r="AF50">
        <v>41.323248441300002</v>
      </c>
      <c r="AG50">
        <v>-82.607298618900003</v>
      </c>
    </row>
    <row r="51" spans="1:33" x14ac:dyDescent="0.25">
      <c r="A51" s="12">
        <v>48</v>
      </c>
      <c r="B51" s="9">
        <v>11</v>
      </c>
      <c r="C51" s="9" t="s">
        <v>247</v>
      </c>
      <c r="D51" s="9" t="s">
        <v>508</v>
      </c>
      <c r="E51" s="9" t="s">
        <v>4</v>
      </c>
      <c r="F51" s="9" t="s">
        <v>148</v>
      </c>
      <c r="G51" s="9" t="s">
        <v>1596</v>
      </c>
      <c r="H51" s="13" t="s">
        <v>509</v>
      </c>
      <c r="I51" s="12">
        <v>29.11</v>
      </c>
      <c r="J51" s="9">
        <v>3.89</v>
      </c>
      <c r="K51" s="9">
        <v>21.16</v>
      </c>
      <c r="L51" s="9">
        <v>17.28</v>
      </c>
      <c r="M51" s="9">
        <v>0</v>
      </c>
      <c r="N51" s="9">
        <v>0</v>
      </c>
      <c r="O51" s="9">
        <v>0</v>
      </c>
      <c r="P51" s="9">
        <v>0</v>
      </c>
      <c r="Q51" s="9">
        <v>8.82</v>
      </c>
      <c r="R51" s="9">
        <v>0.98</v>
      </c>
      <c r="S51" s="9">
        <v>3.69</v>
      </c>
      <c r="T51" s="9">
        <v>2.72</v>
      </c>
      <c r="U51" s="12" t="s">
        <v>246</v>
      </c>
      <c r="V51" s="9">
        <v>5.16</v>
      </c>
      <c r="W51" s="9">
        <v>5.26</v>
      </c>
      <c r="X51" s="9">
        <v>9.9999999999999645E-2</v>
      </c>
      <c r="Y51" s="9"/>
      <c r="Z51" s="18" t="str">
        <f t="shared" si="0"/>
        <v>Pathway</v>
      </c>
      <c r="AA51" s="18" t="str">
        <f t="shared" si="2"/>
        <v>Google</v>
      </c>
      <c r="AB51" s="10" t="str">
        <f t="shared" si="1"/>
        <v>Bing</v>
      </c>
      <c r="AC51" s="13" t="s">
        <v>2094</v>
      </c>
      <c r="AD51">
        <v>40.289571387300001</v>
      </c>
      <c r="AE51">
        <v>-81.556407045200004</v>
      </c>
      <c r="AF51">
        <v>40.290969069900001</v>
      </c>
      <c r="AG51">
        <v>-81.556866964600005</v>
      </c>
    </row>
    <row r="52" spans="1:33" x14ac:dyDescent="0.25">
      <c r="A52" s="12">
        <v>49</v>
      </c>
      <c r="B52" s="9">
        <v>2</v>
      </c>
      <c r="C52" s="9" t="s">
        <v>78</v>
      </c>
      <c r="D52" s="9" t="s">
        <v>497</v>
      </c>
      <c r="E52" s="9" t="s">
        <v>4</v>
      </c>
      <c r="F52" s="9" t="s">
        <v>233</v>
      </c>
      <c r="G52" s="9" t="s">
        <v>1596</v>
      </c>
      <c r="H52" s="13" t="s">
        <v>498</v>
      </c>
      <c r="I52" s="12">
        <v>35.32</v>
      </c>
      <c r="J52" s="9">
        <v>7.23</v>
      </c>
      <c r="K52" s="9">
        <v>24.45</v>
      </c>
      <c r="L52" s="9">
        <v>17.22</v>
      </c>
      <c r="M52" s="9">
        <v>0</v>
      </c>
      <c r="N52" s="9">
        <v>0.31</v>
      </c>
      <c r="O52" s="9">
        <v>0.26</v>
      </c>
      <c r="P52" s="9">
        <v>0</v>
      </c>
      <c r="Q52" s="9">
        <v>3.53</v>
      </c>
      <c r="R52" s="9">
        <v>1.95</v>
      </c>
      <c r="S52" s="9">
        <v>2.21</v>
      </c>
      <c r="T52" s="9">
        <v>0.26</v>
      </c>
      <c r="U52" s="12" t="s">
        <v>116</v>
      </c>
      <c r="V52" s="9">
        <v>12.05</v>
      </c>
      <c r="W52" s="9">
        <v>12.15</v>
      </c>
      <c r="X52" s="9">
        <v>9.9999999999999645E-2</v>
      </c>
      <c r="Y52" s="9"/>
      <c r="Z52" s="18" t="str">
        <f t="shared" si="0"/>
        <v>Pathway</v>
      </c>
      <c r="AA52" s="18" t="str">
        <f t="shared" si="2"/>
        <v>Google</v>
      </c>
      <c r="AB52" s="10" t="str">
        <f t="shared" si="1"/>
        <v>Bing</v>
      </c>
      <c r="AC52" s="13" t="s">
        <v>1498</v>
      </c>
      <c r="AD52">
        <v>41.338191340900003</v>
      </c>
      <c r="AE52">
        <v>-83.625418153599995</v>
      </c>
      <c r="AF52">
        <v>41.339628529099997</v>
      </c>
      <c r="AG52">
        <v>-83.625169577199998</v>
      </c>
    </row>
    <row r="53" spans="1:33" x14ac:dyDescent="0.25">
      <c r="A53" s="12">
        <v>50</v>
      </c>
      <c r="B53" s="9">
        <v>3</v>
      </c>
      <c r="C53" s="9" t="s">
        <v>93</v>
      </c>
      <c r="D53" s="9" t="s">
        <v>505</v>
      </c>
      <c r="E53" s="9" t="s">
        <v>4</v>
      </c>
      <c r="F53" s="9" t="s">
        <v>57</v>
      </c>
      <c r="G53" s="9" t="s">
        <v>1596</v>
      </c>
      <c r="H53" s="13" t="s">
        <v>490</v>
      </c>
      <c r="I53" s="12">
        <v>31.72</v>
      </c>
      <c r="J53" s="9">
        <v>12.31</v>
      </c>
      <c r="K53" s="9">
        <v>28.99</v>
      </c>
      <c r="L53" s="9">
        <v>16.68</v>
      </c>
      <c r="M53" s="9">
        <v>0</v>
      </c>
      <c r="N53" s="9">
        <v>0</v>
      </c>
      <c r="O53" s="9">
        <v>0</v>
      </c>
      <c r="P53" s="9">
        <v>0</v>
      </c>
      <c r="Q53" s="9">
        <v>7</v>
      </c>
      <c r="R53" s="9">
        <v>2.99</v>
      </c>
      <c r="S53" s="9">
        <v>5.1100000000000003</v>
      </c>
      <c r="T53" s="9">
        <v>2.12</v>
      </c>
      <c r="U53" s="12" t="s">
        <v>110</v>
      </c>
      <c r="V53" s="9">
        <v>7.03</v>
      </c>
      <c r="W53" s="9">
        <v>7.13</v>
      </c>
      <c r="X53" s="9">
        <v>9.9999999999999645E-2</v>
      </c>
      <c r="Y53" s="9"/>
      <c r="Z53" s="18" t="str">
        <f t="shared" si="0"/>
        <v>Pathway</v>
      </c>
      <c r="AA53" s="18" t="str">
        <f t="shared" si="2"/>
        <v>Google</v>
      </c>
      <c r="AB53" s="10" t="str">
        <f t="shared" si="1"/>
        <v>Bing</v>
      </c>
      <c r="AC53" s="13" t="s">
        <v>1498</v>
      </c>
      <c r="AD53">
        <v>40.648404614199997</v>
      </c>
      <c r="AE53">
        <v>-82.545734547799995</v>
      </c>
      <c r="AF53">
        <v>40.649743331800003</v>
      </c>
      <c r="AG53">
        <v>-82.5450102617</v>
      </c>
    </row>
    <row r="54" spans="1:33" x14ac:dyDescent="0.25">
      <c r="A54" s="12">
        <v>51</v>
      </c>
      <c r="B54" s="9">
        <v>3</v>
      </c>
      <c r="C54" s="9" t="s">
        <v>93</v>
      </c>
      <c r="D54" s="9" t="s">
        <v>505</v>
      </c>
      <c r="E54" s="9" t="s">
        <v>4</v>
      </c>
      <c r="F54" s="9" t="s">
        <v>57</v>
      </c>
      <c r="G54" s="9" t="s">
        <v>1596</v>
      </c>
      <c r="H54" s="13" t="s">
        <v>490</v>
      </c>
      <c r="I54" s="12">
        <v>31.72</v>
      </c>
      <c r="J54" s="9">
        <v>12.31</v>
      </c>
      <c r="K54" s="9">
        <v>28.99</v>
      </c>
      <c r="L54" s="9">
        <v>16.68</v>
      </c>
      <c r="M54" s="9">
        <v>0</v>
      </c>
      <c r="N54" s="9">
        <v>0</v>
      </c>
      <c r="O54" s="9">
        <v>0</v>
      </c>
      <c r="P54" s="9">
        <v>0</v>
      </c>
      <c r="Q54" s="9">
        <v>5.83</v>
      </c>
      <c r="R54" s="9">
        <v>2.99</v>
      </c>
      <c r="S54" s="9">
        <v>4.49</v>
      </c>
      <c r="T54" s="9">
        <v>1.5</v>
      </c>
      <c r="U54" s="12" t="s">
        <v>110</v>
      </c>
      <c r="V54" s="9">
        <v>6.95</v>
      </c>
      <c r="W54" s="9">
        <v>7.05</v>
      </c>
      <c r="X54" s="9">
        <v>9.9999999999999645E-2</v>
      </c>
      <c r="Y54" s="9"/>
      <c r="Z54" s="18" t="str">
        <f t="shared" si="0"/>
        <v>Pathway</v>
      </c>
      <c r="AA54" s="18" t="str">
        <f t="shared" si="2"/>
        <v>Google</v>
      </c>
      <c r="AB54" s="10" t="str">
        <f t="shared" si="1"/>
        <v>Bing</v>
      </c>
      <c r="AC54" s="13" t="s">
        <v>1498</v>
      </c>
      <c r="AD54">
        <v>40.647333620799998</v>
      </c>
      <c r="AE54">
        <v>-82.546313976799993</v>
      </c>
      <c r="AF54">
        <v>40.648672359899997</v>
      </c>
      <c r="AG54">
        <v>-82.545589690599996</v>
      </c>
    </row>
    <row r="55" spans="1:33" x14ac:dyDescent="0.25">
      <c r="A55" s="12">
        <v>52</v>
      </c>
      <c r="B55" s="9">
        <v>12</v>
      </c>
      <c r="C55" s="9" t="s">
        <v>67</v>
      </c>
      <c r="D55" s="9" t="s">
        <v>506</v>
      </c>
      <c r="E55" s="9" t="s">
        <v>4</v>
      </c>
      <c r="F55" s="9" t="s">
        <v>233</v>
      </c>
      <c r="G55" s="9" t="s">
        <v>1596</v>
      </c>
      <c r="H55" s="13" t="s">
        <v>495</v>
      </c>
      <c r="I55" s="12">
        <v>35.51</v>
      </c>
      <c r="J55" s="9">
        <v>6.19</v>
      </c>
      <c r="K55" s="9">
        <v>22.79</v>
      </c>
      <c r="L55" s="9">
        <v>16.600000000000001</v>
      </c>
      <c r="M55" s="9">
        <v>1.23</v>
      </c>
      <c r="N55" s="9">
        <v>0.26</v>
      </c>
      <c r="O55" s="9">
        <v>0.39</v>
      </c>
      <c r="P55" s="9">
        <v>0.13</v>
      </c>
      <c r="Q55" s="9">
        <v>6.17</v>
      </c>
      <c r="R55" s="9">
        <v>1.63</v>
      </c>
      <c r="S55" s="9">
        <v>2.25</v>
      </c>
      <c r="T55" s="9">
        <v>0.61</v>
      </c>
      <c r="U55" s="12" t="s">
        <v>98</v>
      </c>
      <c r="V55" s="9">
        <v>19.82</v>
      </c>
      <c r="W55" s="9">
        <v>19.920000000000002</v>
      </c>
      <c r="X55" s="9">
        <v>0.10000000000000142</v>
      </c>
      <c r="Y55" s="9"/>
      <c r="Z55" s="18" t="str">
        <f t="shared" si="0"/>
        <v>Pathway</v>
      </c>
      <c r="AA55" s="18" t="str">
        <f t="shared" si="2"/>
        <v>Google</v>
      </c>
      <c r="AB55" s="10" t="str">
        <f t="shared" si="1"/>
        <v>Bing</v>
      </c>
      <c r="AC55" s="13" t="s">
        <v>1498</v>
      </c>
      <c r="AD55">
        <v>41.713683779599997</v>
      </c>
      <c r="AE55">
        <v>-81.166725441699995</v>
      </c>
      <c r="AF55">
        <v>41.714434290200003</v>
      </c>
      <c r="AG55">
        <v>-81.165080839300003</v>
      </c>
    </row>
    <row r="56" spans="1:33" x14ac:dyDescent="0.25">
      <c r="A56" s="12">
        <v>53</v>
      </c>
      <c r="B56" s="9">
        <v>8</v>
      </c>
      <c r="C56" s="9" t="s">
        <v>11</v>
      </c>
      <c r="D56" s="9" t="s">
        <v>512</v>
      </c>
      <c r="E56" s="9" t="s">
        <v>4</v>
      </c>
      <c r="F56" s="9" t="s">
        <v>148</v>
      </c>
      <c r="G56" s="9" t="s">
        <v>1596</v>
      </c>
      <c r="H56" s="13" t="s">
        <v>513</v>
      </c>
      <c r="I56" s="12">
        <v>30.75</v>
      </c>
      <c r="J56" s="9">
        <v>10.98</v>
      </c>
      <c r="K56" s="9">
        <v>27.5</v>
      </c>
      <c r="L56" s="9">
        <v>16.53</v>
      </c>
      <c r="M56" s="9">
        <v>1.52</v>
      </c>
      <c r="N56" s="9">
        <v>0.4</v>
      </c>
      <c r="O56" s="9">
        <v>1.03</v>
      </c>
      <c r="P56" s="9">
        <v>0.63</v>
      </c>
      <c r="Q56" s="9">
        <v>9.14</v>
      </c>
      <c r="R56" s="9">
        <v>2.82</v>
      </c>
      <c r="S56" s="9">
        <v>6.35</v>
      </c>
      <c r="T56" s="9">
        <v>3.53</v>
      </c>
      <c r="U56" s="12" t="s">
        <v>20</v>
      </c>
      <c r="V56" s="9">
        <v>3.91</v>
      </c>
      <c r="W56" s="9">
        <v>4.01</v>
      </c>
      <c r="X56" s="9">
        <v>9.9999999999999645E-2</v>
      </c>
      <c r="Y56" s="9"/>
      <c r="Z56" s="18" t="str">
        <f t="shared" si="0"/>
        <v>Pathway</v>
      </c>
      <c r="AA56" s="18" t="str">
        <f t="shared" si="2"/>
        <v>Google</v>
      </c>
      <c r="AB56" s="10" t="str">
        <f t="shared" si="1"/>
        <v>Bing</v>
      </c>
      <c r="AC56" s="13" t="s">
        <v>1498</v>
      </c>
      <c r="AD56">
        <v>39.185791091299997</v>
      </c>
      <c r="AE56">
        <v>-84.779044526199996</v>
      </c>
      <c r="AF56">
        <v>39.1865055978</v>
      </c>
      <c r="AG56">
        <v>-84.777411709899994</v>
      </c>
    </row>
    <row r="57" spans="1:33" x14ac:dyDescent="0.25">
      <c r="A57" s="12">
        <v>54</v>
      </c>
      <c r="B57" s="9">
        <v>4</v>
      </c>
      <c r="C57" s="9" t="s">
        <v>74</v>
      </c>
      <c r="D57" s="9" t="s">
        <v>529</v>
      </c>
      <c r="E57" s="9" t="s">
        <v>4</v>
      </c>
      <c r="F57" s="9" t="s">
        <v>148</v>
      </c>
      <c r="G57" s="9" t="s">
        <v>1596</v>
      </c>
      <c r="H57" s="13" t="s">
        <v>500</v>
      </c>
      <c r="I57" s="12">
        <v>27.12</v>
      </c>
      <c r="J57" s="9">
        <v>6.82</v>
      </c>
      <c r="K57" s="9">
        <v>23.26</v>
      </c>
      <c r="L57" s="9">
        <v>16.45</v>
      </c>
      <c r="M57" s="9">
        <v>1.1299999999999999</v>
      </c>
      <c r="N57" s="9">
        <v>0.25</v>
      </c>
      <c r="O57" s="9">
        <v>0.7</v>
      </c>
      <c r="P57" s="9">
        <v>0.45</v>
      </c>
      <c r="Q57" s="9">
        <v>7.88</v>
      </c>
      <c r="R57" s="9">
        <v>1.73</v>
      </c>
      <c r="S57" s="9">
        <v>4.8899999999999997</v>
      </c>
      <c r="T57" s="9">
        <v>3.15</v>
      </c>
      <c r="U57" s="12" t="s">
        <v>159</v>
      </c>
      <c r="V57" s="9">
        <v>12.98</v>
      </c>
      <c r="W57" s="9">
        <v>13.08</v>
      </c>
      <c r="X57" s="9">
        <v>9.9999999999999645E-2</v>
      </c>
      <c r="Y57" s="9"/>
      <c r="Z57" s="18" t="str">
        <f t="shared" si="0"/>
        <v>Pathway</v>
      </c>
      <c r="AA57" s="18" t="str">
        <f t="shared" si="2"/>
        <v>Google</v>
      </c>
      <c r="AB57" s="10" t="str">
        <f t="shared" si="1"/>
        <v>Bing</v>
      </c>
      <c r="AC57" s="13" t="s">
        <v>2093</v>
      </c>
      <c r="AD57">
        <v>41.1057118704</v>
      </c>
      <c r="AE57">
        <v>-81.158529189099994</v>
      </c>
      <c r="AF57">
        <v>41.105730778199998</v>
      </c>
      <c r="AG57">
        <v>-81.1566146535</v>
      </c>
    </row>
    <row r="58" spans="1:33" x14ac:dyDescent="0.25">
      <c r="A58" s="12">
        <v>55</v>
      </c>
      <c r="B58" s="9">
        <v>3</v>
      </c>
      <c r="C58" s="9" t="s">
        <v>50</v>
      </c>
      <c r="D58" s="9" t="s">
        <v>487</v>
      </c>
      <c r="E58" s="9" t="s">
        <v>4</v>
      </c>
      <c r="F58" s="9" t="s">
        <v>202</v>
      </c>
      <c r="G58" s="9" t="s">
        <v>1596</v>
      </c>
      <c r="H58" s="13" t="s">
        <v>477</v>
      </c>
      <c r="I58" s="12">
        <v>31.78</v>
      </c>
      <c r="J58" s="9">
        <v>7.83</v>
      </c>
      <c r="K58" s="9">
        <v>24.23</v>
      </c>
      <c r="L58" s="9">
        <v>16.41</v>
      </c>
      <c r="M58" s="9">
        <v>0</v>
      </c>
      <c r="N58" s="9">
        <v>0.21</v>
      </c>
      <c r="O58" s="9">
        <v>0.16</v>
      </c>
      <c r="P58" s="9">
        <v>0</v>
      </c>
      <c r="Q58" s="9">
        <v>5.68</v>
      </c>
      <c r="R58" s="9">
        <v>1.72</v>
      </c>
      <c r="S58" s="9">
        <v>2.8</v>
      </c>
      <c r="T58" s="9">
        <v>1.07</v>
      </c>
      <c r="U58" s="12" t="s">
        <v>58</v>
      </c>
      <c r="V58" s="9">
        <v>0.5</v>
      </c>
      <c r="W58" s="9">
        <v>0.6</v>
      </c>
      <c r="X58" s="9">
        <v>9.9999999999999978E-2</v>
      </c>
      <c r="Y58" s="9"/>
      <c r="Z58" s="18" t="str">
        <f t="shared" si="0"/>
        <v>Pathway</v>
      </c>
      <c r="AA58" s="18" t="str">
        <f t="shared" si="2"/>
        <v>Google</v>
      </c>
      <c r="AB58" s="10" t="str">
        <f t="shared" si="1"/>
        <v>Bing</v>
      </c>
      <c r="AC58" s="13" t="s">
        <v>1119</v>
      </c>
      <c r="AD58">
        <v>41.344787174700002</v>
      </c>
      <c r="AE58">
        <v>-82.335247785600004</v>
      </c>
      <c r="AF58">
        <v>41.344955966299999</v>
      </c>
      <c r="AG58">
        <v>-82.333333038000006</v>
      </c>
    </row>
    <row r="59" spans="1:33" x14ac:dyDescent="0.25">
      <c r="A59" s="12">
        <v>56</v>
      </c>
      <c r="B59" s="9">
        <v>2</v>
      </c>
      <c r="C59" s="9" t="s">
        <v>203</v>
      </c>
      <c r="D59" s="9" t="s">
        <v>480</v>
      </c>
      <c r="E59" s="9" t="s">
        <v>4</v>
      </c>
      <c r="F59" s="9" t="s">
        <v>202</v>
      </c>
      <c r="G59" s="9" t="s">
        <v>1596</v>
      </c>
      <c r="H59" s="13" t="s">
        <v>477</v>
      </c>
      <c r="I59" s="12">
        <v>31.51</v>
      </c>
      <c r="J59" s="9">
        <v>8.18</v>
      </c>
      <c r="K59" s="9">
        <v>24.43</v>
      </c>
      <c r="L59" s="9">
        <v>16.25</v>
      </c>
      <c r="M59" s="9">
        <v>0</v>
      </c>
      <c r="N59" s="9">
        <v>0.22</v>
      </c>
      <c r="O59" s="9">
        <v>0.16</v>
      </c>
      <c r="P59" s="9">
        <v>0</v>
      </c>
      <c r="Q59" s="9">
        <v>1.1299999999999999</v>
      </c>
      <c r="R59" s="9">
        <v>1.81</v>
      </c>
      <c r="S59" s="9">
        <v>1.62</v>
      </c>
      <c r="T59" s="9">
        <v>0</v>
      </c>
      <c r="U59" s="12" t="s">
        <v>201</v>
      </c>
      <c r="V59" s="9">
        <v>21.31</v>
      </c>
      <c r="W59" s="9">
        <v>21.41</v>
      </c>
      <c r="X59" s="9">
        <v>0.10000000000000142</v>
      </c>
      <c r="Y59" s="9"/>
      <c r="Z59" s="18" t="str">
        <f t="shared" si="0"/>
        <v>Pathway</v>
      </c>
      <c r="AA59" s="18" t="str">
        <f t="shared" si="2"/>
        <v>Google</v>
      </c>
      <c r="AB59" s="10" t="str">
        <f t="shared" si="1"/>
        <v>Bing</v>
      </c>
      <c r="AC59" s="13" t="s">
        <v>1119</v>
      </c>
      <c r="AD59">
        <v>41.368283397299997</v>
      </c>
      <c r="AE59">
        <v>-82.957189751499996</v>
      </c>
      <c r="AF59">
        <v>41.367827076399998</v>
      </c>
      <c r="AG59">
        <v>-82.955362815499996</v>
      </c>
    </row>
    <row r="60" spans="1:33" x14ac:dyDescent="0.25">
      <c r="A60" s="12">
        <v>57</v>
      </c>
      <c r="B60" s="9">
        <v>2</v>
      </c>
      <c r="C60" s="9" t="s">
        <v>78</v>
      </c>
      <c r="D60" s="9" t="s">
        <v>522</v>
      </c>
      <c r="E60" s="9" t="s">
        <v>4</v>
      </c>
      <c r="F60" s="9" t="s">
        <v>233</v>
      </c>
      <c r="G60" s="9" t="s">
        <v>1596</v>
      </c>
      <c r="H60" s="13" t="s">
        <v>523</v>
      </c>
      <c r="I60" s="12">
        <v>41.38</v>
      </c>
      <c r="J60" s="9">
        <v>3.59</v>
      </c>
      <c r="K60" s="9">
        <v>19.649999999999999</v>
      </c>
      <c r="L60" s="9">
        <v>16.059999999999999</v>
      </c>
      <c r="M60" s="9">
        <v>0</v>
      </c>
      <c r="N60" s="9">
        <v>0.14000000000000001</v>
      </c>
      <c r="O60" s="9">
        <v>0.13</v>
      </c>
      <c r="P60" s="9">
        <v>0</v>
      </c>
      <c r="Q60" s="9">
        <v>8.8699999999999992</v>
      </c>
      <c r="R60" s="9">
        <v>0.88</v>
      </c>
      <c r="S60" s="9">
        <v>1.48</v>
      </c>
      <c r="T60" s="9">
        <v>0.6</v>
      </c>
      <c r="U60" s="12" t="s">
        <v>188</v>
      </c>
      <c r="V60" s="9">
        <v>0.1</v>
      </c>
      <c r="W60" s="9">
        <v>0.2</v>
      </c>
      <c r="X60" s="9">
        <v>0.1</v>
      </c>
      <c r="Y60" s="9"/>
      <c r="Z60" s="18" t="str">
        <f t="shared" si="0"/>
        <v>Pathway</v>
      </c>
      <c r="AA60" s="18" t="str">
        <f t="shared" si="2"/>
        <v>Google</v>
      </c>
      <c r="AB60" s="10" t="str">
        <f t="shared" si="1"/>
        <v>Bing</v>
      </c>
      <c r="AC60" s="13" t="s">
        <v>1498</v>
      </c>
      <c r="AD60">
        <v>41.527308624200003</v>
      </c>
      <c r="AE60">
        <v>-83.463023907999997</v>
      </c>
      <c r="AF60">
        <v>41.528755991600001</v>
      </c>
      <c r="AG60">
        <v>-83.4630075396</v>
      </c>
    </row>
    <row r="61" spans="1:33" x14ac:dyDescent="0.25">
      <c r="A61" s="12">
        <v>58</v>
      </c>
      <c r="B61" s="9">
        <v>1</v>
      </c>
      <c r="C61" s="9" t="s">
        <v>130</v>
      </c>
      <c r="D61" s="9" t="s">
        <v>504</v>
      </c>
      <c r="E61" s="9" t="s">
        <v>4</v>
      </c>
      <c r="F61" s="9" t="s">
        <v>233</v>
      </c>
      <c r="G61" s="9" t="s">
        <v>1596</v>
      </c>
      <c r="H61" s="13" t="s">
        <v>498</v>
      </c>
      <c r="I61" s="12">
        <v>34.35</v>
      </c>
      <c r="J61" s="9">
        <v>5.29</v>
      </c>
      <c r="K61" s="9">
        <v>21.1</v>
      </c>
      <c r="L61" s="9">
        <v>15.81</v>
      </c>
      <c r="M61" s="9">
        <v>3.42</v>
      </c>
      <c r="N61" s="9">
        <v>0.22</v>
      </c>
      <c r="O61" s="9">
        <v>0.61</v>
      </c>
      <c r="P61" s="9">
        <v>0.4</v>
      </c>
      <c r="Q61" s="9">
        <v>11.41</v>
      </c>
      <c r="R61" s="9">
        <v>1.37</v>
      </c>
      <c r="S61" s="9">
        <v>2.61</v>
      </c>
      <c r="T61" s="9">
        <v>1.24</v>
      </c>
      <c r="U61" s="12" t="s">
        <v>156</v>
      </c>
      <c r="V61" s="9">
        <v>16.71</v>
      </c>
      <c r="W61" s="9">
        <v>16.809999999999999</v>
      </c>
      <c r="X61" s="9">
        <v>9.9999999999997868E-2</v>
      </c>
      <c r="Y61" s="9"/>
      <c r="Z61" s="18" t="str">
        <f t="shared" si="0"/>
        <v>Pathway</v>
      </c>
      <c r="AA61" s="18" t="str">
        <f t="shared" si="2"/>
        <v>Google</v>
      </c>
      <c r="AB61" s="10" t="str">
        <f t="shared" si="1"/>
        <v>Bing</v>
      </c>
      <c r="AC61" s="13" t="s">
        <v>1498</v>
      </c>
      <c r="AD61">
        <v>40.827760113300002</v>
      </c>
      <c r="AE61">
        <v>-83.968037742000007</v>
      </c>
      <c r="AF61">
        <v>40.828014494000001</v>
      </c>
      <c r="AG61">
        <v>-83.9661692934</v>
      </c>
    </row>
    <row r="62" spans="1:33" x14ac:dyDescent="0.25">
      <c r="A62" s="12">
        <v>59</v>
      </c>
      <c r="B62" s="9">
        <v>8</v>
      </c>
      <c r="C62" s="9" t="s">
        <v>11</v>
      </c>
      <c r="D62" s="9" t="s">
        <v>512</v>
      </c>
      <c r="E62" s="9" t="s">
        <v>4</v>
      </c>
      <c r="F62" s="9" t="s">
        <v>233</v>
      </c>
      <c r="G62" s="9" t="s">
        <v>1596</v>
      </c>
      <c r="H62" s="13" t="s">
        <v>513</v>
      </c>
      <c r="I62" s="12">
        <v>35.409999999999997</v>
      </c>
      <c r="J62" s="9">
        <v>8.17</v>
      </c>
      <c r="K62" s="9">
        <v>23.91</v>
      </c>
      <c r="L62" s="9">
        <v>15.74</v>
      </c>
      <c r="M62" s="9">
        <v>3.2</v>
      </c>
      <c r="N62" s="9">
        <v>0.35</v>
      </c>
      <c r="O62" s="9">
        <v>0.76</v>
      </c>
      <c r="P62" s="9">
        <v>0.4</v>
      </c>
      <c r="Q62" s="9">
        <v>12.81</v>
      </c>
      <c r="R62" s="9">
        <v>2.2400000000000002</v>
      </c>
      <c r="S62" s="9">
        <v>3.73</v>
      </c>
      <c r="T62" s="9">
        <v>1.5</v>
      </c>
      <c r="U62" s="12" t="s">
        <v>20</v>
      </c>
      <c r="V62" s="9">
        <v>5.0999999999999996</v>
      </c>
      <c r="W62" s="9">
        <v>5.2</v>
      </c>
      <c r="X62" s="9">
        <v>0.10000000000000053</v>
      </c>
      <c r="Y62" s="9"/>
      <c r="Z62" s="18" t="str">
        <f t="shared" si="0"/>
        <v>Pathway</v>
      </c>
      <c r="AA62" s="18" t="str">
        <f t="shared" si="2"/>
        <v>Google</v>
      </c>
      <c r="AB62" s="10" t="str">
        <f t="shared" si="1"/>
        <v>Bing</v>
      </c>
      <c r="AC62" s="13" t="s">
        <v>2095</v>
      </c>
      <c r="AD62">
        <v>39.199803701</v>
      </c>
      <c r="AE62">
        <v>-84.767479715899995</v>
      </c>
      <c r="AF62">
        <v>39.201072191000002</v>
      </c>
      <c r="AG62">
        <v>-84.766586882300004</v>
      </c>
    </row>
    <row r="63" spans="1:33" x14ac:dyDescent="0.25">
      <c r="A63" s="12">
        <v>60</v>
      </c>
      <c r="B63" s="9">
        <v>6</v>
      </c>
      <c r="C63" s="9" t="s">
        <v>41</v>
      </c>
      <c r="D63" s="9" t="s">
        <v>489</v>
      </c>
      <c r="E63" s="9" t="s">
        <v>4</v>
      </c>
      <c r="F63" s="9" t="s">
        <v>57</v>
      </c>
      <c r="G63" s="9" t="s">
        <v>1596</v>
      </c>
      <c r="H63" s="13" t="s">
        <v>490</v>
      </c>
      <c r="I63" s="12">
        <v>41.63</v>
      </c>
      <c r="J63" s="9">
        <v>24.63</v>
      </c>
      <c r="K63" s="9">
        <v>40.270000000000003</v>
      </c>
      <c r="L63" s="9">
        <v>15.64</v>
      </c>
      <c r="M63" s="9">
        <v>0</v>
      </c>
      <c r="N63" s="9">
        <v>0</v>
      </c>
      <c r="O63" s="9">
        <v>0</v>
      </c>
      <c r="P63" s="9">
        <v>0</v>
      </c>
      <c r="Q63" s="9">
        <v>8.6999999999999993</v>
      </c>
      <c r="R63" s="9">
        <v>6.28</v>
      </c>
      <c r="S63" s="9">
        <v>7.95</v>
      </c>
      <c r="T63" s="9">
        <v>1.67</v>
      </c>
      <c r="U63" s="12" t="s">
        <v>40</v>
      </c>
      <c r="V63" s="9">
        <v>9.5</v>
      </c>
      <c r="W63" s="9">
        <v>9.6</v>
      </c>
      <c r="X63" s="9">
        <v>9.9999999999999645E-2</v>
      </c>
      <c r="Y63" s="9"/>
      <c r="Z63" s="18" t="str">
        <f t="shared" si="0"/>
        <v>Pathway</v>
      </c>
      <c r="AA63" s="18" t="str">
        <f t="shared" si="2"/>
        <v>Google</v>
      </c>
      <c r="AB63" s="10" t="str">
        <f t="shared" si="1"/>
        <v>Bing</v>
      </c>
      <c r="AC63" s="13" t="s">
        <v>2089</v>
      </c>
      <c r="AD63">
        <v>40.263917840200001</v>
      </c>
      <c r="AE63">
        <v>-82.927439125700005</v>
      </c>
      <c r="AF63">
        <v>40.265350983499999</v>
      </c>
      <c r="AG63">
        <v>-82.927308181000001</v>
      </c>
    </row>
    <row r="64" spans="1:33" x14ac:dyDescent="0.25">
      <c r="A64" s="12">
        <v>61</v>
      </c>
      <c r="B64" s="9">
        <v>3</v>
      </c>
      <c r="C64" s="9" t="s">
        <v>119</v>
      </c>
      <c r="D64" s="9" t="s">
        <v>482</v>
      </c>
      <c r="E64" s="9" t="s">
        <v>4</v>
      </c>
      <c r="F64" s="9" t="s">
        <v>202</v>
      </c>
      <c r="G64" s="9" t="s">
        <v>1596</v>
      </c>
      <c r="H64" s="13" t="s">
        <v>477</v>
      </c>
      <c r="I64" s="12">
        <v>30.64</v>
      </c>
      <c r="J64" s="9">
        <v>7.82</v>
      </c>
      <c r="K64" s="9">
        <v>23.46</v>
      </c>
      <c r="L64" s="9">
        <v>15.63</v>
      </c>
      <c r="M64" s="9">
        <v>0</v>
      </c>
      <c r="N64" s="9">
        <v>0.21</v>
      </c>
      <c r="O64" s="9">
        <v>0.16</v>
      </c>
      <c r="P64" s="9">
        <v>0</v>
      </c>
      <c r="Q64" s="9">
        <v>7.96</v>
      </c>
      <c r="R64" s="9">
        <v>1.72</v>
      </c>
      <c r="S64" s="9">
        <v>3.41</v>
      </c>
      <c r="T64" s="9">
        <v>1.69</v>
      </c>
      <c r="U64" s="12" t="s">
        <v>209</v>
      </c>
      <c r="V64" s="9">
        <v>25.79</v>
      </c>
      <c r="W64" s="9">
        <v>25.89</v>
      </c>
      <c r="X64" s="9">
        <v>0.10000000000000142</v>
      </c>
      <c r="Y64" s="9"/>
      <c r="Z64" s="18" t="str">
        <f t="shared" si="0"/>
        <v>Pathway</v>
      </c>
      <c r="AA64" s="18" t="str">
        <f t="shared" si="2"/>
        <v>Google</v>
      </c>
      <c r="AB64" s="10" t="str">
        <f t="shared" si="1"/>
        <v>Bing</v>
      </c>
      <c r="AC64" s="13" t="s">
        <v>1119</v>
      </c>
      <c r="AD64">
        <v>41.340159608800001</v>
      </c>
      <c r="AE64">
        <v>-82.354799769500005</v>
      </c>
      <c r="AF64">
        <v>41.340715533000001</v>
      </c>
      <c r="AG64">
        <v>-82.353023860199997</v>
      </c>
    </row>
    <row r="65" spans="1:33" x14ac:dyDescent="0.25">
      <c r="A65" s="12">
        <v>62</v>
      </c>
      <c r="B65" s="9">
        <v>3</v>
      </c>
      <c r="C65" s="9" t="s">
        <v>119</v>
      </c>
      <c r="D65" s="9" t="s">
        <v>482</v>
      </c>
      <c r="E65" s="9" t="s">
        <v>4</v>
      </c>
      <c r="F65" s="9" t="s">
        <v>202</v>
      </c>
      <c r="G65" s="9" t="s">
        <v>1596</v>
      </c>
      <c r="H65" s="13" t="s">
        <v>477</v>
      </c>
      <c r="I65" s="12">
        <v>30.64</v>
      </c>
      <c r="J65" s="9">
        <v>7.82</v>
      </c>
      <c r="K65" s="9">
        <v>23.46</v>
      </c>
      <c r="L65" s="9">
        <v>15.63</v>
      </c>
      <c r="M65" s="9">
        <v>0</v>
      </c>
      <c r="N65" s="9">
        <v>0.21</v>
      </c>
      <c r="O65" s="9">
        <v>0.16</v>
      </c>
      <c r="P65" s="9">
        <v>0</v>
      </c>
      <c r="Q65" s="9">
        <v>7.96</v>
      </c>
      <c r="R65" s="9">
        <v>1.72</v>
      </c>
      <c r="S65" s="9">
        <v>3.41</v>
      </c>
      <c r="T65" s="9">
        <v>1.69</v>
      </c>
      <c r="U65" s="12" t="s">
        <v>209</v>
      </c>
      <c r="V65" s="9">
        <v>25.89</v>
      </c>
      <c r="W65" s="9">
        <v>25.99</v>
      </c>
      <c r="X65" s="9">
        <v>9.9999999999997868E-2</v>
      </c>
      <c r="Y65" s="9"/>
      <c r="Z65" s="18" t="str">
        <f t="shared" si="0"/>
        <v>Pathway</v>
      </c>
      <c r="AA65" s="18" t="str">
        <f t="shared" si="2"/>
        <v>Google</v>
      </c>
      <c r="AB65" s="10" t="str">
        <f t="shared" si="1"/>
        <v>Bing</v>
      </c>
      <c r="AC65" s="13" t="s">
        <v>1119</v>
      </c>
      <c r="AD65">
        <v>41.340715533000001</v>
      </c>
      <c r="AE65">
        <v>-82.353023860199997</v>
      </c>
      <c r="AF65">
        <v>41.341275830599997</v>
      </c>
      <c r="AG65">
        <v>-82.351250132199993</v>
      </c>
    </row>
    <row r="66" spans="1:33" x14ac:dyDescent="0.25">
      <c r="A66" s="12">
        <v>63</v>
      </c>
      <c r="B66" s="9">
        <v>4</v>
      </c>
      <c r="C66" s="9" t="s">
        <v>74</v>
      </c>
      <c r="D66" s="9" t="s">
        <v>529</v>
      </c>
      <c r="E66" s="9" t="s">
        <v>4</v>
      </c>
      <c r="F66" s="9" t="s">
        <v>148</v>
      </c>
      <c r="G66" s="9" t="s">
        <v>1596</v>
      </c>
      <c r="H66" s="13" t="s">
        <v>500</v>
      </c>
      <c r="I66" s="12">
        <v>26.04</v>
      </c>
      <c r="J66" s="9">
        <v>6.82</v>
      </c>
      <c r="K66" s="9">
        <v>22.38</v>
      </c>
      <c r="L66" s="9">
        <v>15.57</v>
      </c>
      <c r="M66" s="9">
        <v>1.1299999999999999</v>
      </c>
      <c r="N66" s="9">
        <v>0.25</v>
      </c>
      <c r="O66" s="9">
        <v>0.7</v>
      </c>
      <c r="P66" s="9">
        <v>0.45</v>
      </c>
      <c r="Q66" s="9">
        <v>7.88</v>
      </c>
      <c r="R66" s="9">
        <v>1.73</v>
      </c>
      <c r="S66" s="9">
        <v>4.8899999999999997</v>
      </c>
      <c r="T66" s="9">
        <v>3.15</v>
      </c>
      <c r="U66" s="12" t="s">
        <v>159</v>
      </c>
      <c r="V66" s="9">
        <v>12.97</v>
      </c>
      <c r="W66" s="9">
        <v>13.07</v>
      </c>
      <c r="X66" s="9">
        <v>9.9999999999999645E-2</v>
      </c>
      <c r="Y66" s="9"/>
      <c r="Z66" s="18" t="str">
        <f t="shared" si="0"/>
        <v>Pathway</v>
      </c>
      <c r="AA66" s="18" t="str">
        <f t="shared" si="2"/>
        <v>Google</v>
      </c>
      <c r="AB66" s="10" t="str">
        <f t="shared" si="1"/>
        <v>Bing</v>
      </c>
      <c r="AC66" s="13" t="s">
        <v>2093</v>
      </c>
      <c r="AD66">
        <v>41.105710236500002</v>
      </c>
      <c r="AE66">
        <v>-81.158720895499997</v>
      </c>
      <c r="AF66">
        <v>41.1057286594</v>
      </c>
      <c r="AG66">
        <v>-81.156806266299995</v>
      </c>
    </row>
    <row r="67" spans="1:33" x14ac:dyDescent="0.25">
      <c r="A67" s="12">
        <v>64</v>
      </c>
      <c r="B67" s="9">
        <v>8</v>
      </c>
      <c r="C67" s="9" t="s">
        <v>11</v>
      </c>
      <c r="D67" s="9" t="s">
        <v>512</v>
      </c>
      <c r="E67" s="9" t="s">
        <v>4</v>
      </c>
      <c r="F67" s="9" t="s">
        <v>233</v>
      </c>
      <c r="G67" s="9" t="s">
        <v>1596</v>
      </c>
      <c r="H67" s="13" t="s">
        <v>513</v>
      </c>
      <c r="I67" s="12">
        <v>34.61</v>
      </c>
      <c r="J67" s="9">
        <v>8.43</v>
      </c>
      <c r="K67" s="9">
        <v>23.9</v>
      </c>
      <c r="L67" s="9">
        <v>15.48</v>
      </c>
      <c r="M67" s="9">
        <v>3.12</v>
      </c>
      <c r="N67" s="9">
        <v>0.37</v>
      </c>
      <c r="O67" s="9">
        <v>0.78</v>
      </c>
      <c r="P67" s="9">
        <v>0.41</v>
      </c>
      <c r="Q67" s="9">
        <v>9.36</v>
      </c>
      <c r="R67" s="9">
        <v>2.3199999999999998</v>
      </c>
      <c r="S67" s="9">
        <v>3.37</v>
      </c>
      <c r="T67" s="9">
        <v>1.05</v>
      </c>
      <c r="U67" s="12" t="s">
        <v>20</v>
      </c>
      <c r="V67" s="9">
        <v>6.03</v>
      </c>
      <c r="W67" s="9">
        <v>6.13</v>
      </c>
      <c r="X67" s="9">
        <v>9.9999999999999645E-2</v>
      </c>
      <c r="Y67" s="9"/>
      <c r="Z67" s="18" t="str">
        <f t="shared" si="0"/>
        <v>Pathway</v>
      </c>
      <c r="AA67" s="18" t="str">
        <f t="shared" si="2"/>
        <v>Google</v>
      </c>
      <c r="AB67" s="10" t="str">
        <f t="shared" si="1"/>
        <v>Bing</v>
      </c>
      <c r="AC67" s="13" t="s">
        <v>1498</v>
      </c>
      <c r="AD67">
        <v>39.210733711000003</v>
      </c>
      <c r="AE67">
        <v>-84.757685545900003</v>
      </c>
      <c r="AF67">
        <v>39.211546135299997</v>
      </c>
      <c r="AG67">
        <v>-84.756147124899996</v>
      </c>
    </row>
    <row r="68" spans="1:33" x14ac:dyDescent="0.25">
      <c r="A68" s="12">
        <v>65</v>
      </c>
      <c r="B68" s="9">
        <v>8</v>
      </c>
      <c r="C68" s="9" t="s">
        <v>11</v>
      </c>
      <c r="D68" s="9" t="s">
        <v>512</v>
      </c>
      <c r="E68" s="9" t="s">
        <v>4</v>
      </c>
      <c r="F68" s="9" t="s">
        <v>233</v>
      </c>
      <c r="G68" s="9" t="s">
        <v>1596</v>
      </c>
      <c r="H68" s="13" t="s">
        <v>513</v>
      </c>
      <c r="I68" s="12">
        <v>34.61</v>
      </c>
      <c r="J68" s="9">
        <v>8.43</v>
      </c>
      <c r="K68" s="9">
        <v>23.9</v>
      </c>
      <c r="L68" s="9">
        <v>15.48</v>
      </c>
      <c r="M68" s="9">
        <v>3.12</v>
      </c>
      <c r="N68" s="9">
        <v>0.37</v>
      </c>
      <c r="O68" s="9">
        <v>0.78</v>
      </c>
      <c r="P68" s="9">
        <v>0.41</v>
      </c>
      <c r="Q68" s="9">
        <v>9.36</v>
      </c>
      <c r="R68" s="9">
        <v>2.3199999999999998</v>
      </c>
      <c r="S68" s="9">
        <v>3.37</v>
      </c>
      <c r="T68" s="9">
        <v>1.05</v>
      </c>
      <c r="U68" s="12" t="s">
        <v>20</v>
      </c>
      <c r="V68" s="9">
        <v>6.06</v>
      </c>
      <c r="W68" s="9">
        <v>6.16</v>
      </c>
      <c r="X68" s="9">
        <v>0.10000000000000053</v>
      </c>
      <c r="Y68" s="9"/>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1498</v>
      </c>
      <c r="AD68">
        <v>39.2109892605</v>
      </c>
      <c r="AE68">
        <v>-84.757234588599999</v>
      </c>
      <c r="AF68">
        <v>39.211778031999998</v>
      </c>
      <c r="AG68">
        <v>-84.755674872100002</v>
      </c>
    </row>
    <row r="69" spans="1:33" x14ac:dyDescent="0.25">
      <c r="A69" s="12">
        <v>66</v>
      </c>
      <c r="B69" s="9">
        <v>3</v>
      </c>
      <c r="C69" s="9" t="s">
        <v>119</v>
      </c>
      <c r="D69" s="9" t="s">
        <v>482</v>
      </c>
      <c r="E69" s="9" t="s">
        <v>4</v>
      </c>
      <c r="F69" s="9" t="s">
        <v>202</v>
      </c>
      <c r="G69" s="9" t="s">
        <v>1596</v>
      </c>
      <c r="H69" s="13" t="s">
        <v>477</v>
      </c>
      <c r="I69" s="12">
        <v>30.39</v>
      </c>
      <c r="J69" s="9">
        <v>8.18</v>
      </c>
      <c r="K69" s="9">
        <v>23.64</v>
      </c>
      <c r="L69" s="9">
        <v>15.46</v>
      </c>
      <c r="M69" s="9">
        <v>0</v>
      </c>
      <c r="N69" s="9">
        <v>0.22</v>
      </c>
      <c r="O69" s="9">
        <v>0.16</v>
      </c>
      <c r="P69" s="9">
        <v>0</v>
      </c>
      <c r="Q69" s="9">
        <v>3.38</v>
      </c>
      <c r="R69" s="9">
        <v>1.81</v>
      </c>
      <c r="S69" s="9">
        <v>2.25</v>
      </c>
      <c r="T69" s="9">
        <v>0.44</v>
      </c>
      <c r="U69" s="12" t="s">
        <v>209</v>
      </c>
      <c r="V69" s="9">
        <v>1.8</v>
      </c>
      <c r="W69" s="9">
        <v>1.9</v>
      </c>
      <c r="X69" s="9">
        <v>9.9999999999999867E-2</v>
      </c>
      <c r="Y69" s="9"/>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1119</v>
      </c>
      <c r="AD69">
        <v>41.347467031400001</v>
      </c>
      <c r="AE69">
        <v>-82.809624755599998</v>
      </c>
      <c r="AF69">
        <v>41.347369624199999</v>
      </c>
      <c r="AG69">
        <v>-82.807705725299996</v>
      </c>
    </row>
    <row r="70" spans="1:33" x14ac:dyDescent="0.25">
      <c r="A70" s="12">
        <v>67</v>
      </c>
      <c r="B70" s="9">
        <v>4</v>
      </c>
      <c r="C70" s="9" t="s">
        <v>37</v>
      </c>
      <c r="D70" s="9" t="s">
        <v>533</v>
      </c>
      <c r="E70" s="9" t="s">
        <v>4</v>
      </c>
      <c r="F70" s="9" t="s">
        <v>233</v>
      </c>
      <c r="G70" s="9" t="s">
        <v>1596</v>
      </c>
      <c r="H70" s="13" t="s">
        <v>509</v>
      </c>
      <c r="I70" s="12">
        <v>34.549999999999997</v>
      </c>
      <c r="J70" s="9">
        <v>5.72</v>
      </c>
      <c r="K70" s="9">
        <v>21.17</v>
      </c>
      <c r="L70" s="9">
        <v>15.45</v>
      </c>
      <c r="M70" s="9">
        <v>0</v>
      </c>
      <c r="N70" s="9">
        <v>0.24</v>
      </c>
      <c r="O70" s="9">
        <v>0.21</v>
      </c>
      <c r="P70" s="9">
        <v>0</v>
      </c>
      <c r="Q70" s="9">
        <v>14.27</v>
      </c>
      <c r="R70" s="9">
        <v>1.49</v>
      </c>
      <c r="S70" s="9">
        <v>3.02</v>
      </c>
      <c r="T70" s="9">
        <v>1.53</v>
      </c>
      <c r="U70" s="12" t="s">
        <v>36</v>
      </c>
      <c r="V70" s="9">
        <v>3.05</v>
      </c>
      <c r="W70" s="9">
        <v>3.15</v>
      </c>
      <c r="X70" s="9">
        <v>0.10000000000000009</v>
      </c>
      <c r="Y70" s="9"/>
      <c r="Z70" s="18" t="str">
        <f t="shared" si="3"/>
        <v>Pathway</v>
      </c>
      <c r="AA70" s="18" t="str">
        <f t="shared" si="5"/>
        <v>Google</v>
      </c>
      <c r="AB70" s="10" t="str">
        <f t="shared" si="4"/>
        <v>Bing</v>
      </c>
      <c r="AC70" s="13" t="s">
        <v>2096</v>
      </c>
      <c r="AD70">
        <v>40.706094317500003</v>
      </c>
      <c r="AE70">
        <v>-81.426311549299996</v>
      </c>
      <c r="AF70">
        <v>40.707410187299999</v>
      </c>
      <c r="AG70">
        <v>-81.425505409699994</v>
      </c>
    </row>
    <row r="71" spans="1:33" x14ac:dyDescent="0.25">
      <c r="A71" s="12">
        <v>68</v>
      </c>
      <c r="B71" s="9">
        <v>1</v>
      </c>
      <c r="C71" s="9" t="s">
        <v>130</v>
      </c>
      <c r="D71" s="9" t="s">
        <v>504</v>
      </c>
      <c r="E71" s="9" t="s">
        <v>4</v>
      </c>
      <c r="F71" s="9" t="s">
        <v>233</v>
      </c>
      <c r="G71" s="9" t="s">
        <v>1596</v>
      </c>
      <c r="H71" s="13" t="s">
        <v>498</v>
      </c>
      <c r="I71" s="12">
        <v>33.200000000000003</v>
      </c>
      <c r="J71" s="9">
        <v>5.29</v>
      </c>
      <c r="K71" s="9">
        <v>20.48</v>
      </c>
      <c r="L71" s="9">
        <v>15.18</v>
      </c>
      <c r="M71" s="9">
        <v>1.1399999999999999</v>
      </c>
      <c r="N71" s="9">
        <v>0.22</v>
      </c>
      <c r="O71" s="9">
        <v>0.33</v>
      </c>
      <c r="P71" s="9">
        <v>0.11</v>
      </c>
      <c r="Q71" s="9">
        <v>6.85</v>
      </c>
      <c r="R71" s="9">
        <v>1.37</v>
      </c>
      <c r="S71" s="9">
        <v>2.04</v>
      </c>
      <c r="T71" s="9">
        <v>0.68</v>
      </c>
      <c r="U71" s="12" t="s">
        <v>156</v>
      </c>
      <c r="V71" s="9">
        <v>16.809999999999999</v>
      </c>
      <c r="W71" s="9">
        <v>16.91</v>
      </c>
      <c r="X71" s="9">
        <v>0.10000000000000142</v>
      </c>
      <c r="Y71" s="9"/>
      <c r="Z71" s="18" t="str">
        <f t="shared" si="3"/>
        <v>Pathway</v>
      </c>
      <c r="AA71" s="18" t="str">
        <f t="shared" si="5"/>
        <v>Google</v>
      </c>
      <c r="AB71" s="10" t="str">
        <f t="shared" si="4"/>
        <v>Bing</v>
      </c>
      <c r="AC71" s="13" t="s">
        <v>1498</v>
      </c>
      <c r="AD71">
        <v>40.828014494000001</v>
      </c>
      <c r="AE71">
        <v>-83.9661692934</v>
      </c>
      <c r="AF71">
        <v>40.828648891900002</v>
      </c>
      <c r="AG71">
        <v>-83.964460423399998</v>
      </c>
    </row>
    <row r="72" spans="1:33" x14ac:dyDescent="0.25">
      <c r="A72" s="12">
        <v>69</v>
      </c>
      <c r="B72" s="9">
        <v>7</v>
      </c>
      <c r="C72" s="9" t="s">
        <v>142</v>
      </c>
      <c r="D72" s="9" t="s">
        <v>552</v>
      </c>
      <c r="E72" s="9" t="s">
        <v>4</v>
      </c>
      <c r="F72" s="9" t="s">
        <v>151</v>
      </c>
      <c r="G72" s="9" t="s">
        <v>1596</v>
      </c>
      <c r="H72" s="13" t="s">
        <v>553</v>
      </c>
      <c r="I72" s="12">
        <v>23.85</v>
      </c>
      <c r="J72" s="9">
        <v>2.23</v>
      </c>
      <c r="K72" s="9">
        <v>17.28</v>
      </c>
      <c r="L72" s="9">
        <v>15.05</v>
      </c>
      <c r="M72" s="9">
        <v>0</v>
      </c>
      <c r="N72" s="9">
        <v>0.18</v>
      </c>
      <c r="O72" s="9">
        <v>0.11</v>
      </c>
      <c r="P72" s="9">
        <v>0</v>
      </c>
      <c r="Q72" s="9">
        <v>4.68</v>
      </c>
      <c r="R72" s="9">
        <v>0.85</v>
      </c>
      <c r="S72" s="9">
        <v>2.19</v>
      </c>
      <c r="T72" s="9">
        <v>1.34</v>
      </c>
      <c r="U72" s="12" t="s">
        <v>150</v>
      </c>
      <c r="V72" s="9">
        <v>1.3</v>
      </c>
      <c r="W72" s="9">
        <v>1.4</v>
      </c>
      <c r="X72" s="9">
        <v>9.9999999999999867E-2</v>
      </c>
      <c r="Y72" s="9"/>
      <c r="Z72" s="18" t="str">
        <f t="shared" si="3"/>
        <v>Pathway</v>
      </c>
      <c r="AA72" s="18" t="str">
        <f t="shared" si="5"/>
        <v>Google</v>
      </c>
      <c r="AB72" s="10" t="str">
        <f t="shared" si="4"/>
        <v>Bing</v>
      </c>
      <c r="AC72" s="13" t="s">
        <v>2087</v>
      </c>
      <c r="AD72">
        <v>39.865090094300001</v>
      </c>
      <c r="AE72">
        <v>-83.990748737999994</v>
      </c>
      <c r="AF72">
        <v>39.866288158300001</v>
      </c>
      <c r="AG72">
        <v>-83.989700705499999</v>
      </c>
    </row>
    <row r="73" spans="1:33" x14ac:dyDescent="0.25">
      <c r="A73" s="12">
        <v>70</v>
      </c>
      <c r="B73" s="9">
        <v>4</v>
      </c>
      <c r="C73" s="9" t="s">
        <v>74</v>
      </c>
      <c r="D73" s="9" t="s">
        <v>483</v>
      </c>
      <c r="E73" s="9" t="s">
        <v>4</v>
      </c>
      <c r="F73" s="9" t="s">
        <v>202</v>
      </c>
      <c r="G73" s="9" t="s">
        <v>1596</v>
      </c>
      <c r="H73" s="13" t="s">
        <v>477</v>
      </c>
      <c r="I73" s="12">
        <v>29.63</v>
      </c>
      <c r="J73" s="9">
        <v>7.22</v>
      </c>
      <c r="K73" s="9">
        <v>22.16</v>
      </c>
      <c r="L73" s="9">
        <v>14.94</v>
      </c>
      <c r="M73" s="9">
        <v>0</v>
      </c>
      <c r="N73" s="9">
        <v>0.19</v>
      </c>
      <c r="O73" s="9">
        <v>0.15</v>
      </c>
      <c r="P73" s="9">
        <v>0</v>
      </c>
      <c r="Q73" s="9">
        <v>10.28</v>
      </c>
      <c r="R73" s="9">
        <v>1.58</v>
      </c>
      <c r="S73" s="9">
        <v>3.78</v>
      </c>
      <c r="T73" s="9">
        <v>2.2000000000000002</v>
      </c>
      <c r="U73" s="12" t="s">
        <v>73</v>
      </c>
      <c r="V73" s="9">
        <v>17.27</v>
      </c>
      <c r="W73" s="9">
        <v>17.37</v>
      </c>
      <c r="X73" s="9">
        <v>0.10000000000000142</v>
      </c>
      <c r="Y73" s="9"/>
      <c r="Z73" s="18" t="str">
        <f t="shared" si="3"/>
        <v>Pathway</v>
      </c>
      <c r="AA73" s="18" t="str">
        <f t="shared" si="5"/>
        <v>Google</v>
      </c>
      <c r="AB73" s="10" t="str">
        <f t="shared" si="4"/>
        <v>Bing</v>
      </c>
      <c r="AC73" s="13" t="s">
        <v>1119</v>
      </c>
      <c r="AD73">
        <v>41.242031967300001</v>
      </c>
      <c r="AE73">
        <v>-81.0624079655</v>
      </c>
      <c r="AF73">
        <v>41.241957257400003</v>
      </c>
      <c r="AG73">
        <v>-81.060473242200004</v>
      </c>
    </row>
    <row r="74" spans="1:33" x14ac:dyDescent="0.25">
      <c r="A74" s="12">
        <v>71</v>
      </c>
      <c r="B74" s="9">
        <v>6</v>
      </c>
      <c r="C74" s="9" t="s">
        <v>308</v>
      </c>
      <c r="D74" s="9" t="s">
        <v>527</v>
      </c>
      <c r="E74" s="9" t="s">
        <v>4</v>
      </c>
      <c r="F74" s="9" t="s">
        <v>202</v>
      </c>
      <c r="G74" s="9" t="s">
        <v>1596</v>
      </c>
      <c r="H74" s="13" t="s">
        <v>490</v>
      </c>
      <c r="I74" s="12">
        <v>29.97</v>
      </c>
      <c r="J74" s="9">
        <v>8.27</v>
      </c>
      <c r="K74" s="9">
        <v>23.14</v>
      </c>
      <c r="L74" s="9">
        <v>14.87</v>
      </c>
      <c r="M74" s="9">
        <v>1.21</v>
      </c>
      <c r="N74" s="9">
        <v>0.23</v>
      </c>
      <c r="O74" s="9">
        <v>0.49</v>
      </c>
      <c r="P74" s="9">
        <v>0.27</v>
      </c>
      <c r="Q74" s="9">
        <v>3.63</v>
      </c>
      <c r="R74" s="9">
        <v>1.83</v>
      </c>
      <c r="S74" s="9">
        <v>2.3199999999999998</v>
      </c>
      <c r="T74" s="9">
        <v>0.49</v>
      </c>
      <c r="U74" s="12" t="s">
        <v>326</v>
      </c>
      <c r="V74" s="9">
        <v>7.48</v>
      </c>
      <c r="W74" s="9">
        <v>7.58</v>
      </c>
      <c r="X74" s="9">
        <v>9.9999999999999645E-2</v>
      </c>
      <c r="Y74" s="9"/>
      <c r="Z74" s="18" t="str">
        <f t="shared" si="3"/>
        <v>Pathway</v>
      </c>
      <c r="AA74" s="18" t="str">
        <f t="shared" si="5"/>
        <v>Google</v>
      </c>
      <c r="AB74" s="10" t="str">
        <f t="shared" si="4"/>
        <v>Bing</v>
      </c>
      <c r="AC74" s="13" t="s">
        <v>2097</v>
      </c>
      <c r="AD74">
        <v>39.646002545999998</v>
      </c>
      <c r="AE74">
        <v>-83.547894378600006</v>
      </c>
      <c r="AF74">
        <v>39.646656304099999</v>
      </c>
      <c r="AG74">
        <v>-83.546224347600003</v>
      </c>
    </row>
    <row r="75" spans="1:33" x14ac:dyDescent="0.25">
      <c r="A75" s="12">
        <v>72</v>
      </c>
      <c r="B75" s="9">
        <v>6</v>
      </c>
      <c r="C75" s="9" t="s">
        <v>41</v>
      </c>
      <c r="D75" s="9" t="s">
        <v>489</v>
      </c>
      <c r="E75" s="9" t="s">
        <v>4</v>
      </c>
      <c r="F75" s="9" t="s">
        <v>57</v>
      </c>
      <c r="G75" s="9" t="s">
        <v>1596</v>
      </c>
      <c r="H75" s="13" t="s">
        <v>490</v>
      </c>
      <c r="I75" s="12">
        <v>35.130000000000003</v>
      </c>
      <c r="J75" s="9">
        <v>18.62</v>
      </c>
      <c r="K75" s="9">
        <v>33.409999999999997</v>
      </c>
      <c r="L75" s="9">
        <v>14.8</v>
      </c>
      <c r="M75" s="9">
        <v>1.25</v>
      </c>
      <c r="N75" s="9">
        <v>0.69</v>
      </c>
      <c r="O75" s="9">
        <v>1.04</v>
      </c>
      <c r="P75" s="9">
        <v>0.35</v>
      </c>
      <c r="Q75" s="9">
        <v>6.27</v>
      </c>
      <c r="R75" s="9">
        <v>4.6500000000000004</v>
      </c>
      <c r="S75" s="9">
        <v>5.65</v>
      </c>
      <c r="T75" s="9">
        <v>1</v>
      </c>
      <c r="U75" s="12" t="s">
        <v>40</v>
      </c>
      <c r="V75" s="9">
        <v>10.07</v>
      </c>
      <c r="W75" s="9">
        <v>10.17</v>
      </c>
      <c r="X75" s="9">
        <v>9.9999999999999645E-2</v>
      </c>
      <c r="Y75" s="9"/>
      <c r="Z75" s="18" t="str">
        <f t="shared" si="3"/>
        <v>Pathway</v>
      </c>
      <c r="AA75" s="18" t="str">
        <f t="shared" si="5"/>
        <v>Google</v>
      </c>
      <c r="AB75" s="10" t="str">
        <f t="shared" si="4"/>
        <v>Bing</v>
      </c>
      <c r="AC75" s="13" t="s">
        <v>1498</v>
      </c>
      <c r="AD75">
        <v>40.2720985797</v>
      </c>
      <c r="AE75">
        <v>-82.926672016699996</v>
      </c>
      <c r="AF75">
        <v>40.273542533899999</v>
      </c>
      <c r="AG75">
        <v>-82.9265390172</v>
      </c>
    </row>
    <row r="76" spans="1:33" x14ac:dyDescent="0.25">
      <c r="A76" s="12">
        <v>73</v>
      </c>
      <c r="B76" s="9">
        <v>6</v>
      </c>
      <c r="C76" s="9" t="s">
        <v>270</v>
      </c>
      <c r="D76" s="9" t="s">
        <v>515</v>
      </c>
      <c r="E76" s="9" t="s">
        <v>4</v>
      </c>
      <c r="F76" s="9" t="s">
        <v>202</v>
      </c>
      <c r="G76" s="9" t="s">
        <v>1596</v>
      </c>
      <c r="H76" s="13" t="s">
        <v>490</v>
      </c>
      <c r="I76" s="12">
        <v>30.21</v>
      </c>
      <c r="J76" s="9">
        <v>9.35</v>
      </c>
      <c r="K76" s="9">
        <v>24.15</v>
      </c>
      <c r="L76" s="9">
        <v>14.8</v>
      </c>
      <c r="M76" s="9">
        <v>0</v>
      </c>
      <c r="N76" s="9">
        <v>0.26</v>
      </c>
      <c r="O76" s="9">
        <v>0.18</v>
      </c>
      <c r="P76" s="9">
        <v>0</v>
      </c>
      <c r="Q76" s="9">
        <v>8.5399999999999991</v>
      </c>
      <c r="R76" s="9">
        <v>2.09</v>
      </c>
      <c r="S76" s="9">
        <v>4</v>
      </c>
      <c r="T76" s="9">
        <v>1.91</v>
      </c>
      <c r="U76" s="12" t="s">
        <v>269</v>
      </c>
      <c r="V76" s="9">
        <v>19.739999999999998</v>
      </c>
      <c r="W76" s="9">
        <v>19.84</v>
      </c>
      <c r="X76" s="9">
        <v>0.10000000000000142</v>
      </c>
      <c r="Y76" s="9"/>
      <c r="Z76" s="18" t="str">
        <f t="shared" si="3"/>
        <v>Pathway</v>
      </c>
      <c r="AA76" s="18" t="str">
        <f t="shared" si="5"/>
        <v>Google</v>
      </c>
      <c r="AB76" s="10" t="str">
        <f t="shared" si="4"/>
        <v>Bing</v>
      </c>
      <c r="AC76" s="13" t="s">
        <v>2091</v>
      </c>
      <c r="AD76">
        <v>40.566458553799997</v>
      </c>
      <c r="AE76">
        <v>-82.626695654700001</v>
      </c>
      <c r="AF76">
        <v>40.567185903000002</v>
      </c>
      <c r="AG76">
        <v>-82.625049805100005</v>
      </c>
    </row>
    <row r="77" spans="1:33" x14ac:dyDescent="0.25">
      <c r="A77" s="12">
        <v>74</v>
      </c>
      <c r="B77" s="9">
        <v>5</v>
      </c>
      <c r="C77" s="9" t="s">
        <v>137</v>
      </c>
      <c r="D77" s="9" t="s">
        <v>502</v>
      </c>
      <c r="E77" s="9" t="s">
        <v>4</v>
      </c>
      <c r="F77" s="9" t="s">
        <v>233</v>
      </c>
      <c r="G77" s="9" t="s">
        <v>1596</v>
      </c>
      <c r="H77" s="13" t="s">
        <v>492</v>
      </c>
      <c r="I77" s="12">
        <v>32.700000000000003</v>
      </c>
      <c r="J77" s="9">
        <v>6.66</v>
      </c>
      <c r="K77" s="9">
        <v>21.45</v>
      </c>
      <c r="L77" s="9">
        <v>14.79</v>
      </c>
      <c r="M77" s="9">
        <v>1.33</v>
      </c>
      <c r="N77" s="9">
        <v>0.28000000000000003</v>
      </c>
      <c r="O77" s="9">
        <v>0.42</v>
      </c>
      <c r="P77" s="9">
        <v>0.14000000000000001</v>
      </c>
      <c r="Q77" s="9">
        <v>14.63</v>
      </c>
      <c r="R77" s="9">
        <v>1.77</v>
      </c>
      <c r="S77" s="9">
        <v>3.52</v>
      </c>
      <c r="T77" s="9">
        <v>1.75</v>
      </c>
      <c r="U77" s="12" t="s">
        <v>136</v>
      </c>
      <c r="V77" s="9">
        <v>20.32</v>
      </c>
      <c r="W77" s="9">
        <v>20.420000000000002</v>
      </c>
      <c r="X77" s="9">
        <v>0.10000000000000142</v>
      </c>
      <c r="Y77" s="9"/>
      <c r="Z77" s="18" t="str">
        <f t="shared" si="3"/>
        <v>Pathway</v>
      </c>
      <c r="AA77" s="18" t="str">
        <f t="shared" si="5"/>
        <v>Google</v>
      </c>
      <c r="AB77" s="10" t="str">
        <f t="shared" si="4"/>
        <v>Bing</v>
      </c>
      <c r="AC77" s="13" t="s">
        <v>2098</v>
      </c>
      <c r="AD77">
        <v>39.973869615300003</v>
      </c>
      <c r="AE77">
        <v>-81.854445049899994</v>
      </c>
      <c r="AF77">
        <v>39.974304084899998</v>
      </c>
      <c r="AG77">
        <v>-81.852648376999994</v>
      </c>
    </row>
    <row r="78" spans="1:33" x14ac:dyDescent="0.25">
      <c r="A78" s="12">
        <v>75</v>
      </c>
      <c r="B78" s="9">
        <v>2</v>
      </c>
      <c r="C78" s="9" t="s">
        <v>203</v>
      </c>
      <c r="D78" s="9" t="s">
        <v>480</v>
      </c>
      <c r="E78" s="9" t="s">
        <v>4</v>
      </c>
      <c r="F78" s="9" t="s">
        <v>202</v>
      </c>
      <c r="G78" s="9" t="s">
        <v>1596</v>
      </c>
      <c r="H78" s="13" t="s">
        <v>477</v>
      </c>
      <c r="I78" s="12">
        <v>29.42</v>
      </c>
      <c r="J78" s="9">
        <v>8.4700000000000006</v>
      </c>
      <c r="K78" s="9">
        <v>23.19</v>
      </c>
      <c r="L78" s="9">
        <v>14.72</v>
      </c>
      <c r="M78" s="9">
        <v>2.27</v>
      </c>
      <c r="N78" s="9">
        <v>0.23</v>
      </c>
      <c r="O78" s="9">
        <v>0.82</v>
      </c>
      <c r="P78" s="9">
        <v>0.59</v>
      </c>
      <c r="Q78" s="9">
        <v>5.66</v>
      </c>
      <c r="R78" s="9">
        <v>1.88</v>
      </c>
      <c r="S78" s="9">
        <v>2.97</v>
      </c>
      <c r="T78" s="9">
        <v>1.0900000000000001</v>
      </c>
      <c r="U78" s="12" t="s">
        <v>201</v>
      </c>
      <c r="V78" s="9">
        <v>12.2</v>
      </c>
      <c r="W78" s="9">
        <v>12.3</v>
      </c>
      <c r="X78" s="9">
        <v>0.10000000000000142</v>
      </c>
      <c r="Y78" s="9"/>
      <c r="Z78" s="18" t="str">
        <f t="shared" si="3"/>
        <v>Pathway</v>
      </c>
      <c r="AA78" s="18" t="str">
        <f t="shared" si="5"/>
        <v>Google</v>
      </c>
      <c r="AB78" s="10" t="str">
        <f t="shared" si="4"/>
        <v>Bing</v>
      </c>
      <c r="AC78" s="13" t="s">
        <v>1119</v>
      </c>
      <c r="AD78">
        <v>41.404729904200003</v>
      </c>
      <c r="AE78">
        <v>-83.1246354811</v>
      </c>
      <c r="AF78">
        <v>41.4042159336</v>
      </c>
      <c r="AG78">
        <v>-83.122824702900004</v>
      </c>
    </row>
    <row r="79" spans="1:33" x14ac:dyDescent="0.25">
      <c r="A79" s="12">
        <v>76</v>
      </c>
      <c r="B79" s="9">
        <v>2</v>
      </c>
      <c r="C79" s="9" t="s">
        <v>78</v>
      </c>
      <c r="D79" s="9" t="s">
        <v>497</v>
      </c>
      <c r="E79" s="9" t="s">
        <v>4</v>
      </c>
      <c r="F79" s="9" t="s">
        <v>148</v>
      </c>
      <c r="G79" s="9" t="s">
        <v>1596</v>
      </c>
      <c r="H79" s="13" t="s">
        <v>498</v>
      </c>
      <c r="I79" s="12">
        <v>27.18</v>
      </c>
      <c r="J79" s="9">
        <v>10.16</v>
      </c>
      <c r="K79" s="9">
        <v>24.86</v>
      </c>
      <c r="L79" s="9">
        <v>14.7</v>
      </c>
      <c r="M79" s="9">
        <v>1.1299999999999999</v>
      </c>
      <c r="N79" s="9">
        <v>0.37</v>
      </c>
      <c r="O79" s="9">
        <v>0.83</v>
      </c>
      <c r="P79" s="9">
        <v>0.46</v>
      </c>
      <c r="Q79" s="9">
        <v>7.91</v>
      </c>
      <c r="R79" s="9">
        <v>2.6</v>
      </c>
      <c r="S79" s="9">
        <v>5.85</v>
      </c>
      <c r="T79" s="9">
        <v>3.25</v>
      </c>
      <c r="U79" s="12" t="s">
        <v>116</v>
      </c>
      <c r="V79" s="9">
        <v>0.21</v>
      </c>
      <c r="W79" s="9">
        <v>0.31</v>
      </c>
      <c r="X79" s="9">
        <v>0.1</v>
      </c>
      <c r="Y79" s="9"/>
      <c r="Z79" s="18" t="str">
        <f t="shared" si="3"/>
        <v>Pathway</v>
      </c>
      <c r="AA79" s="18" t="str">
        <f t="shared" si="5"/>
        <v>Google</v>
      </c>
      <c r="AB79" s="10" t="str">
        <f t="shared" si="4"/>
        <v>Bing</v>
      </c>
      <c r="AC79" s="13" t="s">
        <v>2099</v>
      </c>
      <c r="AD79">
        <v>41.170825119900002</v>
      </c>
      <c r="AE79">
        <v>-83.649197469499995</v>
      </c>
      <c r="AF79">
        <v>41.172274190099998</v>
      </c>
      <c r="AG79">
        <v>-83.649167356000007</v>
      </c>
    </row>
    <row r="80" spans="1:33" x14ac:dyDescent="0.25">
      <c r="A80" s="12">
        <v>77</v>
      </c>
      <c r="B80" s="9">
        <v>7</v>
      </c>
      <c r="C80" s="9" t="s">
        <v>142</v>
      </c>
      <c r="D80" s="9" t="s">
        <v>491</v>
      </c>
      <c r="E80" s="9" t="s">
        <v>4</v>
      </c>
      <c r="F80" s="9" t="s">
        <v>202</v>
      </c>
      <c r="G80" s="9" t="s">
        <v>1596</v>
      </c>
      <c r="H80" s="13" t="s">
        <v>492</v>
      </c>
      <c r="I80" s="12">
        <v>33.6</v>
      </c>
      <c r="J80" s="9">
        <v>15.54</v>
      </c>
      <c r="K80" s="9">
        <v>30.15</v>
      </c>
      <c r="L80" s="9">
        <v>14.61</v>
      </c>
      <c r="M80" s="9">
        <v>3.49</v>
      </c>
      <c r="N80" s="9">
        <v>0.45</v>
      </c>
      <c r="O80" s="9">
        <v>1.77</v>
      </c>
      <c r="P80" s="9">
        <v>1.32</v>
      </c>
      <c r="Q80" s="9">
        <v>9.3000000000000007</v>
      </c>
      <c r="R80" s="9">
        <v>3.65</v>
      </c>
      <c r="S80" s="9">
        <v>6.11</v>
      </c>
      <c r="T80" s="9">
        <v>2.4500000000000002</v>
      </c>
      <c r="U80" s="12" t="s">
        <v>141</v>
      </c>
      <c r="V80" s="9">
        <v>3.54</v>
      </c>
      <c r="W80" s="9">
        <v>3.64</v>
      </c>
      <c r="X80" s="9">
        <v>0.10000000000000009</v>
      </c>
      <c r="Y80" s="9"/>
      <c r="Z80" s="18" t="str">
        <f t="shared" si="3"/>
        <v>Pathway</v>
      </c>
      <c r="AA80" s="18" t="str">
        <f t="shared" si="5"/>
        <v>Google</v>
      </c>
      <c r="AB80" s="10" t="str">
        <f t="shared" si="4"/>
        <v>Bing</v>
      </c>
      <c r="AC80" s="13" t="s">
        <v>2100</v>
      </c>
      <c r="AD80">
        <v>39.867862757499999</v>
      </c>
      <c r="AE80">
        <v>-83.986538695500002</v>
      </c>
      <c r="AF80">
        <v>39.868562550699998</v>
      </c>
      <c r="AG80">
        <v>-83.984891453000003</v>
      </c>
    </row>
    <row r="81" spans="1:33" x14ac:dyDescent="0.25">
      <c r="A81" s="12">
        <v>78</v>
      </c>
      <c r="B81" s="9">
        <v>9</v>
      </c>
      <c r="C81" s="9" t="s">
        <v>336</v>
      </c>
      <c r="D81" s="9" t="s">
        <v>839</v>
      </c>
      <c r="E81" s="9" t="s">
        <v>33</v>
      </c>
      <c r="F81" s="9" t="s">
        <v>335</v>
      </c>
      <c r="G81" s="9" t="s">
        <v>1596</v>
      </c>
      <c r="H81" s="13" t="s">
        <v>501</v>
      </c>
      <c r="I81" s="12">
        <v>18.27</v>
      </c>
      <c r="J81" s="9">
        <v>2.81</v>
      </c>
      <c r="K81" s="9">
        <v>17.37</v>
      </c>
      <c r="L81" s="9">
        <v>14.56</v>
      </c>
      <c r="M81" s="9">
        <v>0.59</v>
      </c>
      <c r="N81" s="9">
        <v>0.13</v>
      </c>
      <c r="O81" s="9">
        <v>0.13</v>
      </c>
      <c r="P81" s="9">
        <v>0</v>
      </c>
      <c r="Q81" s="9">
        <v>3.54</v>
      </c>
      <c r="R81" s="9">
        <v>0.72</v>
      </c>
      <c r="S81" s="9">
        <v>0.72</v>
      </c>
      <c r="T81" s="9">
        <v>0</v>
      </c>
      <c r="U81" s="12" t="s">
        <v>334</v>
      </c>
      <c r="V81" s="9">
        <v>30.99</v>
      </c>
      <c r="W81" s="9"/>
      <c r="X81" s="9"/>
      <c r="Y81" s="9" t="s">
        <v>1711</v>
      </c>
      <c r="Z81" s="18" t="str">
        <f t="shared" si="3"/>
        <v>Pathway</v>
      </c>
      <c r="AA81" s="18" t="str">
        <f t="shared" si="5"/>
        <v>Google</v>
      </c>
      <c r="AB81" s="10" t="str">
        <f t="shared" si="4"/>
        <v>Bing</v>
      </c>
      <c r="AC81" s="13" t="s">
        <v>2101</v>
      </c>
      <c r="AD81">
        <v>39.041529544699998</v>
      </c>
      <c r="AE81">
        <v>-83.920837957200007</v>
      </c>
      <c r="AF81" t="s">
        <v>456</v>
      </c>
      <c r="AG81" t="s">
        <v>456</v>
      </c>
    </row>
    <row r="82" spans="1:33" x14ac:dyDescent="0.25">
      <c r="A82" s="12">
        <v>79</v>
      </c>
      <c r="B82" s="9">
        <v>4</v>
      </c>
      <c r="C82" s="9" t="s">
        <v>82</v>
      </c>
      <c r="D82" s="9" t="s">
        <v>484</v>
      </c>
      <c r="E82" s="9" t="s">
        <v>4</v>
      </c>
      <c r="F82" s="9" t="s">
        <v>148</v>
      </c>
      <c r="G82" s="9" t="s">
        <v>1596</v>
      </c>
      <c r="H82" s="13" t="s">
        <v>485</v>
      </c>
      <c r="I82" s="12">
        <v>24.55</v>
      </c>
      <c r="J82" s="9">
        <v>4.96</v>
      </c>
      <c r="K82" s="9">
        <v>19.5</v>
      </c>
      <c r="L82" s="9">
        <v>14.54</v>
      </c>
      <c r="M82" s="9">
        <v>1.21</v>
      </c>
      <c r="N82" s="9">
        <v>0.18</v>
      </c>
      <c r="O82" s="9">
        <v>0.61</v>
      </c>
      <c r="P82" s="9">
        <v>0.43</v>
      </c>
      <c r="Q82" s="9">
        <v>4.8600000000000003</v>
      </c>
      <c r="R82" s="9">
        <v>1.25</v>
      </c>
      <c r="S82" s="9">
        <v>2.74</v>
      </c>
      <c r="T82" s="9">
        <v>1.49</v>
      </c>
      <c r="U82" s="12" t="s">
        <v>277</v>
      </c>
      <c r="V82" s="9">
        <v>15.07</v>
      </c>
      <c r="W82" s="9">
        <v>15.17</v>
      </c>
      <c r="X82" s="9">
        <v>9.9999999999999645E-2</v>
      </c>
      <c r="Y82" s="9"/>
      <c r="Z82" s="18" t="str">
        <f t="shared" si="3"/>
        <v>Pathway</v>
      </c>
      <c r="AA82" s="18" t="str">
        <f t="shared" si="5"/>
        <v>Google</v>
      </c>
      <c r="AB82" s="10" t="str">
        <f t="shared" si="4"/>
        <v>Bing</v>
      </c>
      <c r="AC82" s="13" t="s">
        <v>1119</v>
      </c>
      <c r="AD82">
        <v>40.955685167299997</v>
      </c>
      <c r="AE82">
        <v>-80.639929844899996</v>
      </c>
      <c r="AF82">
        <v>40.954681878499997</v>
      </c>
      <c r="AG82">
        <v>-80.638549771800001</v>
      </c>
    </row>
    <row r="83" spans="1:33" x14ac:dyDescent="0.25">
      <c r="A83" s="12">
        <v>80</v>
      </c>
      <c r="B83" s="9">
        <v>4</v>
      </c>
      <c r="C83" s="9" t="s">
        <v>105</v>
      </c>
      <c r="D83" s="9" t="s">
        <v>486</v>
      </c>
      <c r="E83" s="9" t="s">
        <v>4</v>
      </c>
      <c r="F83" s="9" t="s">
        <v>202</v>
      </c>
      <c r="G83" s="9" t="s">
        <v>1596</v>
      </c>
      <c r="H83" s="13" t="s">
        <v>477</v>
      </c>
      <c r="I83" s="12">
        <v>28.76</v>
      </c>
      <c r="J83" s="9">
        <v>6.81</v>
      </c>
      <c r="K83" s="9">
        <v>21.1</v>
      </c>
      <c r="L83" s="9">
        <v>14.29</v>
      </c>
      <c r="M83" s="9">
        <v>0</v>
      </c>
      <c r="N83" s="9">
        <v>0.18</v>
      </c>
      <c r="O83" s="9">
        <v>0.14000000000000001</v>
      </c>
      <c r="P83" s="9">
        <v>0</v>
      </c>
      <c r="Q83" s="9">
        <v>6.92</v>
      </c>
      <c r="R83" s="9">
        <v>1.48</v>
      </c>
      <c r="S83" s="9">
        <v>2.78</v>
      </c>
      <c r="T83" s="9">
        <v>1.3</v>
      </c>
      <c r="U83" s="12" t="s">
        <v>266</v>
      </c>
      <c r="V83" s="9">
        <v>5.68</v>
      </c>
      <c r="W83" s="9">
        <v>5.78</v>
      </c>
      <c r="X83" s="9">
        <v>0.10000000000000053</v>
      </c>
      <c r="Y83" s="9"/>
      <c r="Z83" s="18" t="str">
        <f t="shared" si="3"/>
        <v>Pathway</v>
      </c>
      <c r="AA83" s="18" t="str">
        <f t="shared" si="5"/>
        <v>Google</v>
      </c>
      <c r="AB83" s="10" t="str">
        <f t="shared" si="4"/>
        <v>Bing</v>
      </c>
      <c r="AC83" s="13" t="s">
        <v>1119</v>
      </c>
      <c r="AD83">
        <v>41.185413990800001</v>
      </c>
      <c r="AE83">
        <v>-80.932956653199994</v>
      </c>
      <c r="AF83">
        <v>41.184374244300002</v>
      </c>
      <c r="AG83">
        <v>-80.931619241299998</v>
      </c>
    </row>
    <row r="84" spans="1:33" x14ac:dyDescent="0.25">
      <c r="A84" s="12">
        <v>81</v>
      </c>
      <c r="B84" s="9">
        <v>6</v>
      </c>
      <c r="C84" s="9" t="s">
        <v>41</v>
      </c>
      <c r="D84" s="9" t="s">
        <v>489</v>
      </c>
      <c r="E84" s="9" t="s">
        <v>33</v>
      </c>
      <c r="F84" s="9" t="s">
        <v>351</v>
      </c>
      <c r="G84" s="9" t="s">
        <v>1596</v>
      </c>
      <c r="H84" s="13" t="s">
        <v>490</v>
      </c>
      <c r="I84" s="12">
        <v>24.76</v>
      </c>
      <c r="J84" s="9">
        <v>10.06</v>
      </c>
      <c r="K84" s="9">
        <v>24.32</v>
      </c>
      <c r="L84" s="9">
        <v>14.26</v>
      </c>
      <c r="M84" s="9">
        <v>0</v>
      </c>
      <c r="N84" s="9">
        <v>0</v>
      </c>
      <c r="O84" s="9">
        <v>0</v>
      </c>
      <c r="P84" s="9">
        <v>0</v>
      </c>
      <c r="Q84" s="9">
        <v>6.21</v>
      </c>
      <c r="R84" s="9">
        <v>2.91</v>
      </c>
      <c r="S84" s="9">
        <v>5.96</v>
      </c>
      <c r="T84" s="9">
        <v>3.04</v>
      </c>
      <c r="U84" s="12" t="s">
        <v>40</v>
      </c>
      <c r="V84" s="9">
        <v>9.67</v>
      </c>
      <c r="W84" s="9"/>
      <c r="X84" s="9"/>
      <c r="Y84" s="9" t="s">
        <v>1712</v>
      </c>
      <c r="Z84" s="18" t="str">
        <f t="shared" si="3"/>
        <v>Pathway</v>
      </c>
      <c r="AA84" s="18" t="str">
        <f t="shared" si="5"/>
        <v>Google</v>
      </c>
      <c r="AB84" s="10" t="str">
        <f t="shared" si="4"/>
        <v>Bing</v>
      </c>
      <c r="AC84" s="13" t="s">
        <v>2089</v>
      </c>
      <c r="AD84">
        <v>40.266354086100002</v>
      </c>
      <c r="AE84">
        <v>-82.927215408699993</v>
      </c>
      <c r="AF84" t="s">
        <v>456</v>
      </c>
      <c r="AG84" t="s">
        <v>456</v>
      </c>
    </row>
    <row r="85" spans="1:33" x14ac:dyDescent="0.25">
      <c r="A85" s="12">
        <v>82</v>
      </c>
      <c r="B85" s="9">
        <v>4</v>
      </c>
      <c r="C85" s="9" t="s">
        <v>37</v>
      </c>
      <c r="D85" s="9" t="s">
        <v>533</v>
      </c>
      <c r="E85" s="9" t="s">
        <v>4</v>
      </c>
      <c r="F85" s="9" t="s">
        <v>233</v>
      </c>
      <c r="G85" s="9" t="s">
        <v>1596</v>
      </c>
      <c r="H85" s="13" t="s">
        <v>509</v>
      </c>
      <c r="I85" s="12">
        <v>31.99</v>
      </c>
      <c r="J85" s="9">
        <v>5.72</v>
      </c>
      <c r="K85" s="9">
        <v>19.8</v>
      </c>
      <c r="L85" s="9">
        <v>14.07</v>
      </c>
      <c r="M85" s="9">
        <v>0</v>
      </c>
      <c r="N85" s="9">
        <v>0.24</v>
      </c>
      <c r="O85" s="9">
        <v>0.21</v>
      </c>
      <c r="P85" s="9">
        <v>0</v>
      </c>
      <c r="Q85" s="9">
        <v>12.97</v>
      </c>
      <c r="R85" s="9">
        <v>1.49</v>
      </c>
      <c r="S85" s="9">
        <v>2.86</v>
      </c>
      <c r="T85" s="9">
        <v>1.37</v>
      </c>
      <c r="U85" s="12" t="s">
        <v>36</v>
      </c>
      <c r="V85" s="9">
        <v>0.4</v>
      </c>
      <c r="W85" s="9">
        <v>0.5</v>
      </c>
      <c r="X85" s="9">
        <v>9.9999999999999978E-2</v>
      </c>
      <c r="Y85" s="9"/>
      <c r="Z85" s="18" t="str">
        <f t="shared" si="3"/>
        <v>Pathway</v>
      </c>
      <c r="AA85" s="18" t="str">
        <f t="shared" si="5"/>
        <v>Google</v>
      </c>
      <c r="AB85" s="10" t="str">
        <f t="shared" si="4"/>
        <v>Bing</v>
      </c>
      <c r="AC85" s="13" t="s">
        <v>2102</v>
      </c>
      <c r="AD85">
        <v>40.668575019000002</v>
      </c>
      <c r="AE85">
        <v>-81.436650451800006</v>
      </c>
      <c r="AF85">
        <v>40.669993282299998</v>
      </c>
      <c r="AG85">
        <v>-81.436291374999996</v>
      </c>
    </row>
    <row r="86" spans="1:33" x14ac:dyDescent="0.25">
      <c r="A86" s="12">
        <v>83</v>
      </c>
      <c r="B86" s="9">
        <v>5</v>
      </c>
      <c r="C86" s="9" t="s">
        <v>137</v>
      </c>
      <c r="D86" s="9" t="s">
        <v>502</v>
      </c>
      <c r="E86" s="9" t="s">
        <v>4</v>
      </c>
      <c r="F86" s="9" t="s">
        <v>148</v>
      </c>
      <c r="G86" s="9" t="s">
        <v>1596</v>
      </c>
      <c r="H86" s="13" t="s">
        <v>492</v>
      </c>
      <c r="I86" s="12">
        <v>25.35</v>
      </c>
      <c r="J86" s="9">
        <v>8.2799999999999994</v>
      </c>
      <c r="K86" s="9">
        <v>22.33</v>
      </c>
      <c r="L86" s="9">
        <v>14.05</v>
      </c>
      <c r="M86" s="9">
        <v>0</v>
      </c>
      <c r="N86" s="9">
        <v>0</v>
      </c>
      <c r="O86" s="9">
        <v>0</v>
      </c>
      <c r="P86" s="9">
        <v>0</v>
      </c>
      <c r="Q86" s="9">
        <v>3.76</v>
      </c>
      <c r="R86" s="9">
        <v>2.11</v>
      </c>
      <c r="S86" s="9">
        <v>3</v>
      </c>
      <c r="T86" s="9">
        <v>0.88</v>
      </c>
      <c r="U86" s="12" t="s">
        <v>136</v>
      </c>
      <c r="V86" s="9">
        <v>21.22</v>
      </c>
      <c r="W86" s="9">
        <v>21.32</v>
      </c>
      <c r="X86" s="9">
        <v>0.10000000000000142</v>
      </c>
      <c r="Y86" s="9"/>
      <c r="Z86" s="18" t="str">
        <f t="shared" si="3"/>
        <v>Pathway</v>
      </c>
      <c r="AA86" s="18" t="str">
        <f t="shared" si="5"/>
        <v>Google</v>
      </c>
      <c r="AB86" s="10" t="str">
        <f t="shared" si="4"/>
        <v>Bing</v>
      </c>
      <c r="AC86" s="13" t="s">
        <v>2103</v>
      </c>
      <c r="AD86">
        <v>39.975366904200001</v>
      </c>
      <c r="AE86">
        <v>-81.837969084999997</v>
      </c>
      <c r="AF86">
        <v>39.974771909899999</v>
      </c>
      <c r="AG86">
        <v>-81.836253557299997</v>
      </c>
    </row>
    <row r="87" spans="1:33" x14ac:dyDescent="0.25">
      <c r="A87" s="12">
        <v>84</v>
      </c>
      <c r="B87" s="9">
        <v>5</v>
      </c>
      <c r="C87" s="9" t="s">
        <v>137</v>
      </c>
      <c r="D87" s="9" t="s">
        <v>502</v>
      </c>
      <c r="E87" s="9" t="s">
        <v>4</v>
      </c>
      <c r="F87" s="9" t="s">
        <v>233</v>
      </c>
      <c r="G87" s="9" t="s">
        <v>1596</v>
      </c>
      <c r="H87" s="13" t="s">
        <v>492</v>
      </c>
      <c r="I87" s="12">
        <v>31.4</v>
      </c>
      <c r="J87" s="9">
        <v>6.66</v>
      </c>
      <c r="K87" s="9">
        <v>20.7</v>
      </c>
      <c r="L87" s="9">
        <v>14.04</v>
      </c>
      <c r="M87" s="9">
        <v>0</v>
      </c>
      <c r="N87" s="9">
        <v>0.28000000000000003</v>
      </c>
      <c r="O87" s="9">
        <v>0.24</v>
      </c>
      <c r="P87" s="9">
        <v>0</v>
      </c>
      <c r="Q87" s="9">
        <v>7.98</v>
      </c>
      <c r="R87" s="9">
        <v>1.77</v>
      </c>
      <c r="S87" s="9">
        <v>2.62</v>
      </c>
      <c r="T87" s="9">
        <v>0.84</v>
      </c>
      <c r="U87" s="12" t="s">
        <v>136</v>
      </c>
      <c r="V87" s="9">
        <v>20.22</v>
      </c>
      <c r="W87" s="9">
        <v>20.32</v>
      </c>
      <c r="X87" s="9">
        <v>0.10000000000000142</v>
      </c>
      <c r="Y87" s="9"/>
      <c r="Z87" s="18" t="str">
        <f t="shared" si="3"/>
        <v>Pathway</v>
      </c>
      <c r="AA87" s="18" t="str">
        <f t="shared" si="5"/>
        <v>Google</v>
      </c>
      <c r="AB87" s="10" t="str">
        <f t="shared" si="4"/>
        <v>Bing</v>
      </c>
      <c r="AC87" s="13" t="s">
        <v>2098</v>
      </c>
      <c r="AD87">
        <v>39.973428435599999</v>
      </c>
      <c r="AE87">
        <v>-81.856238686899999</v>
      </c>
      <c r="AF87">
        <v>39.973869615300003</v>
      </c>
      <c r="AG87">
        <v>-81.854445049899994</v>
      </c>
    </row>
    <row r="88" spans="1:33" x14ac:dyDescent="0.25">
      <c r="A88" s="12">
        <v>85</v>
      </c>
      <c r="B88" s="9">
        <v>6</v>
      </c>
      <c r="C88" s="9" t="s">
        <v>145</v>
      </c>
      <c r="D88" s="9" t="s">
        <v>559</v>
      </c>
      <c r="E88" s="9" t="s">
        <v>4</v>
      </c>
      <c r="F88" s="9" t="s">
        <v>148</v>
      </c>
      <c r="G88" s="9" t="s">
        <v>1596</v>
      </c>
      <c r="H88" s="13" t="s">
        <v>538</v>
      </c>
      <c r="I88" s="12">
        <v>23.68</v>
      </c>
      <c r="J88" s="9">
        <v>4.75</v>
      </c>
      <c r="K88" s="9">
        <v>18.78</v>
      </c>
      <c r="L88" s="9">
        <v>14.02</v>
      </c>
      <c r="M88" s="9">
        <v>0</v>
      </c>
      <c r="N88" s="9">
        <v>0</v>
      </c>
      <c r="O88" s="9">
        <v>0</v>
      </c>
      <c r="P88" s="9">
        <v>0</v>
      </c>
      <c r="Q88" s="9">
        <v>5.85</v>
      </c>
      <c r="R88" s="9">
        <v>1.2</v>
      </c>
      <c r="S88" s="9">
        <v>3.12</v>
      </c>
      <c r="T88" s="9">
        <v>1.92</v>
      </c>
      <c r="U88" s="12" t="s">
        <v>356</v>
      </c>
      <c r="V88" s="9">
        <v>1.76</v>
      </c>
      <c r="W88" s="9">
        <v>1.86</v>
      </c>
      <c r="X88" s="9">
        <v>0.10000000000000009</v>
      </c>
      <c r="Y88" s="9"/>
      <c r="Z88" s="18" t="str">
        <f t="shared" si="3"/>
        <v>Pathway</v>
      </c>
      <c r="AA88" s="18" t="str">
        <f t="shared" si="5"/>
        <v>Google</v>
      </c>
      <c r="AB88" s="10" t="str">
        <f t="shared" si="4"/>
        <v>Bing</v>
      </c>
      <c r="AC88" s="13" t="s">
        <v>2076</v>
      </c>
      <c r="AD88">
        <v>40.461027233899998</v>
      </c>
      <c r="AE88">
        <v>-83.0756897025</v>
      </c>
      <c r="AF88">
        <v>40.462476320500002</v>
      </c>
      <c r="AG88">
        <v>-83.075702510499994</v>
      </c>
    </row>
    <row r="89" spans="1:33" x14ac:dyDescent="0.25">
      <c r="A89" s="12">
        <v>86</v>
      </c>
      <c r="B89" s="9">
        <v>6</v>
      </c>
      <c r="C89" s="9" t="s">
        <v>41</v>
      </c>
      <c r="D89" s="9" t="s">
        <v>489</v>
      </c>
      <c r="E89" s="9" t="s">
        <v>4</v>
      </c>
      <c r="F89" s="9" t="s">
        <v>202</v>
      </c>
      <c r="G89" s="9" t="s">
        <v>1596</v>
      </c>
      <c r="H89" s="13" t="s">
        <v>490</v>
      </c>
      <c r="I89" s="12">
        <v>33.76</v>
      </c>
      <c r="J89" s="9">
        <v>16.510000000000002</v>
      </c>
      <c r="K89" s="9">
        <v>30.52</v>
      </c>
      <c r="L89" s="9">
        <v>14.01</v>
      </c>
      <c r="M89" s="9">
        <v>1.22</v>
      </c>
      <c r="N89" s="9">
        <v>0.48</v>
      </c>
      <c r="O89" s="9">
        <v>0.8</v>
      </c>
      <c r="P89" s="9">
        <v>0.32</v>
      </c>
      <c r="Q89" s="9">
        <v>6.08</v>
      </c>
      <c r="R89" s="9">
        <v>3.9</v>
      </c>
      <c r="S89" s="9">
        <v>4.8600000000000003</v>
      </c>
      <c r="T89" s="9">
        <v>0.96</v>
      </c>
      <c r="U89" s="12" t="s">
        <v>40</v>
      </c>
      <c r="V89" s="9">
        <v>8.01</v>
      </c>
      <c r="W89" s="9">
        <v>8.11</v>
      </c>
      <c r="X89" s="9">
        <v>9.9999999999999645E-2</v>
      </c>
      <c r="Y89" s="9"/>
      <c r="Z89" s="18" t="str">
        <f t="shared" si="3"/>
        <v>Pathway</v>
      </c>
      <c r="AA89" s="18" t="str">
        <f t="shared" si="5"/>
        <v>Google</v>
      </c>
      <c r="AB89" s="10" t="str">
        <f t="shared" si="4"/>
        <v>Bing</v>
      </c>
      <c r="AC89" s="13" t="s">
        <v>1498</v>
      </c>
      <c r="AD89">
        <v>40.2424069339</v>
      </c>
      <c r="AE89">
        <v>-82.928419775999998</v>
      </c>
      <c r="AF89">
        <v>40.243864009799999</v>
      </c>
      <c r="AG89">
        <v>-82.928477373700005</v>
      </c>
    </row>
    <row r="90" spans="1:33" x14ac:dyDescent="0.25">
      <c r="A90" s="12">
        <v>87</v>
      </c>
      <c r="B90" s="9">
        <v>3</v>
      </c>
      <c r="C90" s="9" t="s">
        <v>93</v>
      </c>
      <c r="D90" s="9" t="s">
        <v>505</v>
      </c>
      <c r="E90" s="9" t="s">
        <v>4</v>
      </c>
      <c r="F90" s="9" t="s">
        <v>202</v>
      </c>
      <c r="G90" s="9" t="s">
        <v>1596</v>
      </c>
      <c r="H90" s="13" t="s">
        <v>490</v>
      </c>
      <c r="I90" s="12">
        <v>28.5</v>
      </c>
      <c r="J90" s="9">
        <v>8.61</v>
      </c>
      <c r="K90" s="9">
        <v>22.62</v>
      </c>
      <c r="L90" s="9">
        <v>14.01</v>
      </c>
      <c r="M90" s="9">
        <v>0</v>
      </c>
      <c r="N90" s="9">
        <v>0.24</v>
      </c>
      <c r="O90" s="9">
        <v>0.17</v>
      </c>
      <c r="P90" s="9">
        <v>0</v>
      </c>
      <c r="Q90" s="9">
        <v>8</v>
      </c>
      <c r="R90" s="9">
        <v>1.91</v>
      </c>
      <c r="S90" s="9">
        <v>3.68</v>
      </c>
      <c r="T90" s="9">
        <v>1.77</v>
      </c>
      <c r="U90" s="12" t="s">
        <v>110</v>
      </c>
      <c r="V90" s="9">
        <v>0</v>
      </c>
      <c r="W90" s="9">
        <v>0.1</v>
      </c>
      <c r="X90" s="9">
        <v>0.1</v>
      </c>
      <c r="Y90" s="9"/>
      <c r="Z90" s="18" t="str">
        <f t="shared" si="3"/>
        <v>Pathway</v>
      </c>
      <c r="AA90" s="18" t="str">
        <f t="shared" si="5"/>
        <v>Google</v>
      </c>
      <c r="AB90" s="10" t="str">
        <f t="shared" si="4"/>
        <v>Bing</v>
      </c>
      <c r="AC90" s="13" t="s">
        <v>1498</v>
      </c>
      <c r="AD90">
        <v>40.567753896399999</v>
      </c>
      <c r="AE90">
        <v>-82.623768353200006</v>
      </c>
      <c r="AF90">
        <v>40.568489177399996</v>
      </c>
      <c r="AG90">
        <v>-82.622126248900003</v>
      </c>
    </row>
    <row r="91" spans="1:33" x14ac:dyDescent="0.25">
      <c r="A91" s="12">
        <v>88</v>
      </c>
      <c r="B91" s="9">
        <v>3</v>
      </c>
      <c r="C91" s="9" t="s">
        <v>119</v>
      </c>
      <c r="D91" s="9" t="s">
        <v>482</v>
      </c>
      <c r="E91" s="9" t="s">
        <v>4</v>
      </c>
      <c r="F91" s="9" t="s">
        <v>202</v>
      </c>
      <c r="G91" s="9" t="s">
        <v>1596</v>
      </c>
      <c r="H91" s="13" t="s">
        <v>477</v>
      </c>
      <c r="I91" s="12">
        <v>28.18</v>
      </c>
      <c r="J91" s="9">
        <v>7.82</v>
      </c>
      <c r="K91" s="9">
        <v>21.8</v>
      </c>
      <c r="L91" s="9">
        <v>13.98</v>
      </c>
      <c r="M91" s="9">
        <v>4.51</v>
      </c>
      <c r="N91" s="9">
        <v>0.21</v>
      </c>
      <c r="O91" s="9">
        <v>1.38</v>
      </c>
      <c r="P91" s="9">
        <v>1.17</v>
      </c>
      <c r="Q91" s="9">
        <v>13.54</v>
      </c>
      <c r="R91" s="9">
        <v>1.72</v>
      </c>
      <c r="S91" s="9">
        <v>4.9400000000000004</v>
      </c>
      <c r="T91" s="9">
        <v>3.21</v>
      </c>
      <c r="U91" s="12" t="s">
        <v>209</v>
      </c>
      <c r="V91" s="9">
        <v>8.99</v>
      </c>
      <c r="W91" s="9">
        <v>9.09</v>
      </c>
      <c r="X91" s="9">
        <v>9.9999999999999645E-2</v>
      </c>
      <c r="Y91" s="9"/>
      <c r="Z91" s="18" t="str">
        <f t="shared" si="3"/>
        <v>Pathway</v>
      </c>
      <c r="AA91" s="18" t="str">
        <f t="shared" si="5"/>
        <v>Google</v>
      </c>
      <c r="AB91" s="10" t="str">
        <f t="shared" si="4"/>
        <v>Bing</v>
      </c>
      <c r="AC91" s="13" t="s">
        <v>1119</v>
      </c>
      <c r="AD91">
        <v>41.333709047799999</v>
      </c>
      <c r="AE91">
        <v>-82.673070723799995</v>
      </c>
      <c r="AF91">
        <v>41.333317101299997</v>
      </c>
      <c r="AG91">
        <v>-82.671219456100005</v>
      </c>
    </row>
    <row r="92" spans="1:33" x14ac:dyDescent="0.25">
      <c r="A92" s="12">
        <v>89</v>
      </c>
      <c r="B92" s="9">
        <v>2</v>
      </c>
      <c r="C92" s="9" t="s">
        <v>203</v>
      </c>
      <c r="D92" s="9" t="s">
        <v>480</v>
      </c>
      <c r="E92" s="9" t="s">
        <v>4</v>
      </c>
      <c r="F92" s="9" t="s">
        <v>202</v>
      </c>
      <c r="G92" s="9" t="s">
        <v>1596</v>
      </c>
      <c r="H92" s="13" t="s">
        <v>477</v>
      </c>
      <c r="I92" s="12">
        <v>28.28</v>
      </c>
      <c r="J92" s="9">
        <v>8.4700000000000006</v>
      </c>
      <c r="K92" s="9">
        <v>22.39</v>
      </c>
      <c r="L92" s="9">
        <v>13.92</v>
      </c>
      <c r="M92" s="9">
        <v>0</v>
      </c>
      <c r="N92" s="9">
        <v>0.23</v>
      </c>
      <c r="O92" s="9">
        <v>0.16</v>
      </c>
      <c r="P92" s="9">
        <v>0</v>
      </c>
      <c r="Q92" s="9">
        <v>0</v>
      </c>
      <c r="R92" s="9">
        <v>1.88</v>
      </c>
      <c r="S92" s="9">
        <v>1.34</v>
      </c>
      <c r="T92" s="9">
        <v>0</v>
      </c>
      <c r="U92" s="12" t="s">
        <v>201</v>
      </c>
      <c r="V92" s="9">
        <v>6.23</v>
      </c>
      <c r="W92" s="9">
        <v>6.33</v>
      </c>
      <c r="X92" s="9">
        <v>9.9999999999999645E-2</v>
      </c>
      <c r="Y92" s="9"/>
      <c r="Z92" s="18" t="str">
        <f t="shared" si="3"/>
        <v>Pathway</v>
      </c>
      <c r="AA92" s="18" t="str">
        <f t="shared" si="5"/>
        <v>Google</v>
      </c>
      <c r="AB92" s="10" t="str">
        <f t="shared" si="4"/>
        <v>Bing</v>
      </c>
      <c r="AC92" s="13" t="s">
        <v>1119</v>
      </c>
      <c r="AD92">
        <v>41.438505215900001</v>
      </c>
      <c r="AE92">
        <v>-83.2306481464</v>
      </c>
      <c r="AF92">
        <v>41.437970553699998</v>
      </c>
      <c r="AG92">
        <v>-83.228848327600005</v>
      </c>
    </row>
    <row r="93" spans="1:33" x14ac:dyDescent="0.25">
      <c r="A93" s="12">
        <v>90</v>
      </c>
      <c r="B93" s="9">
        <v>7</v>
      </c>
      <c r="C93" s="9" t="s">
        <v>142</v>
      </c>
      <c r="D93" s="9" t="s">
        <v>491</v>
      </c>
      <c r="E93" s="9" t="s">
        <v>4</v>
      </c>
      <c r="F93" s="9" t="s">
        <v>57</v>
      </c>
      <c r="G93" s="9" t="s">
        <v>1596</v>
      </c>
      <c r="H93" s="13" t="s">
        <v>492</v>
      </c>
      <c r="I93" s="12">
        <v>35.57</v>
      </c>
      <c r="J93" s="9">
        <v>20.350000000000001</v>
      </c>
      <c r="K93" s="9">
        <v>34.22</v>
      </c>
      <c r="L93" s="9">
        <v>13.87</v>
      </c>
      <c r="M93" s="9">
        <v>1.1499999999999999</v>
      </c>
      <c r="N93" s="9">
        <v>0.75</v>
      </c>
      <c r="O93" s="9">
        <v>1.02</v>
      </c>
      <c r="P93" s="9">
        <v>0.26</v>
      </c>
      <c r="Q93" s="9">
        <v>5.77</v>
      </c>
      <c r="R93" s="9">
        <v>5.12</v>
      </c>
      <c r="S93" s="9">
        <v>5.55</v>
      </c>
      <c r="T93" s="9">
        <v>0.43</v>
      </c>
      <c r="U93" s="12" t="s">
        <v>141</v>
      </c>
      <c r="V93" s="9">
        <v>2.85</v>
      </c>
      <c r="W93" s="9">
        <v>2.95</v>
      </c>
      <c r="X93" s="9">
        <v>0.10000000000000009</v>
      </c>
      <c r="Y93" s="9"/>
      <c r="Z93" s="18" t="str">
        <f t="shared" si="3"/>
        <v>Pathway</v>
      </c>
      <c r="AA93" s="18" t="str">
        <f t="shared" si="5"/>
        <v>Google</v>
      </c>
      <c r="AB93" s="10" t="str">
        <f t="shared" si="4"/>
        <v>Bing</v>
      </c>
      <c r="AC93" s="13" t="s">
        <v>2088</v>
      </c>
      <c r="AD93">
        <v>39.864800086499997</v>
      </c>
      <c r="AE93">
        <v>-83.998720393300005</v>
      </c>
      <c r="AF93">
        <v>39.864908117299997</v>
      </c>
      <c r="AG93">
        <v>-83.996843894500003</v>
      </c>
    </row>
    <row r="94" spans="1:33" x14ac:dyDescent="0.25">
      <c r="A94" s="12">
        <v>91</v>
      </c>
      <c r="B94" s="9">
        <v>6</v>
      </c>
      <c r="C94" s="9" t="s">
        <v>8</v>
      </c>
      <c r="D94" s="9" t="s">
        <v>547</v>
      </c>
      <c r="E94" s="9" t="s">
        <v>4</v>
      </c>
      <c r="F94" s="9" t="s">
        <v>233</v>
      </c>
      <c r="G94" s="9" t="s">
        <v>1596</v>
      </c>
      <c r="H94" s="13" t="s">
        <v>490</v>
      </c>
      <c r="I94" s="12">
        <v>30.52</v>
      </c>
      <c r="J94" s="9">
        <v>6.21</v>
      </c>
      <c r="K94" s="9">
        <v>20.010000000000002</v>
      </c>
      <c r="L94" s="9">
        <v>13.8</v>
      </c>
      <c r="M94" s="9">
        <v>0</v>
      </c>
      <c r="N94" s="9">
        <v>0.26</v>
      </c>
      <c r="O94" s="9">
        <v>0.22</v>
      </c>
      <c r="P94" s="9">
        <v>0</v>
      </c>
      <c r="Q94" s="9">
        <v>8.6</v>
      </c>
      <c r="R94" s="9">
        <v>1.64</v>
      </c>
      <c r="S94" s="9">
        <v>2.59</v>
      </c>
      <c r="T94" s="9">
        <v>0.95</v>
      </c>
      <c r="U94" s="12" t="s">
        <v>15</v>
      </c>
      <c r="V94" s="9">
        <v>2.79</v>
      </c>
      <c r="W94" s="9">
        <v>2.89</v>
      </c>
      <c r="X94" s="9">
        <v>0.10000000000000009</v>
      </c>
      <c r="Y94" s="9"/>
      <c r="Z94" s="18" t="str">
        <f t="shared" si="3"/>
        <v>Pathway</v>
      </c>
      <c r="AA94" s="18" t="str">
        <f t="shared" si="5"/>
        <v>Google</v>
      </c>
      <c r="AB94" s="10" t="str">
        <f t="shared" si="4"/>
        <v>Bing</v>
      </c>
      <c r="AC94" s="13" t="s">
        <v>2092</v>
      </c>
      <c r="AD94">
        <v>39.825048306600003</v>
      </c>
      <c r="AE94">
        <v>-83.147000781499997</v>
      </c>
      <c r="AF94">
        <v>39.824955083699997</v>
      </c>
      <c r="AG94">
        <v>-83.145131408300003</v>
      </c>
    </row>
    <row r="95" spans="1:33" x14ac:dyDescent="0.25">
      <c r="A95" s="12">
        <v>92</v>
      </c>
      <c r="B95" s="9">
        <v>5</v>
      </c>
      <c r="C95" s="9" t="s">
        <v>95</v>
      </c>
      <c r="D95" s="9" t="s">
        <v>503</v>
      </c>
      <c r="E95" s="9" t="s">
        <v>4</v>
      </c>
      <c r="F95" s="9" t="s">
        <v>148</v>
      </c>
      <c r="G95" s="9" t="s">
        <v>1596</v>
      </c>
      <c r="H95" s="13" t="s">
        <v>492</v>
      </c>
      <c r="I95" s="12">
        <v>25.97</v>
      </c>
      <c r="J95" s="9">
        <v>10.119999999999999</v>
      </c>
      <c r="K95" s="9">
        <v>23.89</v>
      </c>
      <c r="L95" s="9">
        <v>13.77</v>
      </c>
      <c r="M95" s="9">
        <v>0</v>
      </c>
      <c r="N95" s="9">
        <v>0</v>
      </c>
      <c r="O95" s="9">
        <v>0</v>
      </c>
      <c r="P95" s="9">
        <v>0</v>
      </c>
      <c r="Q95" s="9">
        <v>5.4</v>
      </c>
      <c r="R95" s="9">
        <v>2.59</v>
      </c>
      <c r="S95" s="9">
        <v>4.34</v>
      </c>
      <c r="T95" s="9">
        <v>1.74</v>
      </c>
      <c r="U95" s="12" t="s">
        <v>206</v>
      </c>
      <c r="V95" s="9">
        <v>12.41</v>
      </c>
      <c r="W95" s="9">
        <v>12.51</v>
      </c>
      <c r="X95" s="9">
        <v>9.9999999999999645E-2</v>
      </c>
      <c r="Y95" s="9"/>
      <c r="Z95" s="18" t="str">
        <f t="shared" si="3"/>
        <v>Pathway</v>
      </c>
      <c r="AA95" s="18" t="str">
        <f t="shared" si="5"/>
        <v>Google</v>
      </c>
      <c r="AB95" s="10" t="str">
        <f t="shared" si="4"/>
        <v>Bing</v>
      </c>
      <c r="AC95" s="13" t="s">
        <v>2076</v>
      </c>
      <c r="AD95">
        <v>39.942472043499997</v>
      </c>
      <c r="AE95">
        <v>-82.540232867900002</v>
      </c>
      <c r="AF95">
        <v>39.942386682799999</v>
      </c>
      <c r="AG95">
        <v>-82.538347211900003</v>
      </c>
    </row>
    <row r="96" spans="1:33" x14ac:dyDescent="0.25">
      <c r="A96" s="12">
        <v>93</v>
      </c>
      <c r="B96" s="9">
        <v>6</v>
      </c>
      <c r="C96" s="9" t="s">
        <v>270</v>
      </c>
      <c r="D96" s="9" t="s">
        <v>515</v>
      </c>
      <c r="E96" s="9" t="s">
        <v>4</v>
      </c>
      <c r="F96" s="9" t="s">
        <v>148</v>
      </c>
      <c r="G96" s="9" t="s">
        <v>1596</v>
      </c>
      <c r="H96" s="13" t="s">
        <v>490</v>
      </c>
      <c r="I96" s="12">
        <v>26.48</v>
      </c>
      <c r="J96" s="9">
        <v>10.6</v>
      </c>
      <c r="K96" s="9">
        <v>24.28</v>
      </c>
      <c r="L96" s="9">
        <v>13.69</v>
      </c>
      <c r="M96" s="9">
        <v>0</v>
      </c>
      <c r="N96" s="9">
        <v>0</v>
      </c>
      <c r="O96" s="9">
        <v>0</v>
      </c>
      <c r="P96" s="9">
        <v>0</v>
      </c>
      <c r="Q96" s="9">
        <v>7.17</v>
      </c>
      <c r="R96" s="9">
        <v>2.72</v>
      </c>
      <c r="S96" s="9">
        <v>5.43</v>
      </c>
      <c r="T96" s="9">
        <v>2.71</v>
      </c>
      <c r="U96" s="12" t="s">
        <v>269</v>
      </c>
      <c r="V96" s="9">
        <v>1.76</v>
      </c>
      <c r="W96" s="9">
        <v>1.86</v>
      </c>
      <c r="X96" s="9">
        <v>0.10000000000000009</v>
      </c>
      <c r="Y96" s="9"/>
      <c r="Z96" s="18" t="str">
        <f t="shared" si="3"/>
        <v>Pathway</v>
      </c>
      <c r="AA96" s="18" t="str">
        <f t="shared" si="5"/>
        <v>Google</v>
      </c>
      <c r="AB96" s="10" t="str">
        <f t="shared" si="4"/>
        <v>Bing</v>
      </c>
      <c r="AC96" s="13" t="s">
        <v>2104</v>
      </c>
      <c r="AD96">
        <v>40.371991142699997</v>
      </c>
      <c r="AE96">
        <v>-82.831911231199996</v>
      </c>
      <c r="AF96">
        <v>40.3729834389</v>
      </c>
      <c r="AG96">
        <v>-82.830531631499994</v>
      </c>
    </row>
    <row r="97" spans="1:33" x14ac:dyDescent="0.25">
      <c r="A97" s="12">
        <v>94</v>
      </c>
      <c r="B97" s="9">
        <v>4</v>
      </c>
      <c r="C97" s="9" t="s">
        <v>23</v>
      </c>
      <c r="D97" s="9" t="s">
        <v>510</v>
      </c>
      <c r="E97" s="9" t="s">
        <v>4</v>
      </c>
      <c r="F97" s="9" t="s">
        <v>233</v>
      </c>
      <c r="G97" s="9" t="s">
        <v>1596</v>
      </c>
      <c r="H97" s="13" t="s">
        <v>511</v>
      </c>
      <c r="I97" s="12">
        <v>30.09</v>
      </c>
      <c r="J97" s="9">
        <v>5.17</v>
      </c>
      <c r="K97" s="9">
        <v>18.739999999999998</v>
      </c>
      <c r="L97" s="9">
        <v>13.58</v>
      </c>
      <c r="M97" s="9">
        <v>1.1100000000000001</v>
      </c>
      <c r="N97" s="9">
        <v>0.21</v>
      </c>
      <c r="O97" s="9">
        <v>0.32</v>
      </c>
      <c r="P97" s="9">
        <v>0.11</v>
      </c>
      <c r="Q97" s="9">
        <v>9.9700000000000006</v>
      </c>
      <c r="R97" s="9">
        <v>1.33</v>
      </c>
      <c r="S97" s="9">
        <v>2.4</v>
      </c>
      <c r="T97" s="9">
        <v>1.07</v>
      </c>
      <c r="U97" s="12" t="s">
        <v>64</v>
      </c>
      <c r="V97" s="9">
        <v>5.36</v>
      </c>
      <c r="W97" s="9">
        <v>5.46</v>
      </c>
      <c r="X97" s="9">
        <v>9.9999999999999645E-2</v>
      </c>
      <c r="Y97" s="9"/>
      <c r="Z97" s="18" t="str">
        <f t="shared" si="3"/>
        <v>Pathway</v>
      </c>
      <c r="AA97" s="18" t="str">
        <f t="shared" si="5"/>
        <v>Google</v>
      </c>
      <c r="AB97" s="10" t="str">
        <f t="shared" si="4"/>
        <v>Bing</v>
      </c>
      <c r="AC97" s="13" t="s">
        <v>2105</v>
      </c>
      <c r="AD97">
        <v>41.237121445900002</v>
      </c>
      <c r="AE97">
        <v>-81.595581240599998</v>
      </c>
      <c r="AF97">
        <v>41.238173069399998</v>
      </c>
      <c r="AG97">
        <v>-81.594290924299997</v>
      </c>
    </row>
    <row r="98" spans="1:33" x14ac:dyDescent="0.25">
      <c r="A98" s="12">
        <v>95</v>
      </c>
      <c r="B98" s="9">
        <v>4</v>
      </c>
      <c r="C98" s="9" t="s">
        <v>23</v>
      </c>
      <c r="D98" s="9" t="s">
        <v>476</v>
      </c>
      <c r="E98" s="9" t="s">
        <v>4</v>
      </c>
      <c r="F98" s="9" t="s">
        <v>202</v>
      </c>
      <c r="G98" s="9" t="s">
        <v>1596</v>
      </c>
      <c r="H98" s="13" t="s">
        <v>477</v>
      </c>
      <c r="I98" s="12">
        <v>27.71</v>
      </c>
      <c r="J98" s="9">
        <v>8.07</v>
      </c>
      <c r="K98" s="9">
        <v>21.59</v>
      </c>
      <c r="L98" s="9">
        <v>13.51</v>
      </c>
      <c r="M98" s="9">
        <v>0</v>
      </c>
      <c r="N98" s="9">
        <v>0.22</v>
      </c>
      <c r="O98" s="9">
        <v>0.16</v>
      </c>
      <c r="P98" s="9">
        <v>0</v>
      </c>
      <c r="Q98" s="9">
        <v>9.2799999999999994</v>
      </c>
      <c r="R98" s="9">
        <v>1.78</v>
      </c>
      <c r="S98" s="9">
        <v>3.83</v>
      </c>
      <c r="T98" s="9">
        <v>2.0499999999999998</v>
      </c>
      <c r="U98" s="12" t="s">
        <v>56</v>
      </c>
      <c r="V98" s="9">
        <v>2.88</v>
      </c>
      <c r="W98" s="9">
        <v>2.98</v>
      </c>
      <c r="X98" s="9">
        <v>0.10000000000000009</v>
      </c>
      <c r="Y98" s="9"/>
      <c r="Z98" s="18" t="str">
        <f t="shared" si="3"/>
        <v>Pathway</v>
      </c>
      <c r="AA98" s="18" t="str">
        <f t="shared" si="5"/>
        <v>Google</v>
      </c>
      <c r="AB98" s="10" t="str">
        <f t="shared" si="4"/>
        <v>Bing</v>
      </c>
      <c r="AC98" s="13" t="s">
        <v>1119</v>
      </c>
      <c r="AD98">
        <v>41.254989737599999</v>
      </c>
      <c r="AE98">
        <v>-81.595746009400003</v>
      </c>
      <c r="AF98">
        <v>41.2544042452</v>
      </c>
      <c r="AG98">
        <v>-81.593986377899995</v>
      </c>
    </row>
    <row r="99" spans="1:33" x14ac:dyDescent="0.25">
      <c r="A99" s="12">
        <v>96</v>
      </c>
      <c r="B99" s="9">
        <v>4</v>
      </c>
      <c r="C99" s="9" t="s">
        <v>105</v>
      </c>
      <c r="D99" s="9" t="s">
        <v>486</v>
      </c>
      <c r="E99" s="9" t="s">
        <v>4</v>
      </c>
      <c r="F99" s="9" t="s">
        <v>202</v>
      </c>
      <c r="G99" s="9" t="s">
        <v>1596</v>
      </c>
      <c r="H99" s="13" t="s">
        <v>477</v>
      </c>
      <c r="I99" s="12">
        <v>27.35</v>
      </c>
      <c r="J99" s="9">
        <v>7.22</v>
      </c>
      <c r="K99" s="9">
        <v>20.64</v>
      </c>
      <c r="L99" s="9">
        <v>13.42</v>
      </c>
      <c r="M99" s="9">
        <v>1.1399999999999999</v>
      </c>
      <c r="N99" s="9">
        <v>0.19</v>
      </c>
      <c r="O99" s="9">
        <v>0.43</v>
      </c>
      <c r="P99" s="9">
        <v>0.24</v>
      </c>
      <c r="Q99" s="9">
        <v>13.71</v>
      </c>
      <c r="R99" s="9">
        <v>1.58</v>
      </c>
      <c r="S99" s="9">
        <v>4.6399999999999997</v>
      </c>
      <c r="T99" s="9">
        <v>3.06</v>
      </c>
      <c r="U99" s="12" t="s">
        <v>266</v>
      </c>
      <c r="V99" s="9">
        <v>0.9</v>
      </c>
      <c r="W99" s="9">
        <v>1</v>
      </c>
      <c r="X99" s="9">
        <v>9.9999999999999978E-2</v>
      </c>
      <c r="Y99" s="9"/>
      <c r="Z99" s="18" t="str">
        <f t="shared" si="3"/>
        <v>Pathway</v>
      </c>
      <c r="AA99" s="18" t="str">
        <f t="shared" si="5"/>
        <v>Google</v>
      </c>
      <c r="AB99" s="10" t="str">
        <f t="shared" si="4"/>
        <v>Bing</v>
      </c>
      <c r="AC99" s="13" t="s">
        <v>1119</v>
      </c>
      <c r="AD99">
        <v>41.239056253199998</v>
      </c>
      <c r="AE99">
        <v>-80.986023160599999</v>
      </c>
      <c r="AF99">
        <v>41.238338220599999</v>
      </c>
      <c r="AG99">
        <v>-80.984355382199993</v>
      </c>
    </row>
    <row r="100" spans="1:33" x14ac:dyDescent="0.25">
      <c r="A100" s="12">
        <v>97</v>
      </c>
      <c r="B100" s="9">
        <v>4</v>
      </c>
      <c r="C100" s="9" t="s">
        <v>162</v>
      </c>
      <c r="D100" s="9" t="s">
        <v>494</v>
      </c>
      <c r="E100" s="9" t="s">
        <v>4</v>
      </c>
      <c r="F100" s="9" t="s">
        <v>233</v>
      </c>
      <c r="G100" s="9" t="s">
        <v>1596</v>
      </c>
      <c r="H100" s="13" t="s">
        <v>495</v>
      </c>
      <c r="I100" s="12">
        <v>32.909999999999997</v>
      </c>
      <c r="J100" s="9">
        <v>4.13</v>
      </c>
      <c r="K100" s="9">
        <v>17.55</v>
      </c>
      <c r="L100" s="9">
        <v>13.42</v>
      </c>
      <c r="M100" s="9">
        <v>0</v>
      </c>
      <c r="N100" s="9">
        <v>0.16</v>
      </c>
      <c r="O100" s="9">
        <v>0.15</v>
      </c>
      <c r="P100" s="9">
        <v>0</v>
      </c>
      <c r="Q100" s="9">
        <v>2.4500000000000002</v>
      </c>
      <c r="R100" s="9">
        <v>1.03</v>
      </c>
      <c r="S100" s="9">
        <v>1.1599999999999999</v>
      </c>
      <c r="T100" s="9">
        <v>0.13</v>
      </c>
      <c r="U100" s="12" t="s">
        <v>161</v>
      </c>
      <c r="V100" s="9">
        <v>21.76</v>
      </c>
      <c r="W100" s="9">
        <v>21.86</v>
      </c>
      <c r="X100" s="9">
        <v>9.9999999999997868E-2</v>
      </c>
      <c r="Y100" s="9"/>
      <c r="Z100" s="18" t="str">
        <f t="shared" si="3"/>
        <v>Pathway</v>
      </c>
      <c r="AA100" s="18" t="str">
        <f t="shared" si="5"/>
        <v>Google</v>
      </c>
      <c r="AB100" s="10" t="str">
        <f t="shared" si="4"/>
        <v>Bing</v>
      </c>
      <c r="AC100" s="13" t="s">
        <v>1498</v>
      </c>
      <c r="AD100">
        <v>41.892781149800001</v>
      </c>
      <c r="AE100">
        <v>-80.639222703900003</v>
      </c>
      <c r="AF100">
        <v>41.893461220299997</v>
      </c>
      <c r="AG100">
        <v>-80.637519498100005</v>
      </c>
    </row>
    <row r="101" spans="1:33" x14ac:dyDescent="0.25">
      <c r="A101" s="12">
        <v>98</v>
      </c>
      <c r="B101" s="9">
        <v>6</v>
      </c>
      <c r="C101" s="9" t="s">
        <v>308</v>
      </c>
      <c r="D101" s="9" t="s">
        <v>527</v>
      </c>
      <c r="E101" s="9" t="s">
        <v>4</v>
      </c>
      <c r="F101" s="9" t="s">
        <v>202</v>
      </c>
      <c r="G101" s="9" t="s">
        <v>1596</v>
      </c>
      <c r="H101" s="13" t="s">
        <v>490</v>
      </c>
      <c r="I101" s="12">
        <v>27.73</v>
      </c>
      <c r="J101" s="9">
        <v>8.16</v>
      </c>
      <c r="K101" s="9">
        <v>21.49</v>
      </c>
      <c r="L101" s="9">
        <v>13.33</v>
      </c>
      <c r="M101" s="9">
        <v>2.4300000000000002</v>
      </c>
      <c r="N101" s="9">
        <v>0.22</v>
      </c>
      <c r="O101" s="9">
        <v>0.81</v>
      </c>
      <c r="P101" s="9">
        <v>0.59</v>
      </c>
      <c r="Q101" s="9">
        <v>7.3</v>
      </c>
      <c r="R101" s="9">
        <v>1.81</v>
      </c>
      <c r="S101" s="9">
        <v>3.27</v>
      </c>
      <c r="T101" s="9">
        <v>1.46</v>
      </c>
      <c r="U101" s="12" t="s">
        <v>326</v>
      </c>
      <c r="V101" s="9">
        <v>2.4</v>
      </c>
      <c r="W101" s="9">
        <v>2.5</v>
      </c>
      <c r="X101" s="9">
        <v>0.10000000000000009</v>
      </c>
      <c r="Y101" s="9"/>
      <c r="Z101" s="18" t="str">
        <f t="shared" si="3"/>
        <v>Pathway</v>
      </c>
      <c r="AA101" s="18" t="str">
        <f t="shared" si="5"/>
        <v>Google</v>
      </c>
      <c r="AB101" s="10" t="str">
        <f t="shared" si="4"/>
        <v>Bing</v>
      </c>
      <c r="AC101" s="13" t="s">
        <v>2106</v>
      </c>
      <c r="AD101">
        <v>39.607641092100003</v>
      </c>
      <c r="AE101">
        <v>-83.628876240899999</v>
      </c>
      <c r="AF101">
        <v>39.6084853821</v>
      </c>
      <c r="AG101">
        <v>-83.627353872900002</v>
      </c>
    </row>
    <row r="102" spans="1:33" x14ac:dyDescent="0.25">
      <c r="A102" s="12">
        <v>99</v>
      </c>
      <c r="B102" s="9">
        <v>6</v>
      </c>
      <c r="C102" s="9" t="s">
        <v>308</v>
      </c>
      <c r="D102" s="9" t="s">
        <v>527</v>
      </c>
      <c r="E102" s="9" t="s">
        <v>4</v>
      </c>
      <c r="F102" s="9" t="s">
        <v>202</v>
      </c>
      <c r="G102" s="9" t="s">
        <v>1596</v>
      </c>
      <c r="H102" s="13" t="s">
        <v>490</v>
      </c>
      <c r="I102" s="12">
        <v>27.73</v>
      </c>
      <c r="J102" s="9">
        <v>8.16</v>
      </c>
      <c r="K102" s="9">
        <v>21.49</v>
      </c>
      <c r="L102" s="9">
        <v>13.33</v>
      </c>
      <c r="M102" s="9">
        <v>2.4300000000000002</v>
      </c>
      <c r="N102" s="9">
        <v>0.22</v>
      </c>
      <c r="O102" s="9">
        <v>0.81</v>
      </c>
      <c r="P102" s="9">
        <v>0.59</v>
      </c>
      <c r="Q102" s="9">
        <v>3.65</v>
      </c>
      <c r="R102" s="9">
        <v>1.81</v>
      </c>
      <c r="S102" s="9">
        <v>2.2999999999999998</v>
      </c>
      <c r="T102" s="9">
        <v>0.49</v>
      </c>
      <c r="U102" s="12" t="s">
        <v>326</v>
      </c>
      <c r="V102" s="9">
        <v>1.4</v>
      </c>
      <c r="W102" s="9">
        <v>1.5</v>
      </c>
      <c r="X102" s="9">
        <v>0.10000000000000009</v>
      </c>
      <c r="Y102" s="9"/>
      <c r="Z102" s="18" t="str">
        <f t="shared" si="3"/>
        <v>Pathway</v>
      </c>
      <c r="AA102" s="18" t="str">
        <f t="shared" si="5"/>
        <v>Google</v>
      </c>
      <c r="AB102" s="10" t="str">
        <f t="shared" si="4"/>
        <v>Bing</v>
      </c>
      <c r="AC102" s="13" t="s">
        <v>2076</v>
      </c>
      <c r="AD102">
        <v>39.599484313700003</v>
      </c>
      <c r="AE102">
        <v>-83.644362228700004</v>
      </c>
      <c r="AF102">
        <v>39.600271871899999</v>
      </c>
      <c r="AG102">
        <v>-83.642789498400006</v>
      </c>
    </row>
    <row r="103" spans="1:33" x14ac:dyDescent="0.25">
      <c r="A103" s="12">
        <v>100</v>
      </c>
      <c r="B103" s="9">
        <v>5</v>
      </c>
      <c r="C103" s="9" t="s">
        <v>137</v>
      </c>
      <c r="D103" s="9" t="s">
        <v>502</v>
      </c>
      <c r="E103" s="9" t="s">
        <v>4</v>
      </c>
      <c r="F103" s="9" t="s">
        <v>233</v>
      </c>
      <c r="G103" s="9" t="s">
        <v>1596</v>
      </c>
      <c r="H103" s="13" t="s">
        <v>492</v>
      </c>
      <c r="I103" s="12">
        <v>30.09</v>
      </c>
      <c r="J103" s="9">
        <v>6.66</v>
      </c>
      <c r="K103" s="9">
        <v>19.96</v>
      </c>
      <c r="L103" s="9">
        <v>13.3</v>
      </c>
      <c r="M103" s="9">
        <v>1.33</v>
      </c>
      <c r="N103" s="9">
        <v>0.28000000000000003</v>
      </c>
      <c r="O103" s="9">
        <v>0.42</v>
      </c>
      <c r="P103" s="9">
        <v>0.14000000000000001</v>
      </c>
      <c r="Q103" s="9">
        <v>10.64</v>
      </c>
      <c r="R103" s="9">
        <v>1.77</v>
      </c>
      <c r="S103" s="9">
        <v>2.98</v>
      </c>
      <c r="T103" s="9">
        <v>1.2</v>
      </c>
      <c r="U103" s="12" t="s">
        <v>136</v>
      </c>
      <c r="V103" s="9">
        <v>20.420000000000002</v>
      </c>
      <c r="W103" s="9">
        <v>20.52</v>
      </c>
      <c r="X103" s="9">
        <v>9.9999999999997868E-2</v>
      </c>
      <c r="Y103" s="9"/>
      <c r="Z103" s="18" t="str">
        <f t="shared" si="3"/>
        <v>Pathway</v>
      </c>
      <c r="AA103" s="18" t="str">
        <f t="shared" si="5"/>
        <v>Google</v>
      </c>
      <c r="AB103" s="10" t="str">
        <f t="shared" si="4"/>
        <v>Bing</v>
      </c>
      <c r="AC103" s="13" t="s">
        <v>2098</v>
      </c>
      <c r="AD103">
        <v>39.974304084899998</v>
      </c>
      <c r="AE103">
        <v>-81.852648376999994</v>
      </c>
      <c r="AF103">
        <v>39.9747034536</v>
      </c>
      <c r="AG103">
        <v>-81.850837788800007</v>
      </c>
    </row>
    <row r="104" spans="1:33" x14ac:dyDescent="0.25">
      <c r="A104" s="12">
        <v>101</v>
      </c>
      <c r="B104" s="9">
        <v>5</v>
      </c>
      <c r="C104" s="9" t="s">
        <v>137</v>
      </c>
      <c r="D104" s="9" t="s">
        <v>502</v>
      </c>
      <c r="E104" s="9" t="s">
        <v>4</v>
      </c>
      <c r="F104" s="9" t="s">
        <v>233</v>
      </c>
      <c r="G104" s="9" t="s">
        <v>1596</v>
      </c>
      <c r="H104" s="13" t="s">
        <v>492</v>
      </c>
      <c r="I104" s="12">
        <v>30.09</v>
      </c>
      <c r="J104" s="9">
        <v>6.66</v>
      </c>
      <c r="K104" s="9">
        <v>19.96</v>
      </c>
      <c r="L104" s="9">
        <v>13.3</v>
      </c>
      <c r="M104" s="9">
        <v>0</v>
      </c>
      <c r="N104" s="9">
        <v>0.28000000000000003</v>
      </c>
      <c r="O104" s="9">
        <v>0.24</v>
      </c>
      <c r="P104" s="9">
        <v>0</v>
      </c>
      <c r="Q104" s="9">
        <v>6.65</v>
      </c>
      <c r="R104" s="9">
        <v>1.77</v>
      </c>
      <c r="S104" s="9">
        <v>2.44</v>
      </c>
      <c r="T104" s="9">
        <v>0.66</v>
      </c>
      <c r="U104" s="12" t="s">
        <v>136</v>
      </c>
      <c r="V104" s="9">
        <v>21.02</v>
      </c>
      <c r="W104" s="9">
        <v>21.12</v>
      </c>
      <c r="X104" s="9">
        <v>0.10000000000000142</v>
      </c>
      <c r="Y104" s="9"/>
      <c r="Z104" s="18" t="str">
        <f t="shared" si="3"/>
        <v>Pathway</v>
      </c>
      <c r="AA104" s="18" t="str">
        <f t="shared" si="5"/>
        <v>Google</v>
      </c>
      <c r="AB104" s="10" t="str">
        <f t="shared" si="4"/>
        <v>Bing</v>
      </c>
      <c r="AC104" s="13" t="s">
        <v>2103</v>
      </c>
      <c r="AD104">
        <v>39.975991973900001</v>
      </c>
      <c r="AE104">
        <v>-81.841637591500003</v>
      </c>
      <c r="AF104">
        <v>39.975775875399997</v>
      </c>
      <c r="AG104">
        <v>-81.839778693499994</v>
      </c>
    </row>
    <row r="105" spans="1:33" x14ac:dyDescent="0.25">
      <c r="A105" s="12">
        <v>102</v>
      </c>
      <c r="B105" s="9">
        <v>3</v>
      </c>
      <c r="C105" s="9" t="s">
        <v>93</v>
      </c>
      <c r="D105" s="9" t="s">
        <v>505</v>
      </c>
      <c r="E105" s="9" t="s">
        <v>4</v>
      </c>
      <c r="F105" s="9" t="s">
        <v>202</v>
      </c>
      <c r="G105" s="9" t="s">
        <v>1596</v>
      </c>
      <c r="H105" s="13" t="s">
        <v>490</v>
      </c>
      <c r="I105" s="12">
        <v>27.36</v>
      </c>
      <c r="J105" s="9">
        <v>8.61</v>
      </c>
      <c r="K105" s="9">
        <v>21.82</v>
      </c>
      <c r="L105" s="9">
        <v>13.21</v>
      </c>
      <c r="M105" s="9">
        <v>2.29</v>
      </c>
      <c r="N105" s="9">
        <v>0.24</v>
      </c>
      <c r="O105" s="9">
        <v>0.83</v>
      </c>
      <c r="P105" s="9">
        <v>0.6</v>
      </c>
      <c r="Q105" s="9">
        <v>9.14</v>
      </c>
      <c r="R105" s="9">
        <v>1.91</v>
      </c>
      <c r="S105" s="9">
        <v>4.0199999999999996</v>
      </c>
      <c r="T105" s="9">
        <v>2.1</v>
      </c>
      <c r="U105" s="12" t="s">
        <v>110</v>
      </c>
      <c r="V105" s="9">
        <v>6.65</v>
      </c>
      <c r="W105" s="9">
        <v>6.75</v>
      </c>
      <c r="X105" s="9">
        <v>9.9999999999999645E-2</v>
      </c>
      <c r="Y105" s="9"/>
      <c r="Z105" s="18" t="str">
        <f t="shared" si="3"/>
        <v>Pathway</v>
      </c>
      <c r="AA105" s="18" t="str">
        <f t="shared" si="5"/>
        <v>Google</v>
      </c>
      <c r="AB105" s="10" t="str">
        <f t="shared" si="4"/>
        <v>Bing</v>
      </c>
      <c r="AC105" s="13" t="s">
        <v>2107</v>
      </c>
      <c r="AD105">
        <v>40.643316487299998</v>
      </c>
      <c r="AE105">
        <v>-82.548482909499995</v>
      </c>
      <c r="AF105">
        <v>40.644655451799999</v>
      </c>
      <c r="AG105">
        <v>-82.547761934600004</v>
      </c>
    </row>
    <row r="106" spans="1:33" x14ac:dyDescent="0.25">
      <c r="A106" s="12">
        <v>103</v>
      </c>
      <c r="B106" s="9">
        <v>2</v>
      </c>
      <c r="C106" s="9" t="s">
        <v>203</v>
      </c>
      <c r="D106" s="9" t="s">
        <v>480</v>
      </c>
      <c r="E106" s="9" t="s">
        <v>4</v>
      </c>
      <c r="F106" s="9" t="s">
        <v>202</v>
      </c>
      <c r="G106" s="9" t="s">
        <v>1596</v>
      </c>
      <c r="H106" s="13" t="s">
        <v>477</v>
      </c>
      <c r="I106" s="12">
        <v>27.01</v>
      </c>
      <c r="J106" s="9">
        <v>8.18</v>
      </c>
      <c r="K106" s="9">
        <v>21.29</v>
      </c>
      <c r="L106" s="9">
        <v>13.11</v>
      </c>
      <c r="M106" s="9">
        <v>0</v>
      </c>
      <c r="N106" s="9">
        <v>0.22</v>
      </c>
      <c r="O106" s="9">
        <v>0.16</v>
      </c>
      <c r="P106" s="9">
        <v>0</v>
      </c>
      <c r="Q106" s="9">
        <v>2.25</v>
      </c>
      <c r="R106" s="9">
        <v>1.81</v>
      </c>
      <c r="S106" s="9">
        <v>1.93</v>
      </c>
      <c r="T106" s="9">
        <v>0.13</v>
      </c>
      <c r="U106" s="12" t="s">
        <v>201</v>
      </c>
      <c r="V106" s="9">
        <v>21.41</v>
      </c>
      <c r="W106" s="9">
        <v>21.51</v>
      </c>
      <c r="X106" s="9">
        <v>0.10000000000000142</v>
      </c>
      <c r="Y106" s="9"/>
      <c r="Z106" s="18" t="str">
        <f t="shared" si="3"/>
        <v>Pathway</v>
      </c>
      <c r="AA106" s="18" t="str">
        <f t="shared" si="5"/>
        <v>Google</v>
      </c>
      <c r="AB106" s="10" t="str">
        <f t="shared" si="4"/>
        <v>Bing</v>
      </c>
      <c r="AC106" s="13" t="s">
        <v>1119</v>
      </c>
      <c r="AD106">
        <v>41.367827076399998</v>
      </c>
      <c r="AE106">
        <v>-82.955362815499996</v>
      </c>
      <c r="AF106">
        <v>41.367369675200003</v>
      </c>
      <c r="AG106">
        <v>-82.9535357221</v>
      </c>
    </row>
    <row r="107" spans="1:33" x14ac:dyDescent="0.25">
      <c r="A107" s="12">
        <v>104</v>
      </c>
      <c r="B107" s="9">
        <v>8</v>
      </c>
      <c r="C107" s="9" t="s">
        <v>11</v>
      </c>
      <c r="D107" s="9" t="s">
        <v>512</v>
      </c>
      <c r="E107" s="9" t="s">
        <v>4</v>
      </c>
      <c r="F107" s="9" t="s">
        <v>233</v>
      </c>
      <c r="G107" s="9" t="s">
        <v>1596</v>
      </c>
      <c r="H107" s="13" t="s">
        <v>513</v>
      </c>
      <c r="I107" s="12">
        <v>30.79</v>
      </c>
      <c r="J107" s="9">
        <v>8.17</v>
      </c>
      <c r="K107" s="9">
        <v>21.24</v>
      </c>
      <c r="L107" s="9">
        <v>13.07</v>
      </c>
      <c r="M107" s="9">
        <v>0</v>
      </c>
      <c r="N107" s="9">
        <v>0.35</v>
      </c>
      <c r="O107" s="9">
        <v>0.3</v>
      </c>
      <c r="P107" s="9">
        <v>0</v>
      </c>
      <c r="Q107" s="9">
        <v>4.8</v>
      </c>
      <c r="R107" s="9">
        <v>2.2400000000000002</v>
      </c>
      <c r="S107" s="9">
        <v>2.6</v>
      </c>
      <c r="T107" s="9">
        <v>0.36</v>
      </c>
      <c r="U107" s="12" t="s">
        <v>20</v>
      </c>
      <c r="V107" s="9">
        <v>2.04</v>
      </c>
      <c r="W107" s="9">
        <v>2.14</v>
      </c>
      <c r="X107" s="9">
        <v>0.10000000000000009</v>
      </c>
      <c r="Y107" s="9"/>
      <c r="Z107" s="18" t="str">
        <f t="shared" si="3"/>
        <v>Pathway</v>
      </c>
      <c r="AA107" s="18" t="str">
        <f t="shared" si="5"/>
        <v>Google</v>
      </c>
      <c r="AB107" s="10" t="str">
        <f t="shared" si="4"/>
        <v>Bing</v>
      </c>
      <c r="AC107" s="13" t="s">
        <v>2076</v>
      </c>
      <c r="AD107">
        <v>39.170639385400001</v>
      </c>
      <c r="AE107">
        <v>-84.802721732699993</v>
      </c>
      <c r="AF107">
        <v>39.172017361199998</v>
      </c>
      <c r="AG107">
        <v>-84.8021412951</v>
      </c>
    </row>
    <row r="108" spans="1:33" x14ac:dyDescent="0.25">
      <c r="A108" s="12">
        <v>105</v>
      </c>
      <c r="B108" s="9">
        <v>2</v>
      </c>
      <c r="C108" s="9" t="s">
        <v>78</v>
      </c>
      <c r="D108" s="9" t="s">
        <v>497</v>
      </c>
      <c r="E108" s="9" t="s">
        <v>4</v>
      </c>
      <c r="F108" s="9" t="s">
        <v>233</v>
      </c>
      <c r="G108" s="9" t="s">
        <v>1596</v>
      </c>
      <c r="H108" s="13" t="s">
        <v>498</v>
      </c>
      <c r="I108" s="12">
        <v>28.49</v>
      </c>
      <c r="J108" s="9">
        <v>7.37</v>
      </c>
      <c r="K108" s="9">
        <v>20.38</v>
      </c>
      <c r="L108" s="9">
        <v>13</v>
      </c>
      <c r="M108" s="9">
        <v>0</v>
      </c>
      <c r="N108" s="9">
        <v>0.32</v>
      </c>
      <c r="O108" s="9">
        <v>0.26</v>
      </c>
      <c r="P108" s="9">
        <v>0</v>
      </c>
      <c r="Q108" s="9">
        <v>9.51</v>
      </c>
      <c r="R108" s="9">
        <v>1.99</v>
      </c>
      <c r="S108" s="9">
        <v>3.23</v>
      </c>
      <c r="T108" s="9">
        <v>1.24</v>
      </c>
      <c r="U108" s="12" t="s">
        <v>116</v>
      </c>
      <c r="V108" s="9">
        <v>0.97</v>
      </c>
      <c r="W108" s="9">
        <v>1.07</v>
      </c>
      <c r="X108" s="9">
        <v>0.10000000000000009</v>
      </c>
      <c r="Y108" s="9"/>
      <c r="Z108" s="18" t="str">
        <f t="shared" si="3"/>
        <v>Pathway</v>
      </c>
      <c r="AA108" s="18" t="str">
        <f t="shared" si="5"/>
        <v>Google</v>
      </c>
      <c r="AB108" s="10" t="str">
        <f t="shared" si="4"/>
        <v>Bing</v>
      </c>
      <c r="AC108" s="13" t="s">
        <v>2108</v>
      </c>
      <c r="AD108">
        <v>41.181831585899999</v>
      </c>
      <c r="AE108">
        <v>-83.649401136899996</v>
      </c>
      <c r="AF108">
        <v>41.183279943000002</v>
      </c>
      <c r="AG108">
        <v>-83.649409518699997</v>
      </c>
    </row>
    <row r="109" spans="1:33" x14ac:dyDescent="0.25">
      <c r="A109" s="12">
        <v>106</v>
      </c>
      <c r="B109" s="9">
        <v>4</v>
      </c>
      <c r="C109" s="9" t="s">
        <v>23</v>
      </c>
      <c r="D109" s="9" t="s">
        <v>510</v>
      </c>
      <c r="E109" s="9" t="s">
        <v>4</v>
      </c>
      <c r="F109" s="9" t="s">
        <v>233</v>
      </c>
      <c r="G109" s="9" t="s">
        <v>1596</v>
      </c>
      <c r="H109" s="13" t="s">
        <v>511</v>
      </c>
      <c r="I109" s="12">
        <v>28.98</v>
      </c>
      <c r="J109" s="9">
        <v>5.17</v>
      </c>
      <c r="K109" s="9">
        <v>18.14</v>
      </c>
      <c r="L109" s="9">
        <v>12.97</v>
      </c>
      <c r="M109" s="9">
        <v>1.1100000000000001</v>
      </c>
      <c r="N109" s="9">
        <v>0.21</v>
      </c>
      <c r="O109" s="9">
        <v>0.32</v>
      </c>
      <c r="P109" s="9">
        <v>0.11</v>
      </c>
      <c r="Q109" s="9">
        <v>9.9700000000000006</v>
      </c>
      <c r="R109" s="9">
        <v>1.33</v>
      </c>
      <c r="S109" s="9">
        <v>2.4</v>
      </c>
      <c r="T109" s="9">
        <v>1.07</v>
      </c>
      <c r="U109" s="12" t="s">
        <v>64</v>
      </c>
      <c r="V109" s="9">
        <v>5.37</v>
      </c>
      <c r="W109" s="9">
        <v>5.47</v>
      </c>
      <c r="X109" s="9">
        <v>9.9999999999999645E-2</v>
      </c>
      <c r="Y109" s="9"/>
      <c r="Z109" s="18" t="str">
        <f t="shared" si="3"/>
        <v>Pathway</v>
      </c>
      <c r="AA109" s="18" t="str">
        <f t="shared" si="5"/>
        <v>Google</v>
      </c>
      <c r="AB109" s="10" t="str">
        <f t="shared" si="4"/>
        <v>Bing</v>
      </c>
      <c r="AC109" s="13" t="s">
        <v>2105</v>
      </c>
      <c r="AD109">
        <v>41.2372228073</v>
      </c>
      <c r="AE109">
        <v>-81.595446478200003</v>
      </c>
      <c r="AF109">
        <v>41.238282784600003</v>
      </c>
      <c r="AG109">
        <v>-81.594168757000006</v>
      </c>
    </row>
    <row r="110" spans="1:33" x14ac:dyDescent="0.25">
      <c r="A110" s="12">
        <v>107</v>
      </c>
      <c r="B110" s="9">
        <v>7</v>
      </c>
      <c r="C110" s="9" t="s">
        <v>142</v>
      </c>
      <c r="D110" s="9" t="s">
        <v>491</v>
      </c>
      <c r="E110" s="9" t="s">
        <v>4</v>
      </c>
      <c r="F110" s="9" t="s">
        <v>57</v>
      </c>
      <c r="G110" s="9" t="s">
        <v>1596</v>
      </c>
      <c r="H110" s="13" t="s">
        <v>492</v>
      </c>
      <c r="I110" s="12">
        <v>34.53</v>
      </c>
      <c r="J110" s="9">
        <v>20.350000000000001</v>
      </c>
      <c r="K110" s="9">
        <v>33.26</v>
      </c>
      <c r="L110" s="9">
        <v>12.91</v>
      </c>
      <c r="M110" s="9">
        <v>3.46</v>
      </c>
      <c r="N110" s="9">
        <v>0.75</v>
      </c>
      <c r="O110" s="9">
        <v>2.54</v>
      </c>
      <c r="P110" s="9">
        <v>1.79</v>
      </c>
      <c r="Q110" s="9">
        <v>13.84</v>
      </c>
      <c r="R110" s="9">
        <v>5.12</v>
      </c>
      <c r="S110" s="9">
        <v>10.88</v>
      </c>
      <c r="T110" s="9">
        <v>5.76</v>
      </c>
      <c r="U110" s="12" t="s">
        <v>141</v>
      </c>
      <c r="V110" s="9">
        <v>3.05</v>
      </c>
      <c r="W110" s="9">
        <v>3.15</v>
      </c>
      <c r="X110" s="9">
        <v>0.10000000000000009</v>
      </c>
      <c r="Y110" s="9"/>
      <c r="Z110" s="18" t="str">
        <f t="shared" si="3"/>
        <v>Pathway</v>
      </c>
      <c r="AA110" s="18" t="str">
        <f t="shared" si="5"/>
        <v>Google</v>
      </c>
      <c r="AB110" s="10" t="str">
        <f t="shared" si="4"/>
        <v>Bing</v>
      </c>
      <c r="AC110" s="13" t="s">
        <v>2088</v>
      </c>
      <c r="AD110">
        <v>39.865126484599998</v>
      </c>
      <c r="AE110">
        <v>-83.9949866786</v>
      </c>
      <c r="AF110">
        <v>39.865467936199998</v>
      </c>
      <c r="AG110">
        <v>-83.993175791200002</v>
      </c>
    </row>
    <row r="111" spans="1:33" x14ac:dyDescent="0.25">
      <c r="A111" s="12">
        <v>108</v>
      </c>
      <c r="B111" s="9">
        <v>7</v>
      </c>
      <c r="C111" s="9" t="s">
        <v>142</v>
      </c>
      <c r="D111" s="9" t="s">
        <v>545</v>
      </c>
      <c r="E111" s="9" t="s">
        <v>4</v>
      </c>
      <c r="F111" s="9" t="s">
        <v>148</v>
      </c>
      <c r="G111" s="9" t="s">
        <v>1596</v>
      </c>
      <c r="H111" s="13" t="s">
        <v>546</v>
      </c>
      <c r="I111" s="12">
        <v>22.3</v>
      </c>
      <c r="J111" s="9">
        <v>4.42</v>
      </c>
      <c r="K111" s="9">
        <v>17.27</v>
      </c>
      <c r="L111" s="9">
        <v>12.85</v>
      </c>
      <c r="M111" s="9">
        <v>1.22</v>
      </c>
      <c r="N111" s="9">
        <v>0.16</v>
      </c>
      <c r="O111" s="9">
        <v>0.56999999999999995</v>
      </c>
      <c r="P111" s="9">
        <v>0.41</v>
      </c>
      <c r="Q111" s="9">
        <v>6.1</v>
      </c>
      <c r="R111" s="9">
        <v>1.1100000000000001</v>
      </c>
      <c r="S111" s="9">
        <v>3.03</v>
      </c>
      <c r="T111" s="9">
        <v>1.92</v>
      </c>
      <c r="U111" s="12" t="s">
        <v>379</v>
      </c>
      <c r="V111" s="9">
        <v>6.9</v>
      </c>
      <c r="W111" s="9">
        <v>7</v>
      </c>
      <c r="X111" s="9">
        <v>9.9999999999999645E-2</v>
      </c>
      <c r="Y111" s="9"/>
      <c r="Z111" s="18" t="str">
        <f t="shared" si="3"/>
        <v>Pathway</v>
      </c>
      <c r="AA111" s="18" t="str">
        <f t="shared" si="5"/>
        <v>Google</v>
      </c>
      <c r="AB111" s="10" t="str">
        <f t="shared" si="4"/>
        <v>Bing</v>
      </c>
      <c r="AC111" s="13" t="s">
        <v>2076</v>
      </c>
      <c r="AD111">
        <v>39.893986810900003</v>
      </c>
      <c r="AE111">
        <v>-83.935528838699994</v>
      </c>
      <c r="AF111">
        <v>39.894837613599996</v>
      </c>
      <c r="AG111">
        <v>-83.934003282700004</v>
      </c>
    </row>
    <row r="112" spans="1:33" x14ac:dyDescent="0.25">
      <c r="A112" s="12">
        <v>109</v>
      </c>
      <c r="B112" s="9">
        <v>2</v>
      </c>
      <c r="C112" s="9" t="s">
        <v>78</v>
      </c>
      <c r="D112" s="9" t="s">
        <v>497</v>
      </c>
      <c r="E112" s="9" t="s">
        <v>4</v>
      </c>
      <c r="F112" s="9" t="s">
        <v>148</v>
      </c>
      <c r="G112" s="9" t="s">
        <v>1596</v>
      </c>
      <c r="H112" s="13" t="s">
        <v>498</v>
      </c>
      <c r="I112" s="12">
        <v>25</v>
      </c>
      <c r="J112" s="9">
        <v>10.16</v>
      </c>
      <c r="K112" s="9">
        <v>22.98</v>
      </c>
      <c r="L112" s="9">
        <v>12.82</v>
      </c>
      <c r="M112" s="9">
        <v>0</v>
      </c>
      <c r="N112" s="9">
        <v>0</v>
      </c>
      <c r="O112" s="9">
        <v>0</v>
      </c>
      <c r="P112" s="9">
        <v>0</v>
      </c>
      <c r="Q112" s="9">
        <v>5.65</v>
      </c>
      <c r="R112" s="9">
        <v>2.6</v>
      </c>
      <c r="S112" s="9">
        <v>4.47</v>
      </c>
      <c r="T112" s="9">
        <v>1.86</v>
      </c>
      <c r="U112" s="12" t="s">
        <v>116</v>
      </c>
      <c r="V112" s="9">
        <v>0.23</v>
      </c>
      <c r="W112" s="9">
        <v>0.33</v>
      </c>
      <c r="X112" s="9">
        <v>0.1</v>
      </c>
      <c r="Y112" s="9"/>
      <c r="Z112" s="18" t="str">
        <f t="shared" si="3"/>
        <v>Pathway</v>
      </c>
      <c r="AA112" s="18" t="str">
        <f t="shared" si="5"/>
        <v>Google</v>
      </c>
      <c r="AB112" s="10" t="str">
        <f t="shared" si="4"/>
        <v>Bing</v>
      </c>
      <c r="AC112" s="13" t="s">
        <v>2099</v>
      </c>
      <c r="AD112">
        <v>41.1711149964</v>
      </c>
      <c r="AE112">
        <v>-83.649182619200005</v>
      </c>
      <c r="AF112">
        <v>41.172563953800001</v>
      </c>
      <c r="AG112">
        <v>-83.649170023899998</v>
      </c>
    </row>
    <row r="113" spans="1:33" x14ac:dyDescent="0.25">
      <c r="A113" s="12">
        <v>110</v>
      </c>
      <c r="B113" s="9">
        <v>4</v>
      </c>
      <c r="C113" s="9" t="s">
        <v>105</v>
      </c>
      <c r="D113" s="9" t="s">
        <v>486</v>
      </c>
      <c r="E113" s="9" t="s">
        <v>4</v>
      </c>
      <c r="F113" s="9" t="s">
        <v>202</v>
      </c>
      <c r="G113" s="9" t="s">
        <v>1596</v>
      </c>
      <c r="H113" s="13" t="s">
        <v>477</v>
      </c>
      <c r="I113" s="12">
        <v>26.46</v>
      </c>
      <c r="J113" s="9">
        <v>6.81</v>
      </c>
      <c r="K113" s="9">
        <v>19.600000000000001</v>
      </c>
      <c r="L113" s="9">
        <v>12.8</v>
      </c>
      <c r="M113" s="9">
        <v>0</v>
      </c>
      <c r="N113" s="9">
        <v>0.18</v>
      </c>
      <c r="O113" s="9">
        <v>0.14000000000000001</v>
      </c>
      <c r="P113" s="9">
        <v>0</v>
      </c>
      <c r="Q113" s="9">
        <v>9.23</v>
      </c>
      <c r="R113" s="9">
        <v>1.48</v>
      </c>
      <c r="S113" s="9">
        <v>3.33</v>
      </c>
      <c r="T113" s="9">
        <v>1.85</v>
      </c>
      <c r="U113" s="12" t="s">
        <v>266</v>
      </c>
      <c r="V113" s="9">
        <v>5.78</v>
      </c>
      <c r="W113" s="9">
        <v>5.88</v>
      </c>
      <c r="X113" s="9">
        <v>9.9999999999999645E-2</v>
      </c>
      <c r="Y113" s="9"/>
      <c r="Z113" s="18" t="str">
        <f t="shared" si="3"/>
        <v>Pathway</v>
      </c>
      <c r="AA113" s="18" t="str">
        <f t="shared" si="5"/>
        <v>Google</v>
      </c>
      <c r="AB113" s="10" t="str">
        <f t="shared" si="4"/>
        <v>Bing</v>
      </c>
      <c r="AC113" s="13" t="s">
        <v>1119</v>
      </c>
      <c r="AD113">
        <v>41.184374244300002</v>
      </c>
      <c r="AE113">
        <v>-80.931619241299998</v>
      </c>
      <c r="AF113">
        <v>41.183367398900003</v>
      </c>
      <c r="AG113">
        <v>-80.930238049500005</v>
      </c>
    </row>
    <row r="114" spans="1:33" x14ac:dyDescent="0.25">
      <c r="A114" s="12">
        <v>111</v>
      </c>
      <c r="B114" s="9">
        <v>6</v>
      </c>
      <c r="C114" s="9" t="s">
        <v>8</v>
      </c>
      <c r="D114" s="9" t="s">
        <v>547</v>
      </c>
      <c r="E114" s="9" t="s">
        <v>4</v>
      </c>
      <c r="F114" s="9" t="s">
        <v>148</v>
      </c>
      <c r="G114" s="9" t="s">
        <v>1596</v>
      </c>
      <c r="H114" s="13" t="s">
        <v>490</v>
      </c>
      <c r="I114" s="12">
        <v>23.42</v>
      </c>
      <c r="J114" s="9">
        <v>7.98</v>
      </c>
      <c r="K114" s="9">
        <v>20.78</v>
      </c>
      <c r="L114" s="9">
        <v>12.8</v>
      </c>
      <c r="M114" s="9">
        <v>0</v>
      </c>
      <c r="N114" s="9">
        <v>0</v>
      </c>
      <c r="O114" s="9">
        <v>0</v>
      </c>
      <c r="P114" s="9">
        <v>0</v>
      </c>
      <c r="Q114" s="9">
        <v>4.63</v>
      </c>
      <c r="R114" s="9">
        <v>2.0299999999999998</v>
      </c>
      <c r="S114" s="9">
        <v>3.45</v>
      </c>
      <c r="T114" s="9">
        <v>1.42</v>
      </c>
      <c r="U114" s="12" t="s">
        <v>15</v>
      </c>
      <c r="V114" s="9">
        <v>2.9</v>
      </c>
      <c r="W114" s="9">
        <v>3</v>
      </c>
      <c r="X114" s="9">
        <v>0.10000000000000009</v>
      </c>
      <c r="Y114" s="9"/>
      <c r="Z114" s="18" t="str">
        <f t="shared" si="3"/>
        <v>Pathway</v>
      </c>
      <c r="AA114" s="18" t="str">
        <f t="shared" si="5"/>
        <v>Google</v>
      </c>
      <c r="AB114" s="10" t="str">
        <f t="shared" si="4"/>
        <v>Bing</v>
      </c>
      <c r="AC114" s="13" t="s">
        <v>2092</v>
      </c>
      <c r="AD114">
        <v>39.824944980600002</v>
      </c>
      <c r="AE114">
        <v>-83.144944564699998</v>
      </c>
      <c r="AF114">
        <v>39.824819300500003</v>
      </c>
      <c r="AG114">
        <v>-83.143075928000002</v>
      </c>
    </row>
    <row r="115" spans="1:33" x14ac:dyDescent="0.25">
      <c r="A115" s="12">
        <v>112</v>
      </c>
      <c r="B115" s="9">
        <v>2</v>
      </c>
      <c r="C115" s="9" t="s">
        <v>78</v>
      </c>
      <c r="D115" s="9" t="s">
        <v>522</v>
      </c>
      <c r="E115" s="9" t="s">
        <v>4</v>
      </c>
      <c r="F115" s="9" t="s">
        <v>233</v>
      </c>
      <c r="G115" s="9" t="s">
        <v>1596</v>
      </c>
      <c r="H115" s="13" t="s">
        <v>523</v>
      </c>
      <c r="I115" s="12">
        <v>33.840000000000003</v>
      </c>
      <c r="J115" s="9">
        <v>3.52</v>
      </c>
      <c r="K115" s="9">
        <v>16.27</v>
      </c>
      <c r="L115" s="9">
        <v>12.75</v>
      </c>
      <c r="M115" s="9">
        <v>3.8</v>
      </c>
      <c r="N115" s="9">
        <v>0.14000000000000001</v>
      </c>
      <c r="O115" s="9">
        <v>0.41</v>
      </c>
      <c r="P115" s="9">
        <v>0.27</v>
      </c>
      <c r="Q115" s="9">
        <v>6.33</v>
      </c>
      <c r="R115" s="9">
        <v>0.86</v>
      </c>
      <c r="S115" s="9">
        <v>1.26</v>
      </c>
      <c r="T115" s="9">
        <v>0.41</v>
      </c>
      <c r="U115" s="12" t="s">
        <v>188</v>
      </c>
      <c r="V115" s="9">
        <v>1.9</v>
      </c>
      <c r="W115" s="9">
        <v>2</v>
      </c>
      <c r="X115" s="9">
        <v>0.10000000000000009</v>
      </c>
      <c r="Y115" s="9"/>
      <c r="Z115" s="18" t="str">
        <f t="shared" si="3"/>
        <v>Pathway</v>
      </c>
      <c r="AA115" s="18" t="str">
        <f t="shared" si="5"/>
        <v>Google</v>
      </c>
      <c r="AB115" s="10" t="str">
        <f t="shared" si="4"/>
        <v>Bing</v>
      </c>
      <c r="AC115" s="13" t="s">
        <v>2109</v>
      </c>
      <c r="AD115">
        <v>41.553323731100001</v>
      </c>
      <c r="AE115">
        <v>-83.460956709399994</v>
      </c>
      <c r="AF115">
        <v>41.554765877299999</v>
      </c>
      <c r="AG115">
        <v>-83.460779861999995</v>
      </c>
    </row>
    <row r="116" spans="1:33" x14ac:dyDescent="0.25">
      <c r="A116" s="12">
        <v>113</v>
      </c>
      <c r="B116" s="9">
        <v>6</v>
      </c>
      <c r="C116" s="9" t="s">
        <v>308</v>
      </c>
      <c r="D116" s="9" t="s">
        <v>527</v>
      </c>
      <c r="E116" s="9" t="s">
        <v>4</v>
      </c>
      <c r="F116" s="9" t="s">
        <v>233</v>
      </c>
      <c r="G116" s="9" t="s">
        <v>1596</v>
      </c>
      <c r="H116" s="13" t="s">
        <v>490</v>
      </c>
      <c r="I116" s="12">
        <v>28.65</v>
      </c>
      <c r="J116" s="9">
        <v>6.41</v>
      </c>
      <c r="K116" s="9">
        <v>19.100000000000001</v>
      </c>
      <c r="L116" s="9">
        <v>12.69</v>
      </c>
      <c r="M116" s="9">
        <v>2.52</v>
      </c>
      <c r="N116" s="9">
        <v>0.27</v>
      </c>
      <c r="O116" s="9">
        <v>0.57999999999999996</v>
      </c>
      <c r="P116" s="9">
        <v>0.31</v>
      </c>
      <c r="Q116" s="9">
        <v>6.29</v>
      </c>
      <c r="R116" s="9">
        <v>1.7</v>
      </c>
      <c r="S116" s="9">
        <v>2.33</v>
      </c>
      <c r="T116" s="9">
        <v>0.63</v>
      </c>
      <c r="U116" s="12" t="s">
        <v>326</v>
      </c>
      <c r="V116" s="9">
        <v>9.4700000000000006</v>
      </c>
      <c r="W116" s="9">
        <v>9.57</v>
      </c>
      <c r="X116" s="9">
        <v>9.9999999999999645E-2</v>
      </c>
      <c r="Y116" s="9"/>
      <c r="Z116" s="18" t="str">
        <f t="shared" si="3"/>
        <v>Pathway</v>
      </c>
      <c r="AA116" s="18" t="str">
        <f t="shared" si="5"/>
        <v>Google</v>
      </c>
      <c r="AB116" s="10" t="str">
        <f t="shared" si="4"/>
        <v>Bing</v>
      </c>
      <c r="AC116" s="13" t="s">
        <v>2110</v>
      </c>
      <c r="AD116">
        <v>39.6621527032</v>
      </c>
      <c r="AE116">
        <v>-83.517082059499998</v>
      </c>
      <c r="AF116">
        <v>39.663018001300003</v>
      </c>
      <c r="AG116">
        <v>-83.5155774304</v>
      </c>
    </row>
    <row r="117" spans="1:33" x14ac:dyDescent="0.25">
      <c r="A117" s="12">
        <v>114</v>
      </c>
      <c r="B117" s="9">
        <v>1</v>
      </c>
      <c r="C117" s="9" t="s">
        <v>130</v>
      </c>
      <c r="D117" s="9" t="s">
        <v>504</v>
      </c>
      <c r="E117" s="9" t="s">
        <v>4</v>
      </c>
      <c r="F117" s="9" t="s">
        <v>233</v>
      </c>
      <c r="G117" s="9" t="s">
        <v>1596</v>
      </c>
      <c r="H117" s="13" t="s">
        <v>498</v>
      </c>
      <c r="I117" s="12">
        <v>28.62</v>
      </c>
      <c r="J117" s="9">
        <v>5.29</v>
      </c>
      <c r="K117" s="9">
        <v>17.98</v>
      </c>
      <c r="L117" s="9">
        <v>12.69</v>
      </c>
      <c r="M117" s="9">
        <v>1.1399999999999999</v>
      </c>
      <c r="N117" s="9">
        <v>0.22</v>
      </c>
      <c r="O117" s="9">
        <v>0.33</v>
      </c>
      <c r="P117" s="9">
        <v>0.11</v>
      </c>
      <c r="Q117" s="9">
        <v>9.1300000000000008</v>
      </c>
      <c r="R117" s="9">
        <v>1.37</v>
      </c>
      <c r="S117" s="9">
        <v>2.33</v>
      </c>
      <c r="T117" s="9">
        <v>0.96</v>
      </c>
      <c r="U117" s="12" t="s">
        <v>156</v>
      </c>
      <c r="V117" s="9">
        <v>16.89</v>
      </c>
      <c r="W117" s="9">
        <v>16.989999999999998</v>
      </c>
      <c r="X117" s="9">
        <v>9.9999999999997868E-2</v>
      </c>
      <c r="Y117" s="9"/>
      <c r="Z117" s="18" t="str">
        <f t="shared" si="3"/>
        <v>Pathway</v>
      </c>
      <c r="AA117" s="18" t="str">
        <f t="shared" si="5"/>
        <v>Google</v>
      </c>
      <c r="AB117" s="10" t="str">
        <f t="shared" si="4"/>
        <v>Bing</v>
      </c>
      <c r="AC117" s="13" t="s">
        <v>2111</v>
      </c>
      <c r="AD117">
        <v>40.828495519100002</v>
      </c>
      <c r="AE117">
        <v>-83.964782484099999</v>
      </c>
      <c r="AF117">
        <v>40.829389049299998</v>
      </c>
      <c r="AG117">
        <v>-83.963293882800002</v>
      </c>
    </row>
    <row r="118" spans="1:33" x14ac:dyDescent="0.25">
      <c r="A118" s="12">
        <v>115</v>
      </c>
      <c r="B118" s="9">
        <v>8</v>
      </c>
      <c r="C118" s="9" t="s">
        <v>124</v>
      </c>
      <c r="D118" s="9" t="s">
        <v>507</v>
      </c>
      <c r="E118" s="9" t="s">
        <v>4</v>
      </c>
      <c r="F118" s="9" t="s">
        <v>233</v>
      </c>
      <c r="G118" s="9" t="s">
        <v>1596</v>
      </c>
      <c r="H118" s="13" t="s">
        <v>490</v>
      </c>
      <c r="I118" s="12">
        <v>28.98</v>
      </c>
      <c r="J118" s="9">
        <v>6.9</v>
      </c>
      <c r="K118" s="9">
        <v>19.600000000000001</v>
      </c>
      <c r="L118" s="9">
        <v>12.69</v>
      </c>
      <c r="M118" s="9">
        <v>0</v>
      </c>
      <c r="N118" s="9">
        <v>0.28999999999999998</v>
      </c>
      <c r="O118" s="9">
        <v>0.25</v>
      </c>
      <c r="P118" s="9">
        <v>0</v>
      </c>
      <c r="Q118" s="9">
        <v>2.68</v>
      </c>
      <c r="R118" s="9">
        <v>1.85</v>
      </c>
      <c r="S118" s="9">
        <v>1.96</v>
      </c>
      <c r="T118" s="9">
        <v>0.12</v>
      </c>
      <c r="U118" s="12" t="s">
        <v>123</v>
      </c>
      <c r="V118" s="9">
        <v>14.13</v>
      </c>
      <c r="W118" s="9">
        <v>14.23</v>
      </c>
      <c r="X118" s="9">
        <v>9.9999999999999645E-2</v>
      </c>
      <c r="Y118" s="9"/>
      <c r="Z118" s="18" t="str">
        <f t="shared" si="3"/>
        <v>Pathway</v>
      </c>
      <c r="AA118" s="18" t="str">
        <f t="shared" si="5"/>
        <v>Google</v>
      </c>
      <c r="AB118" s="10" t="str">
        <f t="shared" si="4"/>
        <v>Bing</v>
      </c>
      <c r="AC118" s="13" t="s">
        <v>2112</v>
      </c>
      <c r="AD118">
        <v>39.414627067700003</v>
      </c>
      <c r="AE118">
        <v>-84.125271026600004</v>
      </c>
      <c r="AF118">
        <v>39.414752952400001</v>
      </c>
      <c r="AG118">
        <v>-84.123387475399994</v>
      </c>
    </row>
    <row r="119" spans="1:33" x14ac:dyDescent="0.25">
      <c r="A119" s="12">
        <v>116</v>
      </c>
      <c r="B119" s="9">
        <v>4</v>
      </c>
      <c r="C119" s="9" t="s">
        <v>74</v>
      </c>
      <c r="D119" s="9" t="s">
        <v>483</v>
      </c>
      <c r="E119" s="9" t="s">
        <v>4</v>
      </c>
      <c r="F119" s="9" t="s">
        <v>202</v>
      </c>
      <c r="G119" s="9" t="s">
        <v>1596</v>
      </c>
      <c r="H119" s="13" t="s">
        <v>477</v>
      </c>
      <c r="I119" s="12">
        <v>26.21</v>
      </c>
      <c r="J119" s="9">
        <v>7.22</v>
      </c>
      <c r="K119" s="9">
        <v>19.88</v>
      </c>
      <c r="L119" s="9">
        <v>12.66</v>
      </c>
      <c r="M119" s="9">
        <v>0</v>
      </c>
      <c r="N119" s="9">
        <v>0.19</v>
      </c>
      <c r="O119" s="9">
        <v>0.15</v>
      </c>
      <c r="P119" s="9">
        <v>0</v>
      </c>
      <c r="Q119" s="9">
        <v>8</v>
      </c>
      <c r="R119" s="9">
        <v>1.58</v>
      </c>
      <c r="S119" s="9">
        <v>3.2</v>
      </c>
      <c r="T119" s="9">
        <v>1.62</v>
      </c>
      <c r="U119" s="12" t="s">
        <v>73</v>
      </c>
      <c r="V119" s="9">
        <v>12.36</v>
      </c>
      <c r="W119" s="9">
        <v>12.46</v>
      </c>
      <c r="X119" s="9">
        <v>0.10000000000000142</v>
      </c>
      <c r="Y119" s="9"/>
      <c r="Z119" s="18" t="str">
        <f t="shared" si="3"/>
        <v>Pathway</v>
      </c>
      <c r="AA119" s="18" t="str">
        <f t="shared" si="5"/>
        <v>Google</v>
      </c>
      <c r="AB119" s="10" t="str">
        <f t="shared" si="4"/>
        <v>Bing</v>
      </c>
      <c r="AC119" s="13" t="s">
        <v>1119</v>
      </c>
      <c r="AD119">
        <v>41.243304968499999</v>
      </c>
      <c r="AE119">
        <v>-81.156409440999994</v>
      </c>
      <c r="AF119">
        <v>41.243280122900003</v>
      </c>
      <c r="AG119">
        <v>-81.154489551599994</v>
      </c>
    </row>
    <row r="120" spans="1:33" x14ac:dyDescent="0.25">
      <c r="A120" s="12">
        <v>117</v>
      </c>
      <c r="B120" s="9">
        <v>4</v>
      </c>
      <c r="C120" s="9" t="s">
        <v>74</v>
      </c>
      <c r="D120" s="9" t="s">
        <v>483</v>
      </c>
      <c r="E120" s="9" t="s">
        <v>4</v>
      </c>
      <c r="F120" s="9" t="s">
        <v>202</v>
      </c>
      <c r="G120" s="9" t="s">
        <v>1596</v>
      </c>
      <c r="H120" s="13" t="s">
        <v>477</v>
      </c>
      <c r="I120" s="12">
        <v>26.21</v>
      </c>
      <c r="J120" s="9">
        <v>7.22</v>
      </c>
      <c r="K120" s="9">
        <v>19.88</v>
      </c>
      <c r="L120" s="9">
        <v>12.66</v>
      </c>
      <c r="M120" s="9">
        <v>0</v>
      </c>
      <c r="N120" s="9">
        <v>0.19</v>
      </c>
      <c r="O120" s="9">
        <v>0.15</v>
      </c>
      <c r="P120" s="9">
        <v>0</v>
      </c>
      <c r="Q120" s="9">
        <v>4.57</v>
      </c>
      <c r="R120" s="9">
        <v>1.58</v>
      </c>
      <c r="S120" s="9">
        <v>2.33</v>
      </c>
      <c r="T120" s="9">
        <v>0.76</v>
      </c>
      <c r="U120" s="12" t="s">
        <v>73</v>
      </c>
      <c r="V120" s="9">
        <v>19.260000000000002</v>
      </c>
      <c r="W120" s="9">
        <v>19.36</v>
      </c>
      <c r="X120" s="9">
        <v>9.9999999999997868E-2</v>
      </c>
      <c r="Y120" s="9"/>
      <c r="Z120" s="18" t="str">
        <f t="shared" si="3"/>
        <v>Pathway</v>
      </c>
      <c r="AA120" s="18" t="str">
        <f t="shared" si="5"/>
        <v>Google</v>
      </c>
      <c r="AB120" s="10" t="str">
        <f t="shared" si="4"/>
        <v>Bing</v>
      </c>
      <c r="AC120" s="13" t="s">
        <v>1119</v>
      </c>
      <c r="AD120">
        <v>41.241480183299998</v>
      </c>
      <c r="AE120">
        <v>-81.023940210800006</v>
      </c>
      <c r="AF120">
        <v>41.241455164199998</v>
      </c>
      <c r="AG120">
        <v>-81.022007461200005</v>
      </c>
    </row>
    <row r="121" spans="1:33" x14ac:dyDescent="0.25">
      <c r="A121" s="12">
        <v>118</v>
      </c>
      <c r="B121" s="9">
        <v>4</v>
      </c>
      <c r="C121" s="9" t="s">
        <v>23</v>
      </c>
      <c r="D121" s="9" t="s">
        <v>510</v>
      </c>
      <c r="E121" s="9" t="s">
        <v>4</v>
      </c>
      <c r="F121" s="9" t="s">
        <v>233</v>
      </c>
      <c r="G121" s="9" t="s">
        <v>1596</v>
      </c>
      <c r="H121" s="13" t="s">
        <v>511</v>
      </c>
      <c r="I121" s="12">
        <v>28.66</v>
      </c>
      <c r="J121" s="9">
        <v>5.07</v>
      </c>
      <c r="K121" s="9">
        <v>17.64</v>
      </c>
      <c r="L121" s="9">
        <v>12.57</v>
      </c>
      <c r="M121" s="9">
        <v>1.1399999999999999</v>
      </c>
      <c r="N121" s="9">
        <v>0.21</v>
      </c>
      <c r="O121" s="9">
        <v>0.32</v>
      </c>
      <c r="P121" s="9">
        <v>0.11</v>
      </c>
      <c r="Q121" s="9">
        <v>9.15</v>
      </c>
      <c r="R121" s="9">
        <v>1.3</v>
      </c>
      <c r="S121" s="9">
        <v>2.23</v>
      </c>
      <c r="T121" s="9">
        <v>0.93</v>
      </c>
      <c r="U121" s="12" t="s">
        <v>64</v>
      </c>
      <c r="V121" s="9">
        <v>6.59</v>
      </c>
      <c r="W121" s="9">
        <v>6.69</v>
      </c>
      <c r="X121" s="9">
        <v>0.10000000000000053</v>
      </c>
      <c r="Y121" s="9"/>
      <c r="Z121" s="18" t="str">
        <f t="shared" si="3"/>
        <v>Pathway</v>
      </c>
      <c r="AA121" s="18" t="str">
        <f t="shared" si="5"/>
        <v>Google</v>
      </c>
      <c r="AB121" s="10" t="str">
        <f t="shared" si="4"/>
        <v>Bing</v>
      </c>
      <c r="AC121" s="13" t="s">
        <v>2113</v>
      </c>
      <c r="AD121">
        <v>41.252831476799997</v>
      </c>
      <c r="AE121">
        <v>-81.5856226091</v>
      </c>
      <c r="AF121">
        <v>41.253705691699999</v>
      </c>
      <c r="AG121">
        <v>-81.584096710899999</v>
      </c>
    </row>
    <row r="122" spans="1:33" x14ac:dyDescent="0.25">
      <c r="A122" s="12">
        <v>119</v>
      </c>
      <c r="B122" s="9">
        <v>5</v>
      </c>
      <c r="C122" s="9" t="s">
        <v>137</v>
      </c>
      <c r="D122" s="9" t="s">
        <v>502</v>
      </c>
      <c r="E122" s="9" t="s">
        <v>4</v>
      </c>
      <c r="F122" s="9" t="s">
        <v>233</v>
      </c>
      <c r="G122" s="9" t="s">
        <v>1596</v>
      </c>
      <c r="H122" s="13" t="s">
        <v>492</v>
      </c>
      <c r="I122" s="12">
        <v>28.78</v>
      </c>
      <c r="J122" s="9">
        <v>6.66</v>
      </c>
      <c r="K122" s="9">
        <v>19.22</v>
      </c>
      <c r="L122" s="9">
        <v>12.56</v>
      </c>
      <c r="M122" s="9">
        <v>0</v>
      </c>
      <c r="N122" s="9">
        <v>0.28000000000000003</v>
      </c>
      <c r="O122" s="9">
        <v>0.24</v>
      </c>
      <c r="P122" s="9">
        <v>0</v>
      </c>
      <c r="Q122" s="9">
        <v>5.32</v>
      </c>
      <c r="R122" s="9">
        <v>1.77</v>
      </c>
      <c r="S122" s="9">
        <v>2.2599999999999998</v>
      </c>
      <c r="T122" s="9">
        <v>0.48</v>
      </c>
      <c r="U122" s="12" t="s">
        <v>136</v>
      </c>
      <c r="V122" s="9">
        <v>20.12</v>
      </c>
      <c r="W122" s="9">
        <v>20.22</v>
      </c>
      <c r="X122" s="9">
        <v>9.9999999999997868E-2</v>
      </c>
      <c r="Y122" s="9"/>
      <c r="Z122" s="18" t="str">
        <f t="shared" si="3"/>
        <v>Pathway</v>
      </c>
      <c r="AA122" s="18" t="str">
        <f t="shared" si="5"/>
        <v>Google</v>
      </c>
      <c r="AB122" s="10" t="str">
        <f t="shared" si="4"/>
        <v>Bing</v>
      </c>
      <c r="AC122" s="13" t="s">
        <v>2098</v>
      </c>
      <c r="AD122">
        <v>39.972985549599997</v>
      </c>
      <c r="AE122">
        <v>-81.858031235699997</v>
      </c>
      <c r="AF122">
        <v>39.973428435599999</v>
      </c>
      <c r="AG122">
        <v>-81.856238686899999</v>
      </c>
    </row>
    <row r="123" spans="1:33" x14ac:dyDescent="0.25">
      <c r="A123" s="12">
        <v>120</v>
      </c>
      <c r="B123" s="9">
        <v>3</v>
      </c>
      <c r="C123" s="9" t="s">
        <v>119</v>
      </c>
      <c r="D123" s="9" t="s">
        <v>482</v>
      </c>
      <c r="E123" s="9" t="s">
        <v>4</v>
      </c>
      <c r="F123" s="9" t="s">
        <v>202</v>
      </c>
      <c r="G123" s="9" t="s">
        <v>1596</v>
      </c>
      <c r="H123" s="13" t="s">
        <v>477</v>
      </c>
      <c r="I123" s="12">
        <v>26.1</v>
      </c>
      <c r="J123" s="9">
        <v>7.82</v>
      </c>
      <c r="K123" s="9">
        <v>20.350000000000001</v>
      </c>
      <c r="L123" s="9">
        <v>12.52</v>
      </c>
      <c r="M123" s="9">
        <v>0</v>
      </c>
      <c r="N123" s="9">
        <v>0.21</v>
      </c>
      <c r="O123" s="9">
        <v>0.16</v>
      </c>
      <c r="P123" s="9">
        <v>0</v>
      </c>
      <c r="Q123" s="9">
        <v>3.41</v>
      </c>
      <c r="R123" s="9">
        <v>1.72</v>
      </c>
      <c r="S123" s="9">
        <v>2.1800000000000002</v>
      </c>
      <c r="T123" s="9">
        <v>0.46</v>
      </c>
      <c r="U123" s="12" t="s">
        <v>209</v>
      </c>
      <c r="V123" s="9">
        <v>23.82</v>
      </c>
      <c r="W123" s="9">
        <v>23.92</v>
      </c>
      <c r="X123" s="9">
        <v>0.10000000000000142</v>
      </c>
      <c r="Y123" s="9"/>
      <c r="Z123" s="18" t="str">
        <f t="shared" si="3"/>
        <v>Pathway</v>
      </c>
      <c r="AA123" s="18" t="str">
        <f t="shared" si="5"/>
        <v>Google</v>
      </c>
      <c r="AB123" s="10" t="str">
        <f t="shared" si="4"/>
        <v>Bing</v>
      </c>
      <c r="AC123" s="13" t="s">
        <v>1119</v>
      </c>
      <c r="AD123">
        <v>41.334730395299999</v>
      </c>
      <c r="AE123">
        <v>-82.390855259600002</v>
      </c>
      <c r="AF123">
        <v>41.334854549200003</v>
      </c>
      <c r="AG123">
        <v>-82.388937757400001</v>
      </c>
    </row>
    <row r="124" spans="1:33" x14ac:dyDescent="0.25">
      <c r="A124" s="12">
        <v>121</v>
      </c>
      <c r="B124" s="9">
        <v>3</v>
      </c>
      <c r="C124" s="9" t="s">
        <v>119</v>
      </c>
      <c r="D124" s="9" t="s">
        <v>482</v>
      </c>
      <c r="E124" s="9" t="s">
        <v>4</v>
      </c>
      <c r="F124" s="9" t="s">
        <v>202</v>
      </c>
      <c r="G124" s="9" t="s">
        <v>1596</v>
      </c>
      <c r="H124" s="13" t="s">
        <v>477</v>
      </c>
      <c r="I124" s="12">
        <v>26.1</v>
      </c>
      <c r="J124" s="9">
        <v>7.82</v>
      </c>
      <c r="K124" s="9">
        <v>20.350000000000001</v>
      </c>
      <c r="L124" s="9">
        <v>12.52</v>
      </c>
      <c r="M124" s="9">
        <v>0</v>
      </c>
      <c r="N124" s="9">
        <v>0.21</v>
      </c>
      <c r="O124" s="9">
        <v>0.16</v>
      </c>
      <c r="P124" s="9">
        <v>0</v>
      </c>
      <c r="Q124" s="9">
        <v>2.27</v>
      </c>
      <c r="R124" s="9">
        <v>1.72</v>
      </c>
      <c r="S124" s="9">
        <v>1.87</v>
      </c>
      <c r="T124" s="9">
        <v>0.15</v>
      </c>
      <c r="U124" s="12" t="s">
        <v>209</v>
      </c>
      <c r="V124" s="9">
        <v>17.88</v>
      </c>
      <c r="W124" s="9">
        <v>17.98</v>
      </c>
      <c r="X124" s="9">
        <v>0.10000000000000142</v>
      </c>
      <c r="Y124" s="9"/>
      <c r="Z124" s="18" t="str">
        <f t="shared" si="3"/>
        <v>Pathway</v>
      </c>
      <c r="AA124" s="18" t="str">
        <f t="shared" si="5"/>
        <v>Google</v>
      </c>
      <c r="AB124" s="10" t="str">
        <f t="shared" si="4"/>
        <v>Bing</v>
      </c>
      <c r="AC124" s="13" t="s">
        <v>1119</v>
      </c>
      <c r="AD124">
        <v>41.328056510800003</v>
      </c>
      <c r="AE124">
        <v>-82.504730559500004</v>
      </c>
      <c r="AF124">
        <v>41.328282255300003</v>
      </c>
      <c r="AG124">
        <v>-82.502830622800005</v>
      </c>
    </row>
    <row r="125" spans="1:33" x14ac:dyDescent="0.25">
      <c r="A125" s="12">
        <v>122</v>
      </c>
      <c r="B125" s="9">
        <v>2</v>
      </c>
      <c r="C125" s="9" t="s">
        <v>343</v>
      </c>
      <c r="D125" s="9" t="s">
        <v>488</v>
      </c>
      <c r="E125" s="9" t="s">
        <v>4</v>
      </c>
      <c r="F125" s="9" t="s">
        <v>148</v>
      </c>
      <c r="G125" s="9" t="s">
        <v>1596</v>
      </c>
      <c r="H125" s="13" t="s">
        <v>477</v>
      </c>
      <c r="I125" s="12">
        <v>21.39</v>
      </c>
      <c r="J125" s="9">
        <v>4.8600000000000003</v>
      </c>
      <c r="K125" s="9">
        <v>17.34</v>
      </c>
      <c r="L125" s="9">
        <v>12.48</v>
      </c>
      <c r="M125" s="9">
        <v>1.1100000000000001</v>
      </c>
      <c r="N125" s="9">
        <v>0.17</v>
      </c>
      <c r="O125" s="9">
        <v>0.57999999999999996</v>
      </c>
      <c r="P125" s="9">
        <v>0.4</v>
      </c>
      <c r="Q125" s="9">
        <v>5.56</v>
      </c>
      <c r="R125" s="9">
        <v>1.23</v>
      </c>
      <c r="S125" s="9">
        <v>3.09</v>
      </c>
      <c r="T125" s="9">
        <v>1.86</v>
      </c>
      <c r="U125" s="12" t="s">
        <v>395</v>
      </c>
      <c r="V125" s="9">
        <v>17.559999999999999</v>
      </c>
      <c r="W125" s="9">
        <v>17.66</v>
      </c>
      <c r="X125" s="9">
        <v>0.10000000000000142</v>
      </c>
      <c r="Y125" s="9"/>
      <c r="Z125" s="18" t="str">
        <f t="shared" si="3"/>
        <v>Pathway</v>
      </c>
      <c r="AA125" s="18" t="str">
        <f t="shared" si="5"/>
        <v>Google</v>
      </c>
      <c r="AB125" s="10" t="str">
        <f t="shared" si="4"/>
        <v>Bing</v>
      </c>
      <c r="AC125" s="13" t="s">
        <v>1119</v>
      </c>
      <c r="AD125">
        <v>41.591572507899997</v>
      </c>
      <c r="AE125">
        <v>-84.048362909900007</v>
      </c>
      <c r="AF125">
        <v>41.591602109100002</v>
      </c>
      <c r="AG125">
        <v>-84.046435095299998</v>
      </c>
    </row>
    <row r="126" spans="1:33" x14ac:dyDescent="0.25">
      <c r="A126" s="12">
        <v>123</v>
      </c>
      <c r="B126" s="9">
        <v>1</v>
      </c>
      <c r="C126" s="9" t="s">
        <v>69</v>
      </c>
      <c r="D126" s="9" t="s">
        <v>520</v>
      </c>
      <c r="E126" s="9" t="s">
        <v>4</v>
      </c>
      <c r="F126" s="9" t="s">
        <v>233</v>
      </c>
      <c r="G126" s="9" t="s">
        <v>1596</v>
      </c>
      <c r="H126" s="13" t="s">
        <v>498</v>
      </c>
      <c r="I126" s="12">
        <v>28.55</v>
      </c>
      <c r="J126" s="9">
        <v>4.9400000000000004</v>
      </c>
      <c r="K126" s="9">
        <v>17.39</v>
      </c>
      <c r="L126" s="9">
        <v>12.45</v>
      </c>
      <c r="M126" s="9">
        <v>1.1399999999999999</v>
      </c>
      <c r="N126" s="9">
        <v>0.2</v>
      </c>
      <c r="O126" s="9">
        <v>0.31</v>
      </c>
      <c r="P126" s="9">
        <v>0.11</v>
      </c>
      <c r="Q126" s="9">
        <v>6.82</v>
      </c>
      <c r="R126" s="9">
        <v>1.26</v>
      </c>
      <c r="S126" s="9">
        <v>1.9</v>
      </c>
      <c r="T126" s="9">
        <v>0.64</v>
      </c>
      <c r="U126" s="12" t="s">
        <v>68</v>
      </c>
      <c r="V126" s="9">
        <v>11.38</v>
      </c>
      <c r="W126" s="9">
        <v>11.48</v>
      </c>
      <c r="X126" s="9">
        <v>9.9999999999999645E-2</v>
      </c>
      <c r="Y126" s="9"/>
      <c r="Z126" s="18" t="str">
        <f t="shared" si="3"/>
        <v>Pathway</v>
      </c>
      <c r="AA126" s="18" t="str">
        <f t="shared" si="5"/>
        <v>Google</v>
      </c>
      <c r="AB126" s="10" t="str">
        <f t="shared" si="4"/>
        <v>Bing</v>
      </c>
      <c r="AC126" s="13" t="s">
        <v>456</v>
      </c>
      <c r="AD126">
        <v>40.985216840500001</v>
      </c>
      <c r="AE126">
        <v>-83.713444378099993</v>
      </c>
      <c r="AF126">
        <v>40.986064399100002</v>
      </c>
      <c r="AG126">
        <v>-83.711891697699997</v>
      </c>
    </row>
    <row r="127" spans="1:33" x14ac:dyDescent="0.25">
      <c r="A127" s="12">
        <v>124</v>
      </c>
      <c r="B127" s="9">
        <v>3</v>
      </c>
      <c r="C127" s="9" t="s">
        <v>119</v>
      </c>
      <c r="D127" s="9" t="s">
        <v>482</v>
      </c>
      <c r="E127" s="9" t="s">
        <v>4</v>
      </c>
      <c r="F127" s="9" t="s">
        <v>202</v>
      </c>
      <c r="G127" s="9" t="s">
        <v>1596</v>
      </c>
      <c r="H127" s="13" t="s">
        <v>477</v>
      </c>
      <c r="I127" s="12">
        <v>25.93</v>
      </c>
      <c r="J127" s="9">
        <v>7.82</v>
      </c>
      <c r="K127" s="9">
        <v>20.25</v>
      </c>
      <c r="L127" s="9">
        <v>12.43</v>
      </c>
      <c r="M127" s="9">
        <v>1.1299999999999999</v>
      </c>
      <c r="N127" s="9">
        <v>0.21</v>
      </c>
      <c r="O127" s="9">
        <v>0.46</v>
      </c>
      <c r="P127" s="9">
        <v>0.25</v>
      </c>
      <c r="Q127" s="9">
        <v>6.77</v>
      </c>
      <c r="R127" s="9">
        <v>1.72</v>
      </c>
      <c r="S127" s="9">
        <v>3.1</v>
      </c>
      <c r="T127" s="9">
        <v>1.37</v>
      </c>
      <c r="U127" s="12" t="s">
        <v>209</v>
      </c>
      <c r="V127" s="9">
        <v>8.89</v>
      </c>
      <c r="W127" s="9">
        <v>8.99</v>
      </c>
      <c r="X127" s="9">
        <v>9.9999999999999645E-2</v>
      </c>
      <c r="Y127" s="9"/>
      <c r="Z127" s="18" t="str">
        <f t="shared" si="3"/>
        <v>Pathway</v>
      </c>
      <c r="AA127" s="18" t="str">
        <f t="shared" si="5"/>
        <v>Google</v>
      </c>
      <c r="AB127" s="10" t="str">
        <f t="shared" si="4"/>
        <v>Bing</v>
      </c>
      <c r="AC127" s="13" t="s">
        <v>1119</v>
      </c>
      <c r="AD127">
        <v>41.334073426800003</v>
      </c>
      <c r="AE127">
        <v>-82.674930774200007</v>
      </c>
      <c r="AF127">
        <v>41.333709047799999</v>
      </c>
      <c r="AG127">
        <v>-82.673070723799995</v>
      </c>
    </row>
    <row r="128" spans="1:33" x14ac:dyDescent="0.25">
      <c r="A128" s="12">
        <v>125</v>
      </c>
      <c r="B128" s="9">
        <v>6</v>
      </c>
      <c r="C128" s="9" t="s">
        <v>8</v>
      </c>
      <c r="D128" s="9" t="s">
        <v>547</v>
      </c>
      <c r="E128" s="9" t="s">
        <v>4</v>
      </c>
      <c r="F128" s="9" t="s">
        <v>233</v>
      </c>
      <c r="G128" s="9" t="s">
        <v>1596</v>
      </c>
      <c r="H128" s="13" t="s">
        <v>490</v>
      </c>
      <c r="I128" s="12">
        <v>28.08</v>
      </c>
      <c r="J128" s="9">
        <v>6.21</v>
      </c>
      <c r="K128" s="9">
        <v>18.63</v>
      </c>
      <c r="L128" s="9">
        <v>12.41</v>
      </c>
      <c r="M128" s="9">
        <v>0</v>
      </c>
      <c r="N128" s="9">
        <v>0.26</v>
      </c>
      <c r="O128" s="9">
        <v>0.22</v>
      </c>
      <c r="P128" s="9">
        <v>0</v>
      </c>
      <c r="Q128" s="9">
        <v>9.83</v>
      </c>
      <c r="R128" s="9">
        <v>1.64</v>
      </c>
      <c r="S128" s="9">
        <v>2.75</v>
      </c>
      <c r="T128" s="9">
        <v>1.1100000000000001</v>
      </c>
      <c r="U128" s="12" t="s">
        <v>15</v>
      </c>
      <c r="V128" s="9">
        <v>2.8</v>
      </c>
      <c r="W128" s="9">
        <v>2.9</v>
      </c>
      <c r="X128" s="9">
        <v>0.10000000000000009</v>
      </c>
      <c r="Y128" s="9"/>
      <c r="Z128" s="18" t="str">
        <f t="shared" si="3"/>
        <v>Pathway</v>
      </c>
      <c r="AA128" s="18" t="str">
        <f t="shared" si="5"/>
        <v>Google</v>
      </c>
      <c r="AB128" s="10" t="str">
        <f t="shared" si="4"/>
        <v>Bing</v>
      </c>
      <c r="AC128" s="13" t="s">
        <v>456</v>
      </c>
      <c r="AD128">
        <v>39.825043944699999</v>
      </c>
      <c r="AE128">
        <v>-83.146813249100006</v>
      </c>
      <c r="AF128">
        <v>39.824944980600002</v>
      </c>
      <c r="AG128">
        <v>-83.144944564699998</v>
      </c>
    </row>
    <row r="129" spans="1:33" x14ac:dyDescent="0.25">
      <c r="A129" s="12">
        <v>126</v>
      </c>
      <c r="B129" s="9">
        <v>4</v>
      </c>
      <c r="C129" s="9" t="s">
        <v>82</v>
      </c>
      <c r="D129" s="9" t="s">
        <v>479</v>
      </c>
      <c r="E129" s="9" t="s">
        <v>4</v>
      </c>
      <c r="F129" s="9" t="s">
        <v>202</v>
      </c>
      <c r="G129" s="9" t="s">
        <v>1596</v>
      </c>
      <c r="H129" s="13" t="s">
        <v>477</v>
      </c>
      <c r="I129" s="12">
        <v>26.01</v>
      </c>
      <c r="J129" s="9">
        <v>6.74</v>
      </c>
      <c r="K129" s="9">
        <v>19.12</v>
      </c>
      <c r="L129" s="9">
        <v>12.38</v>
      </c>
      <c r="M129" s="9">
        <v>0</v>
      </c>
      <c r="N129" s="9">
        <v>0.18</v>
      </c>
      <c r="O129" s="9">
        <v>0.14000000000000001</v>
      </c>
      <c r="P129" s="9">
        <v>0</v>
      </c>
      <c r="Q129" s="9">
        <v>5.95</v>
      </c>
      <c r="R129" s="9">
        <v>1.46</v>
      </c>
      <c r="S129" s="9">
        <v>2.5</v>
      </c>
      <c r="T129" s="9">
        <v>1.04</v>
      </c>
      <c r="U129" s="12" t="s">
        <v>147</v>
      </c>
      <c r="V129" s="9">
        <v>1.1000000000000001</v>
      </c>
      <c r="W129" s="9">
        <v>1.2</v>
      </c>
      <c r="X129" s="9">
        <v>9.9999999999999867E-2</v>
      </c>
      <c r="Y129" s="9"/>
      <c r="Z129" s="18" t="str">
        <f t="shared" si="3"/>
        <v>Pathway</v>
      </c>
      <c r="AA129" s="18" t="str">
        <f t="shared" si="5"/>
        <v>Google</v>
      </c>
      <c r="AB129" s="10" t="str">
        <f t="shared" si="4"/>
        <v>Bing</v>
      </c>
      <c r="AC129" s="13" t="s">
        <v>1119</v>
      </c>
      <c r="AD129">
        <v>41.123851231700002</v>
      </c>
      <c r="AE129">
        <v>-80.849360195000003</v>
      </c>
      <c r="AF129">
        <v>41.122660901899998</v>
      </c>
      <c r="AG129">
        <v>-80.848210696500004</v>
      </c>
    </row>
    <row r="130" spans="1:33" x14ac:dyDescent="0.25">
      <c r="A130" s="12">
        <v>127</v>
      </c>
      <c r="B130" s="9">
        <v>4</v>
      </c>
      <c r="C130" s="9" t="s">
        <v>82</v>
      </c>
      <c r="D130" s="9" t="s">
        <v>551</v>
      </c>
      <c r="E130" s="9" t="s">
        <v>4</v>
      </c>
      <c r="F130" s="9" t="s">
        <v>148</v>
      </c>
      <c r="G130" s="9" t="s">
        <v>1596</v>
      </c>
      <c r="H130" s="13" t="s">
        <v>535</v>
      </c>
      <c r="I130" s="12">
        <v>23.96</v>
      </c>
      <c r="J130" s="9">
        <v>9.51</v>
      </c>
      <c r="K130" s="9">
        <v>21.88</v>
      </c>
      <c r="L130" s="9">
        <v>12.37</v>
      </c>
      <c r="M130" s="9">
        <v>1.1299999999999999</v>
      </c>
      <c r="N130" s="9">
        <v>0.35</v>
      </c>
      <c r="O130" s="9">
        <v>0.81</v>
      </c>
      <c r="P130" s="9">
        <v>0.47</v>
      </c>
      <c r="Q130" s="9">
        <v>5.67</v>
      </c>
      <c r="R130" s="9">
        <v>2.4300000000000002</v>
      </c>
      <c r="S130" s="9">
        <v>4.3600000000000003</v>
      </c>
      <c r="T130" s="9">
        <v>1.92</v>
      </c>
      <c r="U130" s="12" t="s">
        <v>152</v>
      </c>
      <c r="V130" s="9">
        <v>0.3</v>
      </c>
      <c r="W130" s="9">
        <v>0.4</v>
      </c>
      <c r="X130" s="9">
        <v>0.10000000000000003</v>
      </c>
      <c r="Y130" s="9"/>
      <c r="Z130" s="18" t="str">
        <f t="shared" si="3"/>
        <v>Pathway</v>
      </c>
      <c r="AA130" s="18" t="str">
        <f t="shared" si="5"/>
        <v>Google</v>
      </c>
      <c r="AB130" s="10" t="str">
        <f t="shared" si="4"/>
        <v>Bing</v>
      </c>
      <c r="AC130" s="13" t="s">
        <v>456</v>
      </c>
      <c r="AD130">
        <v>41.110285543899998</v>
      </c>
      <c r="AE130">
        <v>-80.832127204599999</v>
      </c>
      <c r="AF130">
        <v>41.110452818600002</v>
      </c>
      <c r="AG130">
        <v>-80.830220804800007</v>
      </c>
    </row>
    <row r="131" spans="1:33" x14ac:dyDescent="0.25">
      <c r="A131" s="12">
        <v>128</v>
      </c>
      <c r="B131" s="9">
        <v>3</v>
      </c>
      <c r="C131" s="9" t="s">
        <v>119</v>
      </c>
      <c r="D131" s="9" t="s">
        <v>482</v>
      </c>
      <c r="E131" s="9" t="s">
        <v>4</v>
      </c>
      <c r="F131" s="9" t="s">
        <v>202</v>
      </c>
      <c r="G131" s="9" t="s">
        <v>1596</v>
      </c>
      <c r="H131" s="13" t="s">
        <v>477</v>
      </c>
      <c r="I131" s="12">
        <v>25.89</v>
      </c>
      <c r="J131" s="9">
        <v>8.18</v>
      </c>
      <c r="K131" s="9">
        <v>20.51</v>
      </c>
      <c r="L131" s="9">
        <v>12.33</v>
      </c>
      <c r="M131" s="9">
        <v>0</v>
      </c>
      <c r="N131" s="9">
        <v>0.22</v>
      </c>
      <c r="O131" s="9">
        <v>0.16</v>
      </c>
      <c r="P131" s="9">
        <v>0</v>
      </c>
      <c r="Q131" s="9">
        <v>6.76</v>
      </c>
      <c r="R131" s="9">
        <v>1.81</v>
      </c>
      <c r="S131" s="9">
        <v>3.21</v>
      </c>
      <c r="T131" s="9">
        <v>1.4</v>
      </c>
      <c r="U131" s="12" t="s">
        <v>209</v>
      </c>
      <c r="V131" s="9">
        <v>3.9</v>
      </c>
      <c r="W131" s="9">
        <v>4</v>
      </c>
      <c r="X131" s="9">
        <v>0.10000000000000009</v>
      </c>
      <c r="Y131" s="9"/>
      <c r="Z131" s="18" t="str">
        <f t="shared" si="3"/>
        <v>Pathway</v>
      </c>
      <c r="AA131" s="18" t="str">
        <f t="shared" si="5"/>
        <v>Google</v>
      </c>
      <c r="AB131" s="10" t="str">
        <f t="shared" si="4"/>
        <v>Bing</v>
      </c>
      <c r="AC131" s="13" t="s">
        <v>1119</v>
      </c>
      <c r="AD131">
        <v>41.341498511700003</v>
      </c>
      <c r="AE131">
        <v>-82.770152550700004</v>
      </c>
      <c r="AF131">
        <v>41.341207676300002</v>
      </c>
      <c r="AG131">
        <v>-82.768267828500001</v>
      </c>
    </row>
    <row r="132" spans="1:33" x14ac:dyDescent="0.25">
      <c r="A132" s="12">
        <v>129</v>
      </c>
      <c r="B132" s="9">
        <v>3</v>
      </c>
      <c r="C132" s="9" t="s">
        <v>119</v>
      </c>
      <c r="D132" s="9" t="s">
        <v>482</v>
      </c>
      <c r="E132" s="9" t="s">
        <v>4</v>
      </c>
      <c r="F132" s="9" t="s">
        <v>202</v>
      </c>
      <c r="G132" s="9" t="s">
        <v>1596</v>
      </c>
      <c r="H132" s="13" t="s">
        <v>477</v>
      </c>
      <c r="I132" s="12">
        <v>25.89</v>
      </c>
      <c r="J132" s="9">
        <v>8.18</v>
      </c>
      <c r="K132" s="9">
        <v>20.51</v>
      </c>
      <c r="L132" s="9">
        <v>12.33</v>
      </c>
      <c r="M132" s="9">
        <v>0</v>
      </c>
      <c r="N132" s="9">
        <v>0.22</v>
      </c>
      <c r="O132" s="9">
        <v>0.16</v>
      </c>
      <c r="P132" s="9">
        <v>0</v>
      </c>
      <c r="Q132" s="9">
        <v>4.51</v>
      </c>
      <c r="R132" s="9">
        <v>1.81</v>
      </c>
      <c r="S132" s="9">
        <v>2.57</v>
      </c>
      <c r="T132" s="9">
        <v>0.76</v>
      </c>
      <c r="U132" s="12" t="s">
        <v>209</v>
      </c>
      <c r="V132" s="9">
        <v>2.9</v>
      </c>
      <c r="W132" s="9">
        <v>3</v>
      </c>
      <c r="X132" s="9">
        <v>0.10000000000000009</v>
      </c>
      <c r="Y132" s="9"/>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1119</v>
      </c>
      <c r="AD132">
        <v>41.345185396700003</v>
      </c>
      <c r="AE132">
        <v>-82.788745741699998</v>
      </c>
      <c r="AF132">
        <v>41.344811573199998</v>
      </c>
      <c r="AG132">
        <v>-82.786887729499995</v>
      </c>
    </row>
    <row r="133" spans="1:33" x14ac:dyDescent="0.25">
      <c r="A133" s="12">
        <v>130</v>
      </c>
      <c r="B133" s="9">
        <v>2</v>
      </c>
      <c r="C133" s="9" t="s">
        <v>203</v>
      </c>
      <c r="D133" s="9" t="s">
        <v>480</v>
      </c>
      <c r="E133" s="9" t="s">
        <v>4</v>
      </c>
      <c r="F133" s="9" t="s">
        <v>202</v>
      </c>
      <c r="G133" s="9" t="s">
        <v>1596</v>
      </c>
      <c r="H133" s="13" t="s">
        <v>477</v>
      </c>
      <c r="I133" s="12">
        <v>25.89</v>
      </c>
      <c r="J133" s="9">
        <v>8.18</v>
      </c>
      <c r="K133" s="9">
        <v>20.51</v>
      </c>
      <c r="L133" s="9">
        <v>12.33</v>
      </c>
      <c r="M133" s="9">
        <v>0</v>
      </c>
      <c r="N133" s="9">
        <v>0.22</v>
      </c>
      <c r="O133" s="9">
        <v>0.16</v>
      </c>
      <c r="P133" s="9">
        <v>0</v>
      </c>
      <c r="Q133" s="9">
        <v>2.25</v>
      </c>
      <c r="R133" s="9">
        <v>1.81</v>
      </c>
      <c r="S133" s="9">
        <v>1.93</v>
      </c>
      <c r="T133" s="9">
        <v>0.13</v>
      </c>
      <c r="U133" s="12" t="s">
        <v>201</v>
      </c>
      <c r="V133" s="9">
        <v>21.71</v>
      </c>
      <c r="W133" s="9">
        <v>21.81</v>
      </c>
      <c r="X133" s="9">
        <v>9.9999999999997868E-2</v>
      </c>
      <c r="Y133" s="9"/>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1119</v>
      </c>
      <c r="AD133">
        <v>41.366361251999997</v>
      </c>
      <c r="AE133">
        <v>-82.949926496200007</v>
      </c>
      <c r="AF133">
        <v>41.365767736400002</v>
      </c>
      <c r="AG133">
        <v>-82.948169652399997</v>
      </c>
    </row>
    <row r="134" spans="1:33" x14ac:dyDescent="0.25">
      <c r="A134" s="12">
        <v>131</v>
      </c>
      <c r="B134" s="9">
        <v>3</v>
      </c>
      <c r="C134" s="9" t="s">
        <v>322</v>
      </c>
      <c r="D134" s="9" t="s">
        <v>532</v>
      </c>
      <c r="E134" s="9" t="s">
        <v>4</v>
      </c>
      <c r="F134" s="9" t="s">
        <v>202</v>
      </c>
      <c r="G134" s="9" t="s">
        <v>1596</v>
      </c>
      <c r="H134" s="13" t="s">
        <v>490</v>
      </c>
      <c r="I134" s="12">
        <v>26.53</v>
      </c>
      <c r="J134" s="9">
        <v>9.1999999999999993</v>
      </c>
      <c r="K134" s="9">
        <v>21.45</v>
      </c>
      <c r="L134" s="9">
        <v>12.24</v>
      </c>
      <c r="M134" s="9">
        <v>0</v>
      </c>
      <c r="N134" s="9">
        <v>0.25</v>
      </c>
      <c r="O134" s="9">
        <v>0.18</v>
      </c>
      <c r="P134" s="9">
        <v>0</v>
      </c>
      <c r="Q134" s="9">
        <v>1.22</v>
      </c>
      <c r="R134" s="9">
        <v>2.06</v>
      </c>
      <c r="S134" s="9">
        <v>1.81</v>
      </c>
      <c r="T134" s="9">
        <v>0</v>
      </c>
      <c r="U134" s="12" t="s">
        <v>348</v>
      </c>
      <c r="V134" s="9">
        <v>3.1</v>
      </c>
      <c r="W134" s="9">
        <v>3.2</v>
      </c>
      <c r="X134" s="9">
        <v>0.10000000000000009</v>
      </c>
      <c r="Y134" s="9"/>
      <c r="Z134" s="18" t="str">
        <f t="shared" si="6"/>
        <v>Pathway</v>
      </c>
      <c r="AA134" s="18" t="str">
        <f t="shared" si="8"/>
        <v>Google</v>
      </c>
      <c r="AB134" s="10" t="str">
        <f t="shared" si="7"/>
        <v>Bing</v>
      </c>
      <c r="AC134" s="13" t="s">
        <v>2076</v>
      </c>
      <c r="AD134">
        <v>40.822298737899999</v>
      </c>
      <c r="AE134">
        <v>-82.336179004100003</v>
      </c>
      <c r="AF134">
        <v>40.822961104999997</v>
      </c>
      <c r="AG134">
        <v>-82.334483072099999</v>
      </c>
    </row>
    <row r="135" spans="1:33" x14ac:dyDescent="0.25">
      <c r="A135" s="12">
        <v>132</v>
      </c>
      <c r="B135" s="9">
        <v>1</v>
      </c>
      <c r="C135" s="9" t="s">
        <v>69</v>
      </c>
      <c r="D135" s="9" t="s">
        <v>520</v>
      </c>
      <c r="E135" s="9" t="s">
        <v>4</v>
      </c>
      <c r="F135" s="9" t="s">
        <v>233</v>
      </c>
      <c r="G135" s="9" t="s">
        <v>1596</v>
      </c>
      <c r="H135" s="13" t="s">
        <v>498</v>
      </c>
      <c r="I135" s="12">
        <v>27.18</v>
      </c>
      <c r="J135" s="9">
        <v>7.28</v>
      </c>
      <c r="K135" s="9">
        <v>19.5</v>
      </c>
      <c r="L135" s="9">
        <v>12.22</v>
      </c>
      <c r="M135" s="9">
        <v>0</v>
      </c>
      <c r="N135" s="9">
        <v>0.31</v>
      </c>
      <c r="O135" s="9">
        <v>0.26</v>
      </c>
      <c r="P135" s="9">
        <v>0</v>
      </c>
      <c r="Q135" s="9">
        <v>4.7300000000000004</v>
      </c>
      <c r="R135" s="9">
        <v>1.96</v>
      </c>
      <c r="S135" s="9">
        <v>2.42</v>
      </c>
      <c r="T135" s="9">
        <v>0.45</v>
      </c>
      <c r="U135" s="12" t="s">
        <v>68</v>
      </c>
      <c r="V135" s="9">
        <v>23.5</v>
      </c>
      <c r="W135" s="9">
        <v>23.6</v>
      </c>
      <c r="X135" s="9">
        <v>0.10000000000000142</v>
      </c>
      <c r="Y135" s="9"/>
      <c r="Z135" s="18" t="str">
        <f t="shared" si="6"/>
        <v>Pathway</v>
      </c>
      <c r="AA135" s="18" t="str">
        <f t="shared" si="8"/>
        <v>Google</v>
      </c>
      <c r="AB135" s="10" t="str">
        <f t="shared" si="7"/>
        <v>Bing</v>
      </c>
      <c r="AC135" s="13" t="s">
        <v>456</v>
      </c>
      <c r="AD135">
        <v>41.143994659400001</v>
      </c>
      <c r="AE135">
        <v>-83.658698421899999</v>
      </c>
      <c r="AF135">
        <v>41.1454433866</v>
      </c>
      <c r="AG135">
        <v>-83.658700109700007</v>
      </c>
    </row>
    <row r="136" spans="1:33" x14ac:dyDescent="0.25">
      <c r="A136" s="12">
        <v>133</v>
      </c>
      <c r="B136" s="9">
        <v>6</v>
      </c>
      <c r="C136" s="9" t="s">
        <v>41</v>
      </c>
      <c r="D136" s="9" t="s">
        <v>489</v>
      </c>
      <c r="E136" s="9" t="s">
        <v>4</v>
      </c>
      <c r="F136" s="9" t="s">
        <v>233</v>
      </c>
      <c r="G136" s="9" t="s">
        <v>1596</v>
      </c>
      <c r="H136" s="13" t="s">
        <v>490</v>
      </c>
      <c r="I136" s="12">
        <v>27.73</v>
      </c>
      <c r="J136" s="9">
        <v>8.7799999999999994</v>
      </c>
      <c r="K136" s="9">
        <v>20.96</v>
      </c>
      <c r="L136" s="9">
        <v>12.18</v>
      </c>
      <c r="M136" s="9">
        <v>2.5499999999999998</v>
      </c>
      <c r="N136" s="9">
        <v>0.38</v>
      </c>
      <c r="O136" s="9">
        <v>0.78</v>
      </c>
      <c r="P136" s="9">
        <v>0.4</v>
      </c>
      <c r="Q136" s="9">
        <v>11.48</v>
      </c>
      <c r="R136" s="9">
        <v>2.4300000000000002</v>
      </c>
      <c r="S136" s="9">
        <v>4.09</v>
      </c>
      <c r="T136" s="9">
        <v>1.66</v>
      </c>
      <c r="U136" s="12" t="s">
        <v>40</v>
      </c>
      <c r="V136" s="9">
        <v>14.2</v>
      </c>
      <c r="W136" s="9">
        <v>14.3</v>
      </c>
      <c r="X136" s="9">
        <v>0.10000000000000142</v>
      </c>
      <c r="Y136" s="9"/>
      <c r="Z136" s="18" t="str">
        <f t="shared" si="6"/>
        <v>Pathway</v>
      </c>
      <c r="AA136" s="18" t="str">
        <f t="shared" si="8"/>
        <v>Google</v>
      </c>
      <c r="AB136" s="10" t="str">
        <f t="shared" si="7"/>
        <v>Bing</v>
      </c>
      <c r="AC136" s="13" t="s">
        <v>1498</v>
      </c>
      <c r="AD136">
        <v>40.3247512198</v>
      </c>
      <c r="AE136">
        <v>-82.898392650299996</v>
      </c>
      <c r="AF136">
        <v>40.325740302900002</v>
      </c>
      <c r="AG136">
        <v>-82.897007838099995</v>
      </c>
    </row>
    <row r="137" spans="1:33" x14ac:dyDescent="0.25">
      <c r="A137" s="12">
        <v>134</v>
      </c>
      <c r="B137" s="9">
        <v>2</v>
      </c>
      <c r="C137" s="9" t="s">
        <v>78</v>
      </c>
      <c r="D137" s="9" t="s">
        <v>497</v>
      </c>
      <c r="E137" s="9" t="s">
        <v>4</v>
      </c>
      <c r="F137" s="9" t="s">
        <v>233</v>
      </c>
      <c r="G137" s="9" t="s">
        <v>1596</v>
      </c>
      <c r="H137" s="13" t="s">
        <v>498</v>
      </c>
      <c r="I137" s="12">
        <v>27.08</v>
      </c>
      <c r="J137" s="9">
        <v>7.23</v>
      </c>
      <c r="K137" s="9">
        <v>19.399999999999999</v>
      </c>
      <c r="L137" s="9">
        <v>12.17</v>
      </c>
      <c r="M137" s="9">
        <v>0</v>
      </c>
      <c r="N137" s="9">
        <v>0.31</v>
      </c>
      <c r="O137" s="9">
        <v>0.26</v>
      </c>
      <c r="P137" s="9">
        <v>0</v>
      </c>
      <c r="Q137" s="9">
        <v>7.07</v>
      </c>
      <c r="R137" s="9">
        <v>1.95</v>
      </c>
      <c r="S137" s="9">
        <v>2.78</v>
      </c>
      <c r="T137" s="9">
        <v>0.84</v>
      </c>
      <c r="U137" s="12" t="s">
        <v>116</v>
      </c>
      <c r="V137" s="9">
        <v>7.25</v>
      </c>
      <c r="W137" s="9">
        <v>7.35</v>
      </c>
      <c r="X137" s="9">
        <v>9.9999999999999645E-2</v>
      </c>
      <c r="Y137" s="9"/>
      <c r="Z137" s="18" t="str">
        <f t="shared" si="6"/>
        <v>Pathway</v>
      </c>
      <c r="AA137" s="18" t="str">
        <f t="shared" si="8"/>
        <v>Google</v>
      </c>
      <c r="AB137" s="10" t="str">
        <f t="shared" si="7"/>
        <v>Bing</v>
      </c>
      <c r="AC137" s="13" t="s">
        <v>456</v>
      </c>
      <c r="AD137">
        <v>41.271153578000003</v>
      </c>
      <c r="AE137">
        <v>-83.645041125399999</v>
      </c>
      <c r="AF137">
        <v>41.272347619800001</v>
      </c>
      <c r="AG137">
        <v>-83.643947889499998</v>
      </c>
    </row>
    <row r="138" spans="1:33" x14ac:dyDescent="0.25">
      <c r="A138" s="12">
        <v>135</v>
      </c>
      <c r="B138" s="9">
        <v>3</v>
      </c>
      <c r="C138" s="9" t="s">
        <v>102</v>
      </c>
      <c r="D138" s="9" t="s">
        <v>499</v>
      </c>
      <c r="E138" s="9" t="s">
        <v>4</v>
      </c>
      <c r="F138" s="9" t="s">
        <v>233</v>
      </c>
      <c r="G138" s="9" t="s">
        <v>1596</v>
      </c>
      <c r="H138" s="13" t="s">
        <v>500</v>
      </c>
      <c r="I138" s="12">
        <v>28.99</v>
      </c>
      <c r="J138" s="9">
        <v>4.6900000000000004</v>
      </c>
      <c r="K138" s="9">
        <v>16.850000000000001</v>
      </c>
      <c r="L138" s="9">
        <v>12.16</v>
      </c>
      <c r="M138" s="9">
        <v>0</v>
      </c>
      <c r="N138" s="9">
        <v>0.19</v>
      </c>
      <c r="O138" s="9">
        <v>0.17</v>
      </c>
      <c r="P138" s="9">
        <v>0</v>
      </c>
      <c r="Q138" s="9">
        <v>9.7100000000000009</v>
      </c>
      <c r="R138" s="9">
        <v>1.19</v>
      </c>
      <c r="S138" s="9">
        <v>2.0699999999999998</v>
      </c>
      <c r="T138" s="9">
        <v>0.88</v>
      </c>
      <c r="U138" s="12" t="s">
        <v>167</v>
      </c>
      <c r="V138" s="9">
        <v>5.8</v>
      </c>
      <c r="W138" s="9">
        <v>5.9</v>
      </c>
      <c r="X138" s="9">
        <v>0.10000000000000053</v>
      </c>
      <c r="Y138" s="9"/>
      <c r="Z138" s="18" t="str">
        <f t="shared" si="6"/>
        <v>Pathway</v>
      </c>
      <c r="AA138" s="18" t="str">
        <f t="shared" si="8"/>
        <v>Google</v>
      </c>
      <c r="AB138" s="10" t="str">
        <f t="shared" si="7"/>
        <v>Bing</v>
      </c>
      <c r="AC138" s="13" t="s">
        <v>456</v>
      </c>
      <c r="AD138">
        <v>41.031643129099997</v>
      </c>
      <c r="AE138">
        <v>-81.792486504300001</v>
      </c>
      <c r="AF138">
        <v>41.031619578899999</v>
      </c>
      <c r="AG138">
        <v>-81.790574614299999</v>
      </c>
    </row>
    <row r="139" spans="1:33" x14ac:dyDescent="0.25">
      <c r="A139" s="12">
        <v>136</v>
      </c>
      <c r="B139" s="9">
        <v>5</v>
      </c>
      <c r="C139" s="9" t="s">
        <v>137</v>
      </c>
      <c r="D139" s="9" t="s">
        <v>502</v>
      </c>
      <c r="E139" s="9" t="s">
        <v>4</v>
      </c>
      <c r="F139" s="9" t="s">
        <v>148</v>
      </c>
      <c r="G139" s="9" t="s">
        <v>1596</v>
      </c>
      <c r="H139" s="13" t="s">
        <v>492</v>
      </c>
      <c r="I139" s="12">
        <v>22.94</v>
      </c>
      <c r="J139" s="9">
        <v>8.2799999999999994</v>
      </c>
      <c r="K139" s="9">
        <v>20.350000000000001</v>
      </c>
      <c r="L139" s="9">
        <v>12.06</v>
      </c>
      <c r="M139" s="9">
        <v>0</v>
      </c>
      <c r="N139" s="9">
        <v>0</v>
      </c>
      <c r="O139" s="9">
        <v>0</v>
      </c>
      <c r="P139" s="9">
        <v>0</v>
      </c>
      <c r="Q139" s="9">
        <v>5.0199999999999996</v>
      </c>
      <c r="R139" s="9">
        <v>2.11</v>
      </c>
      <c r="S139" s="9">
        <v>3.67</v>
      </c>
      <c r="T139" s="9">
        <v>1.56</v>
      </c>
      <c r="U139" s="12" t="s">
        <v>136</v>
      </c>
      <c r="V139" s="9">
        <v>21.32</v>
      </c>
      <c r="W139" s="9">
        <v>21.42</v>
      </c>
      <c r="X139" s="9">
        <v>0.10000000000000142</v>
      </c>
      <c r="Y139" s="9"/>
      <c r="Z139" s="18" t="str">
        <f t="shared" si="6"/>
        <v>Pathway</v>
      </c>
      <c r="AA139" s="18" t="str">
        <f t="shared" si="8"/>
        <v>Google</v>
      </c>
      <c r="AB139" s="10" t="str">
        <f t="shared" si="7"/>
        <v>Bing</v>
      </c>
      <c r="AC139" s="13" t="s">
        <v>456</v>
      </c>
      <c r="AD139">
        <v>39.974771909899999</v>
      </c>
      <c r="AE139">
        <v>-81.836253557299997</v>
      </c>
      <c r="AF139">
        <v>39.974059783400001</v>
      </c>
      <c r="AG139">
        <v>-81.834614189999996</v>
      </c>
    </row>
    <row r="140" spans="1:33" x14ac:dyDescent="0.25">
      <c r="A140" s="12">
        <v>137</v>
      </c>
      <c r="B140" s="9">
        <v>4</v>
      </c>
      <c r="C140" s="9" t="s">
        <v>37</v>
      </c>
      <c r="D140" s="9" t="s">
        <v>533</v>
      </c>
      <c r="E140" s="9" t="s">
        <v>4</v>
      </c>
      <c r="F140" s="9" t="s">
        <v>233</v>
      </c>
      <c r="G140" s="9" t="s">
        <v>1596</v>
      </c>
      <c r="H140" s="13" t="s">
        <v>509</v>
      </c>
      <c r="I140" s="12">
        <v>28.15</v>
      </c>
      <c r="J140" s="9">
        <v>5.72</v>
      </c>
      <c r="K140" s="9">
        <v>17.739999999999998</v>
      </c>
      <c r="L140" s="9">
        <v>12.02</v>
      </c>
      <c r="M140" s="9">
        <v>0</v>
      </c>
      <c r="N140" s="9">
        <v>0.24</v>
      </c>
      <c r="O140" s="9">
        <v>0.21</v>
      </c>
      <c r="P140" s="9">
        <v>0</v>
      </c>
      <c r="Q140" s="9">
        <v>12.97</v>
      </c>
      <c r="R140" s="9">
        <v>1.49</v>
      </c>
      <c r="S140" s="9">
        <v>2.86</v>
      </c>
      <c r="T140" s="9">
        <v>1.37</v>
      </c>
      <c r="U140" s="12" t="s">
        <v>36</v>
      </c>
      <c r="V140" s="9">
        <v>0.5</v>
      </c>
      <c r="W140" s="9">
        <v>0.6</v>
      </c>
      <c r="X140" s="9">
        <v>9.9999999999999978E-2</v>
      </c>
      <c r="Y140" s="9"/>
      <c r="Z140" s="18" t="str">
        <f t="shared" si="6"/>
        <v>Pathway</v>
      </c>
      <c r="AA140" s="18" t="str">
        <f t="shared" si="8"/>
        <v>Google</v>
      </c>
      <c r="AB140" s="10" t="str">
        <f t="shared" si="7"/>
        <v>Bing</v>
      </c>
      <c r="AC140" s="13" t="s">
        <v>456</v>
      </c>
      <c r="AD140">
        <v>40.669993282299998</v>
      </c>
      <c r="AE140">
        <v>-81.436291374999996</v>
      </c>
      <c r="AF140">
        <v>40.671419599099998</v>
      </c>
      <c r="AG140">
        <v>-81.435929564999995</v>
      </c>
    </row>
    <row r="141" spans="1:33" x14ac:dyDescent="0.25">
      <c r="A141" s="12">
        <v>138</v>
      </c>
      <c r="B141" s="9">
        <v>7</v>
      </c>
      <c r="C141" s="9" t="s">
        <v>187</v>
      </c>
      <c r="D141" s="9" t="s">
        <v>540</v>
      </c>
      <c r="E141" s="9" t="s">
        <v>4</v>
      </c>
      <c r="F141" s="9" t="s">
        <v>233</v>
      </c>
      <c r="G141" s="9" t="s">
        <v>1596</v>
      </c>
      <c r="H141" s="13" t="s">
        <v>526</v>
      </c>
      <c r="I141" s="12">
        <v>31.14</v>
      </c>
      <c r="J141" s="9">
        <v>3.58</v>
      </c>
      <c r="K141" s="9">
        <v>15.57</v>
      </c>
      <c r="L141" s="9">
        <v>12</v>
      </c>
      <c r="M141" s="9">
        <v>1.2</v>
      </c>
      <c r="N141" s="9">
        <v>0.14000000000000001</v>
      </c>
      <c r="O141" s="9">
        <v>0.22</v>
      </c>
      <c r="P141" s="9">
        <v>0.08</v>
      </c>
      <c r="Q141" s="9">
        <v>7.21</v>
      </c>
      <c r="R141" s="9">
        <v>0.87</v>
      </c>
      <c r="S141" s="9">
        <v>1.37</v>
      </c>
      <c r="T141" s="9">
        <v>0.5</v>
      </c>
      <c r="U141" s="12" t="s">
        <v>382</v>
      </c>
      <c r="V141" s="9">
        <v>20.84</v>
      </c>
      <c r="W141" s="9">
        <v>20.94</v>
      </c>
      <c r="X141" s="9">
        <v>0.10000000000000142</v>
      </c>
      <c r="Y141" s="9"/>
      <c r="Z141" s="18" t="str">
        <f t="shared" si="6"/>
        <v>Pathway</v>
      </c>
      <c r="AA141" s="18" t="str">
        <f t="shared" si="8"/>
        <v>Google</v>
      </c>
      <c r="AB141" s="10" t="str">
        <f t="shared" si="7"/>
        <v>Bing</v>
      </c>
      <c r="AC141" s="13" t="s">
        <v>456</v>
      </c>
      <c r="AD141">
        <v>40.3317333926</v>
      </c>
      <c r="AE141">
        <v>-83.682329917399997</v>
      </c>
      <c r="AF141">
        <v>40.330683762600003</v>
      </c>
      <c r="AG141">
        <v>-83.681046560300004</v>
      </c>
    </row>
    <row r="142" spans="1:33" x14ac:dyDescent="0.25">
      <c r="A142" s="12">
        <v>139</v>
      </c>
      <c r="B142" s="9">
        <v>4</v>
      </c>
      <c r="C142" s="9" t="s">
        <v>74</v>
      </c>
      <c r="D142" s="9" t="s">
        <v>483</v>
      </c>
      <c r="E142" s="9" t="s">
        <v>4</v>
      </c>
      <c r="F142" s="9" t="s">
        <v>202</v>
      </c>
      <c r="G142" s="9" t="s">
        <v>1596</v>
      </c>
      <c r="H142" s="13" t="s">
        <v>477</v>
      </c>
      <c r="I142" s="12">
        <v>25.35</v>
      </c>
      <c r="J142" s="9">
        <v>7.7</v>
      </c>
      <c r="K142" s="9">
        <v>19.670000000000002</v>
      </c>
      <c r="L142" s="9">
        <v>11.97</v>
      </c>
      <c r="M142" s="9">
        <v>0</v>
      </c>
      <c r="N142" s="9">
        <v>0.21</v>
      </c>
      <c r="O142" s="9">
        <v>0.15</v>
      </c>
      <c r="P142" s="9">
        <v>0</v>
      </c>
      <c r="Q142" s="9">
        <v>1.1599999999999999</v>
      </c>
      <c r="R142" s="9">
        <v>1.69</v>
      </c>
      <c r="S142" s="9">
        <v>1.55</v>
      </c>
      <c r="T142" s="9">
        <v>0</v>
      </c>
      <c r="U142" s="12" t="s">
        <v>73</v>
      </c>
      <c r="V142" s="9">
        <v>7.23</v>
      </c>
      <c r="W142" s="9">
        <v>7.33</v>
      </c>
      <c r="X142" s="9">
        <v>9.9999999999999645E-2</v>
      </c>
      <c r="Y142" s="9"/>
      <c r="Z142" s="18" t="str">
        <f t="shared" si="6"/>
        <v>Pathway</v>
      </c>
      <c r="AA142" s="18" t="str">
        <f t="shared" si="8"/>
        <v>Google</v>
      </c>
      <c r="AB142" s="10" t="str">
        <f t="shared" si="7"/>
        <v>Bing</v>
      </c>
      <c r="AC142" s="13" t="s">
        <v>1119</v>
      </c>
      <c r="AD142">
        <v>41.245970825800001</v>
      </c>
      <c r="AE142">
        <v>-81.254792538100006</v>
      </c>
      <c r="AF142">
        <v>41.245875431599998</v>
      </c>
      <c r="AG142">
        <v>-81.252876647500003</v>
      </c>
    </row>
    <row r="143" spans="1:33" x14ac:dyDescent="0.25">
      <c r="A143" s="12">
        <v>140</v>
      </c>
      <c r="B143" s="9">
        <v>4</v>
      </c>
      <c r="C143" s="9" t="s">
        <v>74</v>
      </c>
      <c r="D143" s="9" t="s">
        <v>483</v>
      </c>
      <c r="E143" s="9" t="s">
        <v>4</v>
      </c>
      <c r="F143" s="9" t="s">
        <v>202</v>
      </c>
      <c r="G143" s="9" t="s">
        <v>1596</v>
      </c>
      <c r="H143" s="13" t="s">
        <v>477</v>
      </c>
      <c r="I143" s="12">
        <v>25.07</v>
      </c>
      <c r="J143" s="9">
        <v>7.22</v>
      </c>
      <c r="K143" s="9">
        <v>19.12</v>
      </c>
      <c r="L143" s="9">
        <v>11.9</v>
      </c>
      <c r="M143" s="9">
        <v>1.1399999999999999</v>
      </c>
      <c r="N143" s="9">
        <v>0.19</v>
      </c>
      <c r="O143" s="9">
        <v>0.43</v>
      </c>
      <c r="P143" s="9">
        <v>0.24</v>
      </c>
      <c r="Q143" s="9">
        <v>8</v>
      </c>
      <c r="R143" s="9">
        <v>1.58</v>
      </c>
      <c r="S143" s="9">
        <v>3.2</v>
      </c>
      <c r="T143" s="9">
        <v>1.62</v>
      </c>
      <c r="U143" s="12" t="s">
        <v>73</v>
      </c>
      <c r="V143" s="9">
        <v>9.4600000000000009</v>
      </c>
      <c r="W143" s="9">
        <v>9.56</v>
      </c>
      <c r="X143" s="9">
        <v>9.9999999999999645E-2</v>
      </c>
      <c r="Y143" s="9"/>
      <c r="Z143" s="18" t="str">
        <f t="shared" si="6"/>
        <v>Pathway</v>
      </c>
      <c r="AA143" s="18" t="str">
        <f t="shared" si="8"/>
        <v>Google</v>
      </c>
      <c r="AB143" s="10" t="str">
        <f t="shared" si="7"/>
        <v>Bing</v>
      </c>
      <c r="AC143" s="13" t="s">
        <v>1119</v>
      </c>
      <c r="AD143">
        <v>41.243749287299998</v>
      </c>
      <c r="AE143">
        <v>-81.212086977599995</v>
      </c>
      <c r="AF143">
        <v>41.243693374199999</v>
      </c>
      <c r="AG143">
        <v>-81.210168459200005</v>
      </c>
    </row>
    <row r="144" spans="1:33" x14ac:dyDescent="0.25">
      <c r="A144" s="12">
        <v>141</v>
      </c>
      <c r="B144" s="9">
        <v>7</v>
      </c>
      <c r="C144" s="9" t="s">
        <v>142</v>
      </c>
      <c r="D144" s="9" t="s">
        <v>552</v>
      </c>
      <c r="E144" s="9" t="s">
        <v>4</v>
      </c>
      <c r="F144" s="9" t="s">
        <v>151</v>
      </c>
      <c r="G144" s="9" t="s">
        <v>1596</v>
      </c>
      <c r="H144" s="13" t="s">
        <v>553</v>
      </c>
      <c r="I144" s="12">
        <v>19.23</v>
      </c>
      <c r="J144" s="9">
        <v>2.23</v>
      </c>
      <c r="K144" s="9">
        <v>14.07</v>
      </c>
      <c r="L144" s="9">
        <v>11.84</v>
      </c>
      <c r="M144" s="9">
        <v>0</v>
      </c>
      <c r="N144" s="9">
        <v>0.18</v>
      </c>
      <c r="O144" s="9">
        <v>0.11</v>
      </c>
      <c r="P144" s="9">
        <v>0</v>
      </c>
      <c r="Q144" s="9">
        <v>4.68</v>
      </c>
      <c r="R144" s="9">
        <v>0.85</v>
      </c>
      <c r="S144" s="9">
        <v>2.19</v>
      </c>
      <c r="T144" s="9">
        <v>1.34</v>
      </c>
      <c r="U144" s="12" t="s">
        <v>150</v>
      </c>
      <c r="V144" s="9">
        <v>1.4</v>
      </c>
      <c r="W144" s="9">
        <v>1.5</v>
      </c>
      <c r="X144" s="9">
        <v>0.10000000000000009</v>
      </c>
      <c r="Y144" s="9"/>
      <c r="Z144" s="18" t="str">
        <f t="shared" si="6"/>
        <v>Pathway</v>
      </c>
      <c r="AA144" s="18" t="str">
        <f t="shared" si="8"/>
        <v>Google</v>
      </c>
      <c r="AB144" s="10" t="str">
        <f t="shared" si="7"/>
        <v>Bing</v>
      </c>
      <c r="AC144" s="13" t="s">
        <v>456</v>
      </c>
      <c r="AD144">
        <v>39.866288158300001</v>
      </c>
      <c r="AE144">
        <v>-83.989700705499999</v>
      </c>
      <c r="AF144">
        <v>39.867072847499998</v>
      </c>
      <c r="AG144">
        <v>-83.988127095899998</v>
      </c>
    </row>
    <row r="145" spans="1:33" x14ac:dyDescent="0.25">
      <c r="A145" s="12">
        <v>142</v>
      </c>
      <c r="B145" s="9">
        <v>5</v>
      </c>
      <c r="C145" s="9" t="s">
        <v>137</v>
      </c>
      <c r="D145" s="9" t="s">
        <v>502</v>
      </c>
      <c r="E145" s="9" t="s">
        <v>4</v>
      </c>
      <c r="F145" s="9" t="s">
        <v>233</v>
      </c>
      <c r="G145" s="9" t="s">
        <v>1596</v>
      </c>
      <c r="H145" s="13" t="s">
        <v>492</v>
      </c>
      <c r="I145" s="12">
        <v>27.47</v>
      </c>
      <c r="J145" s="9">
        <v>6.66</v>
      </c>
      <c r="K145" s="9">
        <v>18.47</v>
      </c>
      <c r="L145" s="9">
        <v>11.82</v>
      </c>
      <c r="M145" s="9">
        <v>0</v>
      </c>
      <c r="N145" s="9">
        <v>0.28000000000000003</v>
      </c>
      <c r="O145" s="9">
        <v>0.24</v>
      </c>
      <c r="P145" s="9">
        <v>0</v>
      </c>
      <c r="Q145" s="9">
        <v>3.99</v>
      </c>
      <c r="R145" s="9">
        <v>1.77</v>
      </c>
      <c r="S145" s="9">
        <v>2.0699999999999998</v>
      </c>
      <c r="T145" s="9">
        <v>0.3</v>
      </c>
      <c r="U145" s="12" t="s">
        <v>136</v>
      </c>
      <c r="V145" s="9">
        <v>20.02</v>
      </c>
      <c r="W145" s="9">
        <v>20.12</v>
      </c>
      <c r="X145" s="9">
        <v>0.10000000000000142</v>
      </c>
      <c r="Y145" s="9"/>
      <c r="Z145" s="18" t="str">
        <f t="shared" si="6"/>
        <v>Pathway</v>
      </c>
      <c r="AA145" s="18" t="str">
        <f t="shared" si="8"/>
        <v>Google</v>
      </c>
      <c r="AB145" s="10" t="str">
        <f t="shared" si="7"/>
        <v>Bing</v>
      </c>
      <c r="AC145" s="13" t="s">
        <v>456</v>
      </c>
      <c r="AD145">
        <v>39.972541227699999</v>
      </c>
      <c r="AE145">
        <v>-81.859823686300004</v>
      </c>
      <c r="AF145">
        <v>39.972985549599997</v>
      </c>
      <c r="AG145">
        <v>-81.858031235699997</v>
      </c>
    </row>
    <row r="146" spans="1:33" x14ac:dyDescent="0.25">
      <c r="A146" s="12">
        <v>143</v>
      </c>
      <c r="B146" s="9">
        <v>7</v>
      </c>
      <c r="C146" s="9" t="s">
        <v>142</v>
      </c>
      <c r="D146" s="9" t="s">
        <v>491</v>
      </c>
      <c r="E146" s="9" t="s">
        <v>4</v>
      </c>
      <c r="F146" s="9" t="s">
        <v>202</v>
      </c>
      <c r="G146" s="9" t="s">
        <v>1596</v>
      </c>
      <c r="H146" s="13" t="s">
        <v>492</v>
      </c>
      <c r="I146" s="12">
        <v>30.13</v>
      </c>
      <c r="J146" s="9">
        <v>15.54</v>
      </c>
      <c r="K146" s="9">
        <v>27.34</v>
      </c>
      <c r="L146" s="9">
        <v>11.8</v>
      </c>
      <c r="M146" s="9">
        <v>1.1599999999999999</v>
      </c>
      <c r="N146" s="9">
        <v>0.45</v>
      </c>
      <c r="O146" s="9">
        <v>0.76</v>
      </c>
      <c r="P146" s="9">
        <v>0.31</v>
      </c>
      <c r="Q146" s="9">
        <v>11.62</v>
      </c>
      <c r="R146" s="9">
        <v>3.65</v>
      </c>
      <c r="S146" s="9">
        <v>7.12</v>
      </c>
      <c r="T146" s="9">
        <v>3.46</v>
      </c>
      <c r="U146" s="12" t="s">
        <v>141</v>
      </c>
      <c r="V146" s="9">
        <v>3.74</v>
      </c>
      <c r="W146" s="9">
        <v>3.84</v>
      </c>
      <c r="X146" s="9">
        <v>9.9999999999999645E-2</v>
      </c>
      <c r="Y146" s="9"/>
      <c r="Z146" s="18" t="str">
        <f t="shared" si="6"/>
        <v>Pathway</v>
      </c>
      <c r="AA146" s="18" t="str">
        <f t="shared" si="8"/>
        <v>Google</v>
      </c>
      <c r="AB146" s="10" t="str">
        <f t="shared" si="7"/>
        <v>Bing</v>
      </c>
      <c r="AC146" s="13" t="s">
        <v>456</v>
      </c>
      <c r="AD146">
        <v>39.869264632700002</v>
      </c>
      <c r="AE146">
        <v>-83.983245991000004</v>
      </c>
      <c r="AF146">
        <v>39.869963842200001</v>
      </c>
      <c r="AG146">
        <v>-83.981597565800001</v>
      </c>
    </row>
    <row r="147" spans="1:33" x14ac:dyDescent="0.25">
      <c r="A147" s="12">
        <v>144</v>
      </c>
      <c r="B147" s="9">
        <v>3</v>
      </c>
      <c r="C147" s="9" t="s">
        <v>119</v>
      </c>
      <c r="D147" s="9" t="s">
        <v>482</v>
      </c>
      <c r="E147" s="9" t="s">
        <v>4</v>
      </c>
      <c r="F147" s="9" t="s">
        <v>202</v>
      </c>
      <c r="G147" s="9" t="s">
        <v>1596</v>
      </c>
      <c r="H147" s="13" t="s">
        <v>477</v>
      </c>
      <c r="I147" s="12">
        <v>24.97</v>
      </c>
      <c r="J147" s="9">
        <v>7.82</v>
      </c>
      <c r="K147" s="9">
        <v>19.57</v>
      </c>
      <c r="L147" s="9">
        <v>11.74</v>
      </c>
      <c r="M147" s="9">
        <v>1.1399999999999999</v>
      </c>
      <c r="N147" s="9">
        <v>0.21</v>
      </c>
      <c r="O147" s="9">
        <v>0.46</v>
      </c>
      <c r="P147" s="9">
        <v>0.25</v>
      </c>
      <c r="Q147" s="9">
        <v>4.55</v>
      </c>
      <c r="R147" s="9">
        <v>1.72</v>
      </c>
      <c r="S147" s="9">
        <v>2.4900000000000002</v>
      </c>
      <c r="T147" s="9">
        <v>0.76</v>
      </c>
      <c r="U147" s="12" t="s">
        <v>209</v>
      </c>
      <c r="V147" s="9">
        <v>12.99</v>
      </c>
      <c r="W147" s="9">
        <v>13.09</v>
      </c>
      <c r="X147" s="9">
        <v>9.9999999999999645E-2</v>
      </c>
      <c r="Y147" s="9"/>
      <c r="Z147" s="18" t="str">
        <f t="shared" si="6"/>
        <v>Pathway</v>
      </c>
      <c r="AA147" s="18" t="str">
        <f t="shared" si="8"/>
        <v>Google</v>
      </c>
      <c r="AB147" s="10" t="str">
        <f t="shared" si="7"/>
        <v>Bing</v>
      </c>
      <c r="AC147" s="13" t="s">
        <v>1119</v>
      </c>
      <c r="AD147">
        <v>41.324434477200001</v>
      </c>
      <c r="AE147">
        <v>-82.598222410399998</v>
      </c>
      <c r="AF147">
        <v>41.324395220200003</v>
      </c>
      <c r="AG147">
        <v>-82.596301746699993</v>
      </c>
    </row>
    <row r="148" spans="1:33" x14ac:dyDescent="0.25">
      <c r="A148" s="12">
        <v>145</v>
      </c>
      <c r="B148" s="9">
        <v>3</v>
      </c>
      <c r="C148" s="9" t="s">
        <v>119</v>
      </c>
      <c r="D148" s="9" t="s">
        <v>482</v>
      </c>
      <c r="E148" s="9" t="s">
        <v>4</v>
      </c>
      <c r="F148" s="9" t="s">
        <v>202</v>
      </c>
      <c r="G148" s="9" t="s">
        <v>1596</v>
      </c>
      <c r="H148" s="13" t="s">
        <v>477</v>
      </c>
      <c r="I148" s="12">
        <v>24.97</v>
      </c>
      <c r="J148" s="9">
        <v>7.82</v>
      </c>
      <c r="K148" s="9">
        <v>19.57</v>
      </c>
      <c r="L148" s="9">
        <v>11.74</v>
      </c>
      <c r="M148" s="9">
        <v>0</v>
      </c>
      <c r="N148" s="9">
        <v>0.21</v>
      </c>
      <c r="O148" s="9">
        <v>0.16</v>
      </c>
      <c r="P148" s="9">
        <v>0</v>
      </c>
      <c r="Q148" s="9">
        <v>3.41</v>
      </c>
      <c r="R148" s="9">
        <v>1.72</v>
      </c>
      <c r="S148" s="9">
        <v>2.1800000000000002</v>
      </c>
      <c r="T148" s="9">
        <v>0.46</v>
      </c>
      <c r="U148" s="12" t="s">
        <v>209</v>
      </c>
      <c r="V148" s="9">
        <v>18.899999999999999</v>
      </c>
      <c r="W148" s="9">
        <v>19</v>
      </c>
      <c r="X148" s="9">
        <v>0.10000000000000142</v>
      </c>
      <c r="Y148" s="9"/>
      <c r="Z148" s="18" t="str">
        <f t="shared" si="6"/>
        <v>Pathway</v>
      </c>
      <c r="AA148" s="18" t="str">
        <f t="shared" si="8"/>
        <v>Google</v>
      </c>
      <c r="AB148" s="10" t="str">
        <f t="shared" si="7"/>
        <v>Bing</v>
      </c>
      <c r="AC148" s="13" t="s">
        <v>1119</v>
      </c>
      <c r="AD148">
        <v>41.328772379900002</v>
      </c>
      <c r="AE148">
        <v>-82.485168758</v>
      </c>
      <c r="AF148">
        <v>41.328784000200002</v>
      </c>
      <c r="AG148">
        <v>-82.483245590999999</v>
      </c>
    </row>
    <row r="149" spans="1:33" x14ac:dyDescent="0.25">
      <c r="A149" s="12">
        <v>146</v>
      </c>
      <c r="B149" s="9">
        <v>6</v>
      </c>
      <c r="C149" s="9" t="s">
        <v>41</v>
      </c>
      <c r="D149" s="9" t="s">
        <v>489</v>
      </c>
      <c r="E149" s="9" t="s">
        <v>4</v>
      </c>
      <c r="F149" s="9" t="s">
        <v>202</v>
      </c>
      <c r="G149" s="9" t="s">
        <v>1596</v>
      </c>
      <c r="H149" s="13" t="s">
        <v>490</v>
      </c>
      <c r="I149" s="12">
        <v>27.92</v>
      </c>
      <c r="J149" s="9">
        <v>12.69</v>
      </c>
      <c r="K149" s="9">
        <v>24.38</v>
      </c>
      <c r="L149" s="9">
        <v>11.68</v>
      </c>
      <c r="M149" s="9">
        <v>0</v>
      </c>
      <c r="N149" s="9">
        <v>0.36</v>
      </c>
      <c r="O149" s="9">
        <v>0.23</v>
      </c>
      <c r="P149" s="9">
        <v>0</v>
      </c>
      <c r="Q149" s="9">
        <v>3.67</v>
      </c>
      <c r="R149" s="9">
        <v>2.93</v>
      </c>
      <c r="S149" s="9">
        <v>3.2</v>
      </c>
      <c r="T149" s="9">
        <v>0.28000000000000003</v>
      </c>
      <c r="U149" s="12" t="s">
        <v>40</v>
      </c>
      <c r="V149" s="9">
        <v>11.06</v>
      </c>
      <c r="W149" s="9">
        <v>11.16</v>
      </c>
      <c r="X149" s="9">
        <v>9.9999999999999645E-2</v>
      </c>
      <c r="Y149" s="9"/>
      <c r="Z149" s="18" t="str">
        <f t="shared" si="6"/>
        <v>Pathway</v>
      </c>
      <c r="AA149" s="18" t="str">
        <f t="shared" si="8"/>
        <v>Google</v>
      </c>
      <c r="AB149" s="10" t="str">
        <f t="shared" si="7"/>
        <v>Bing</v>
      </c>
      <c r="AC149" s="13" t="s">
        <v>1498</v>
      </c>
      <c r="AD149">
        <v>40.286395685499997</v>
      </c>
      <c r="AE149">
        <v>-82.925328543000006</v>
      </c>
      <c r="AF149">
        <v>40.2878390248</v>
      </c>
      <c r="AG149">
        <v>-82.925193808299994</v>
      </c>
    </row>
    <row r="150" spans="1:33" x14ac:dyDescent="0.25">
      <c r="A150" s="12">
        <v>147</v>
      </c>
      <c r="B150" s="9">
        <v>3</v>
      </c>
      <c r="C150" s="9" t="s">
        <v>119</v>
      </c>
      <c r="D150" s="9" t="s">
        <v>482</v>
      </c>
      <c r="E150" s="9" t="s">
        <v>4</v>
      </c>
      <c r="F150" s="9" t="s">
        <v>202</v>
      </c>
      <c r="G150" s="9" t="s">
        <v>1596</v>
      </c>
      <c r="H150" s="13" t="s">
        <v>477</v>
      </c>
      <c r="I150" s="12">
        <v>24.8</v>
      </c>
      <c r="J150" s="9">
        <v>7.82</v>
      </c>
      <c r="K150" s="9">
        <v>19.48</v>
      </c>
      <c r="L150" s="9">
        <v>11.66</v>
      </c>
      <c r="M150" s="9">
        <v>1.1299999999999999</v>
      </c>
      <c r="N150" s="9">
        <v>0.21</v>
      </c>
      <c r="O150" s="9">
        <v>0.46</v>
      </c>
      <c r="P150" s="9">
        <v>0.25</v>
      </c>
      <c r="Q150" s="9">
        <v>4.51</v>
      </c>
      <c r="R150" s="9">
        <v>1.72</v>
      </c>
      <c r="S150" s="9">
        <v>2.48</v>
      </c>
      <c r="T150" s="9">
        <v>0.76</v>
      </c>
      <c r="U150" s="12" t="s">
        <v>209</v>
      </c>
      <c r="V150" s="9">
        <v>7.89</v>
      </c>
      <c r="W150" s="9">
        <v>7.99</v>
      </c>
      <c r="X150" s="9">
        <v>0.10000000000000053</v>
      </c>
      <c r="Y150" s="9"/>
      <c r="Z150" s="18" t="str">
        <f t="shared" si="6"/>
        <v>Pathway</v>
      </c>
      <c r="AA150" s="18" t="str">
        <f t="shared" si="8"/>
        <v>Google</v>
      </c>
      <c r="AB150" s="10" t="str">
        <f t="shared" si="7"/>
        <v>Bing</v>
      </c>
      <c r="AC150" s="13" t="s">
        <v>1119</v>
      </c>
      <c r="AD150">
        <v>41.335527917599997</v>
      </c>
      <c r="AE150">
        <v>-82.694014142399993</v>
      </c>
      <c r="AF150">
        <v>41.335486684800003</v>
      </c>
      <c r="AG150">
        <v>-82.692090740500007</v>
      </c>
    </row>
    <row r="151" spans="1:33" x14ac:dyDescent="0.25">
      <c r="A151" s="12">
        <v>148</v>
      </c>
      <c r="B151" s="9">
        <v>6</v>
      </c>
      <c r="C151" s="9" t="s">
        <v>242</v>
      </c>
      <c r="D151" s="9" t="s">
        <v>528</v>
      </c>
      <c r="E151" s="9" t="s">
        <v>4</v>
      </c>
      <c r="F151" s="9" t="s">
        <v>202</v>
      </c>
      <c r="G151" s="9" t="s">
        <v>1596</v>
      </c>
      <c r="H151" s="13" t="s">
        <v>492</v>
      </c>
      <c r="I151" s="12">
        <v>27.24</v>
      </c>
      <c r="J151" s="9">
        <v>12.12</v>
      </c>
      <c r="K151" s="9">
        <v>23.78</v>
      </c>
      <c r="L151" s="9">
        <v>11.66</v>
      </c>
      <c r="M151" s="9">
        <v>0</v>
      </c>
      <c r="N151" s="9">
        <v>0.34</v>
      </c>
      <c r="O151" s="9">
        <v>0.21</v>
      </c>
      <c r="P151" s="9">
        <v>0</v>
      </c>
      <c r="Q151" s="9">
        <v>3.42</v>
      </c>
      <c r="R151" s="9">
        <v>2.78</v>
      </c>
      <c r="S151" s="9">
        <v>3.02</v>
      </c>
      <c r="T151" s="9">
        <v>0.24</v>
      </c>
      <c r="U151" s="12" t="s">
        <v>241</v>
      </c>
      <c r="V151" s="9">
        <v>12.4</v>
      </c>
      <c r="W151" s="9">
        <v>12.5</v>
      </c>
      <c r="X151" s="9">
        <v>9.9999999999999645E-2</v>
      </c>
      <c r="Y151" s="9"/>
      <c r="Z151" s="18" t="str">
        <f t="shared" si="6"/>
        <v>Pathway</v>
      </c>
      <c r="AA151" s="18" t="str">
        <f t="shared" si="8"/>
        <v>Google</v>
      </c>
      <c r="AB151" s="10" t="str">
        <f t="shared" si="7"/>
        <v>Bing</v>
      </c>
      <c r="AC151" s="13" t="s">
        <v>456</v>
      </c>
      <c r="AD151">
        <v>39.9640210365</v>
      </c>
      <c r="AE151">
        <v>-83.305195770899999</v>
      </c>
      <c r="AF151">
        <v>39.964515224199999</v>
      </c>
      <c r="AG151">
        <v>-83.303424821099995</v>
      </c>
    </row>
    <row r="152" spans="1:33" x14ac:dyDescent="0.25">
      <c r="A152" s="12">
        <v>149</v>
      </c>
      <c r="B152" s="9">
        <v>3</v>
      </c>
      <c r="C152" s="9" t="s">
        <v>93</v>
      </c>
      <c r="D152" s="9" t="s">
        <v>505</v>
      </c>
      <c r="E152" s="9" t="s">
        <v>4</v>
      </c>
      <c r="F152" s="9" t="s">
        <v>202</v>
      </c>
      <c r="G152" s="9" t="s">
        <v>1596</v>
      </c>
      <c r="H152" s="13" t="s">
        <v>490</v>
      </c>
      <c r="I152" s="12">
        <v>25.08</v>
      </c>
      <c r="J152" s="9">
        <v>8.61</v>
      </c>
      <c r="K152" s="9">
        <v>20.22</v>
      </c>
      <c r="L152" s="9">
        <v>11.6</v>
      </c>
      <c r="M152" s="9">
        <v>1.1399999999999999</v>
      </c>
      <c r="N152" s="9">
        <v>0.24</v>
      </c>
      <c r="O152" s="9">
        <v>0.5</v>
      </c>
      <c r="P152" s="9">
        <v>0.26</v>
      </c>
      <c r="Q152" s="9">
        <v>5.71</v>
      </c>
      <c r="R152" s="9">
        <v>1.91</v>
      </c>
      <c r="S152" s="9">
        <v>3.02</v>
      </c>
      <c r="T152" s="9">
        <v>1.1000000000000001</v>
      </c>
      <c r="U152" s="12" t="s">
        <v>110</v>
      </c>
      <c r="V152" s="9">
        <v>4.26</v>
      </c>
      <c r="W152" s="9">
        <v>4.3600000000000003</v>
      </c>
      <c r="X152" s="9">
        <v>0.10000000000000053</v>
      </c>
      <c r="Y152" s="9"/>
      <c r="Z152" s="18" t="str">
        <f t="shared" si="6"/>
        <v>Pathway</v>
      </c>
      <c r="AA152" s="18" t="str">
        <f t="shared" si="8"/>
        <v>Google</v>
      </c>
      <c r="AB152" s="10" t="str">
        <f t="shared" si="7"/>
        <v>Bing</v>
      </c>
      <c r="AC152" s="13" t="s">
        <v>456</v>
      </c>
      <c r="AD152">
        <v>40.615277720900004</v>
      </c>
      <c r="AE152">
        <v>-82.574532915399999</v>
      </c>
      <c r="AF152">
        <v>40.616456984700001</v>
      </c>
      <c r="AG152">
        <v>-82.573427835399997</v>
      </c>
    </row>
    <row r="153" spans="1:33" x14ac:dyDescent="0.25">
      <c r="A153" s="12">
        <v>150</v>
      </c>
      <c r="B153" s="9">
        <v>6</v>
      </c>
      <c r="C153" s="9" t="s">
        <v>308</v>
      </c>
      <c r="D153" s="9" t="s">
        <v>527</v>
      </c>
      <c r="E153" s="9" t="s">
        <v>4</v>
      </c>
      <c r="F153" s="9" t="s">
        <v>202</v>
      </c>
      <c r="G153" s="9" t="s">
        <v>1596</v>
      </c>
      <c r="H153" s="13" t="s">
        <v>490</v>
      </c>
      <c r="I153" s="12">
        <v>25.17</v>
      </c>
      <c r="J153" s="9">
        <v>8.27</v>
      </c>
      <c r="K153" s="9">
        <v>19.850000000000001</v>
      </c>
      <c r="L153" s="9">
        <v>11.58</v>
      </c>
      <c r="M153" s="9">
        <v>2.42</v>
      </c>
      <c r="N153" s="9">
        <v>0.23</v>
      </c>
      <c r="O153" s="9">
        <v>0.82</v>
      </c>
      <c r="P153" s="9">
        <v>0.59</v>
      </c>
      <c r="Q153" s="9">
        <v>6.04</v>
      </c>
      <c r="R153" s="9">
        <v>1.83</v>
      </c>
      <c r="S153" s="9">
        <v>2.97</v>
      </c>
      <c r="T153" s="9">
        <v>1.1399999999999999</v>
      </c>
      <c r="U153" s="12" t="s">
        <v>326</v>
      </c>
      <c r="V153" s="9">
        <v>5.38</v>
      </c>
      <c r="W153" s="9">
        <v>5.48</v>
      </c>
      <c r="X153" s="9">
        <v>0.10000000000000053</v>
      </c>
      <c r="Y153" s="9"/>
      <c r="Z153" s="18" t="str">
        <f t="shared" si="6"/>
        <v>Pathway</v>
      </c>
      <c r="AA153" s="18" t="str">
        <f t="shared" si="8"/>
        <v>Google</v>
      </c>
      <c r="AB153" s="10" t="str">
        <f t="shared" si="7"/>
        <v>Bing</v>
      </c>
      <c r="AC153" s="13" t="s">
        <v>456</v>
      </c>
      <c r="AD153">
        <v>39.632202329599998</v>
      </c>
      <c r="AE153">
        <v>-83.582990724400005</v>
      </c>
      <c r="AF153">
        <v>39.632859676000002</v>
      </c>
      <c r="AG153">
        <v>-83.581319113899994</v>
      </c>
    </row>
    <row r="154" spans="1:33" x14ac:dyDescent="0.25">
      <c r="A154" s="12">
        <v>151</v>
      </c>
      <c r="B154" s="9">
        <v>2</v>
      </c>
      <c r="C154" s="9" t="s">
        <v>78</v>
      </c>
      <c r="D154" s="9" t="s">
        <v>497</v>
      </c>
      <c r="E154" s="9" t="s">
        <v>4</v>
      </c>
      <c r="F154" s="9" t="s">
        <v>233</v>
      </c>
      <c r="G154" s="9" t="s">
        <v>1596</v>
      </c>
      <c r="H154" s="13" t="s">
        <v>498</v>
      </c>
      <c r="I154" s="12">
        <v>26.18</v>
      </c>
      <c r="J154" s="9">
        <v>7.82</v>
      </c>
      <c r="K154" s="9">
        <v>19.37</v>
      </c>
      <c r="L154" s="9">
        <v>11.55</v>
      </c>
      <c r="M154" s="9">
        <v>1.19</v>
      </c>
      <c r="N154" s="9">
        <v>0.34</v>
      </c>
      <c r="O154" s="9">
        <v>0.49</v>
      </c>
      <c r="P154" s="9">
        <v>0.15</v>
      </c>
      <c r="Q154" s="9">
        <v>3.58</v>
      </c>
      <c r="R154" s="9">
        <v>2.13</v>
      </c>
      <c r="S154" s="9">
        <v>2.38</v>
      </c>
      <c r="T154" s="9">
        <v>0.25</v>
      </c>
      <c r="U154" s="12" t="s">
        <v>116</v>
      </c>
      <c r="V154" s="9">
        <v>19.149999999999999</v>
      </c>
      <c r="W154" s="9">
        <v>19.25</v>
      </c>
      <c r="X154" s="9">
        <v>0.10000000000000142</v>
      </c>
      <c r="Y154" s="9"/>
      <c r="Z154" s="18" t="str">
        <f t="shared" si="6"/>
        <v>Pathway</v>
      </c>
      <c r="AA154" s="18" t="str">
        <f t="shared" si="8"/>
        <v>Google</v>
      </c>
      <c r="AB154" s="10" t="str">
        <f t="shared" si="7"/>
        <v>Bing</v>
      </c>
      <c r="AC154" s="13" t="s">
        <v>1498</v>
      </c>
      <c r="AD154">
        <v>41.439751216499999</v>
      </c>
      <c r="AE154">
        <v>-83.620219671200005</v>
      </c>
      <c r="AF154">
        <v>41.441120349599998</v>
      </c>
      <c r="AG154">
        <v>-83.620849238000005</v>
      </c>
    </row>
    <row r="155" spans="1:33" x14ac:dyDescent="0.25">
      <c r="A155" s="12">
        <v>152</v>
      </c>
      <c r="B155" s="9">
        <v>2</v>
      </c>
      <c r="C155" s="9" t="s">
        <v>203</v>
      </c>
      <c r="D155" s="9" t="s">
        <v>480</v>
      </c>
      <c r="E155" s="9" t="s">
        <v>4</v>
      </c>
      <c r="F155" s="9" t="s">
        <v>202</v>
      </c>
      <c r="G155" s="9" t="s">
        <v>1596</v>
      </c>
      <c r="H155" s="13" t="s">
        <v>477</v>
      </c>
      <c r="I155" s="12">
        <v>24.89</v>
      </c>
      <c r="J155" s="9">
        <v>8.4700000000000006</v>
      </c>
      <c r="K155" s="9">
        <v>20.010000000000002</v>
      </c>
      <c r="L155" s="9">
        <v>11.54</v>
      </c>
      <c r="M155" s="9">
        <v>0</v>
      </c>
      <c r="N155" s="9">
        <v>0.23</v>
      </c>
      <c r="O155" s="9">
        <v>0.16</v>
      </c>
      <c r="P155" s="9">
        <v>0</v>
      </c>
      <c r="Q155" s="9">
        <v>0</v>
      </c>
      <c r="R155" s="9">
        <v>1.88</v>
      </c>
      <c r="S155" s="9">
        <v>1.34</v>
      </c>
      <c r="T155" s="9">
        <v>0</v>
      </c>
      <c r="U155" s="12" t="s">
        <v>201</v>
      </c>
      <c r="V155" s="9">
        <v>6.13</v>
      </c>
      <c r="W155" s="9">
        <v>6.23</v>
      </c>
      <c r="X155" s="9">
        <v>0.10000000000000053</v>
      </c>
      <c r="Y155" s="9"/>
      <c r="Z155" s="18" t="str">
        <f t="shared" si="6"/>
        <v>Pathway</v>
      </c>
      <c r="AA155" s="18" t="str">
        <f t="shared" si="8"/>
        <v>Google</v>
      </c>
      <c r="AB155" s="10" t="str">
        <f t="shared" si="7"/>
        <v>Bing</v>
      </c>
      <c r="AC155" s="13" t="s">
        <v>1119</v>
      </c>
      <c r="AD155">
        <v>41.4390402266</v>
      </c>
      <c r="AE155">
        <v>-83.232448634899995</v>
      </c>
      <c r="AF155">
        <v>41.438505215900001</v>
      </c>
      <c r="AG155">
        <v>-83.2306481464</v>
      </c>
    </row>
    <row r="156" spans="1:33" x14ac:dyDescent="0.25">
      <c r="A156" s="12">
        <v>153</v>
      </c>
      <c r="B156" s="9">
        <v>7</v>
      </c>
      <c r="C156" s="9" t="s">
        <v>142</v>
      </c>
      <c r="D156" s="9" t="s">
        <v>491</v>
      </c>
      <c r="E156" s="9" t="s">
        <v>4</v>
      </c>
      <c r="F156" s="9" t="s">
        <v>202</v>
      </c>
      <c r="G156" s="9" t="s">
        <v>1596</v>
      </c>
      <c r="H156" s="13" t="s">
        <v>492</v>
      </c>
      <c r="I156" s="12">
        <v>27.2</v>
      </c>
      <c r="J156" s="9">
        <v>12.38</v>
      </c>
      <c r="K156" s="9">
        <v>23.87</v>
      </c>
      <c r="L156" s="9">
        <v>11.49</v>
      </c>
      <c r="M156" s="9">
        <v>0</v>
      </c>
      <c r="N156" s="9">
        <v>0.35</v>
      </c>
      <c r="O156" s="9">
        <v>0.22</v>
      </c>
      <c r="P156" s="9">
        <v>0</v>
      </c>
      <c r="Q156" s="9">
        <v>4.53</v>
      </c>
      <c r="R156" s="9">
        <v>2.85</v>
      </c>
      <c r="S156" s="9">
        <v>3.49</v>
      </c>
      <c r="T156" s="9">
        <v>0.64</v>
      </c>
      <c r="U156" s="12" t="s">
        <v>141</v>
      </c>
      <c r="V156" s="9">
        <v>1.85</v>
      </c>
      <c r="W156" s="9">
        <v>1.95</v>
      </c>
      <c r="X156" s="9">
        <v>9.9999999999999867E-2</v>
      </c>
      <c r="Y156" s="9"/>
      <c r="Z156" s="18" t="str">
        <f t="shared" si="6"/>
        <v>Pathway</v>
      </c>
      <c r="AA156" s="18" t="str">
        <f t="shared" si="8"/>
        <v>Google</v>
      </c>
      <c r="AB156" s="10" t="str">
        <f t="shared" si="7"/>
        <v>Bing</v>
      </c>
      <c r="AC156" s="13" t="s">
        <v>2076</v>
      </c>
      <c r="AD156">
        <v>39.8644053019</v>
      </c>
      <c r="AE156">
        <v>-84.017506435399994</v>
      </c>
      <c r="AF156">
        <v>39.864363483799998</v>
      </c>
      <c r="AG156">
        <v>-84.015626131199994</v>
      </c>
    </row>
    <row r="157" spans="1:33" x14ac:dyDescent="0.25">
      <c r="A157" s="12">
        <v>154</v>
      </c>
      <c r="B157" s="9">
        <v>2</v>
      </c>
      <c r="C157" s="9" t="s">
        <v>78</v>
      </c>
      <c r="D157" s="9" t="s">
        <v>497</v>
      </c>
      <c r="E157" s="9" t="s">
        <v>4</v>
      </c>
      <c r="F157" s="9" t="s">
        <v>233</v>
      </c>
      <c r="G157" s="9" t="s">
        <v>1596</v>
      </c>
      <c r="H157" s="13" t="s">
        <v>498</v>
      </c>
      <c r="I157" s="12">
        <v>26.08</v>
      </c>
      <c r="J157" s="9">
        <v>8.2200000000000006</v>
      </c>
      <c r="K157" s="9">
        <v>19.68</v>
      </c>
      <c r="L157" s="9">
        <v>11.46</v>
      </c>
      <c r="M157" s="9">
        <v>0</v>
      </c>
      <c r="N157" s="9">
        <v>0.36</v>
      </c>
      <c r="O157" s="9">
        <v>0.28999999999999998</v>
      </c>
      <c r="P157" s="9">
        <v>0</v>
      </c>
      <c r="Q157" s="9">
        <v>1.19</v>
      </c>
      <c r="R157" s="9">
        <v>2.25</v>
      </c>
      <c r="S157" s="9">
        <v>2.06</v>
      </c>
      <c r="T157" s="9">
        <v>0</v>
      </c>
      <c r="U157" s="12" t="s">
        <v>116</v>
      </c>
      <c r="V157" s="9">
        <v>24.31</v>
      </c>
      <c r="W157" s="9">
        <v>24.41</v>
      </c>
      <c r="X157" s="9">
        <v>0.10000000000000142</v>
      </c>
      <c r="Y157" s="9"/>
      <c r="Z157" s="18" t="str">
        <f t="shared" si="6"/>
        <v>Pathway</v>
      </c>
      <c r="AA157" s="18" t="str">
        <f t="shared" si="8"/>
        <v>Google</v>
      </c>
      <c r="AB157" s="10" t="str">
        <f t="shared" si="7"/>
        <v>Bing</v>
      </c>
      <c r="AC157" s="13" t="s">
        <v>456</v>
      </c>
      <c r="AD157">
        <v>41.514354099000002</v>
      </c>
      <c r="AE157">
        <v>-83.621791931399997</v>
      </c>
      <c r="AF157">
        <v>41.515803394999999</v>
      </c>
      <c r="AG157">
        <v>-83.621783876699993</v>
      </c>
    </row>
    <row r="158" spans="1:33" x14ac:dyDescent="0.25">
      <c r="A158" s="12">
        <v>155</v>
      </c>
      <c r="B158" s="9">
        <v>11</v>
      </c>
      <c r="C158" s="9" t="s">
        <v>247</v>
      </c>
      <c r="D158" s="9" t="s">
        <v>508</v>
      </c>
      <c r="E158" s="9" t="s">
        <v>4</v>
      </c>
      <c r="F158" s="9" t="s">
        <v>148</v>
      </c>
      <c r="G158" s="9" t="s">
        <v>1596</v>
      </c>
      <c r="H158" s="13" t="s">
        <v>509</v>
      </c>
      <c r="I158" s="12">
        <v>20.62</v>
      </c>
      <c r="J158" s="9">
        <v>3.89</v>
      </c>
      <c r="K158" s="9">
        <v>15.35</v>
      </c>
      <c r="L158" s="9">
        <v>11.46</v>
      </c>
      <c r="M158" s="9">
        <v>0</v>
      </c>
      <c r="N158" s="9">
        <v>0</v>
      </c>
      <c r="O158" s="9">
        <v>0</v>
      </c>
      <c r="P158" s="9">
        <v>0</v>
      </c>
      <c r="Q158" s="9">
        <v>7.56</v>
      </c>
      <c r="R158" s="9">
        <v>0.98</v>
      </c>
      <c r="S158" s="9">
        <v>3.26</v>
      </c>
      <c r="T158" s="9">
        <v>2.2799999999999998</v>
      </c>
      <c r="U158" s="12" t="s">
        <v>246</v>
      </c>
      <c r="V158" s="9">
        <v>5.0599999999999996</v>
      </c>
      <c r="W158" s="9">
        <v>5.16</v>
      </c>
      <c r="X158" s="9">
        <v>0.10000000000000053</v>
      </c>
      <c r="Y158" s="9"/>
      <c r="Z158" s="18" t="str">
        <f t="shared" si="6"/>
        <v>Pathway</v>
      </c>
      <c r="AA158" s="18" t="str">
        <f t="shared" si="8"/>
        <v>Google</v>
      </c>
      <c r="AB158" s="10" t="str">
        <f t="shared" si="7"/>
        <v>Bing</v>
      </c>
      <c r="AC158" s="13" t="s">
        <v>2076</v>
      </c>
      <c r="AD158">
        <v>40.2882616674</v>
      </c>
      <c r="AE158">
        <v>-81.555705748400001</v>
      </c>
      <c r="AF158">
        <v>40.289571387300001</v>
      </c>
      <c r="AG158">
        <v>-81.556407045200004</v>
      </c>
    </row>
    <row r="159" spans="1:33" x14ac:dyDescent="0.25">
      <c r="A159" s="12">
        <v>156</v>
      </c>
      <c r="B159" s="9">
        <v>6</v>
      </c>
      <c r="C159" s="9" t="s">
        <v>41</v>
      </c>
      <c r="D159" s="9" t="s">
        <v>489</v>
      </c>
      <c r="E159" s="9" t="s">
        <v>4</v>
      </c>
      <c r="F159" s="9" t="s">
        <v>233</v>
      </c>
      <c r="G159" s="9" t="s">
        <v>1596</v>
      </c>
      <c r="H159" s="13" t="s">
        <v>490</v>
      </c>
      <c r="I159" s="12">
        <v>26.47</v>
      </c>
      <c r="J159" s="9">
        <v>8.7799999999999994</v>
      </c>
      <c r="K159" s="9">
        <v>20.149999999999999</v>
      </c>
      <c r="L159" s="9">
        <v>11.37</v>
      </c>
      <c r="M159" s="9">
        <v>0</v>
      </c>
      <c r="N159" s="9">
        <v>0.38</v>
      </c>
      <c r="O159" s="9">
        <v>0.31</v>
      </c>
      <c r="P159" s="9">
        <v>0</v>
      </c>
      <c r="Q159" s="9">
        <v>7.65</v>
      </c>
      <c r="R159" s="9">
        <v>2.4300000000000002</v>
      </c>
      <c r="S159" s="9">
        <v>3.39</v>
      </c>
      <c r="T159" s="9">
        <v>0.96</v>
      </c>
      <c r="U159" s="12" t="s">
        <v>40</v>
      </c>
      <c r="V159" s="9">
        <v>13.1</v>
      </c>
      <c r="W159" s="9">
        <v>13.2</v>
      </c>
      <c r="X159" s="9">
        <v>9.9999999999999645E-2</v>
      </c>
      <c r="Y159" s="9"/>
      <c r="Z159" s="18" t="str">
        <f t="shared" si="6"/>
        <v>Pathway</v>
      </c>
      <c r="AA159" s="18" t="str">
        <f t="shared" si="8"/>
        <v>Google</v>
      </c>
      <c r="AB159" s="10" t="str">
        <f t="shared" si="7"/>
        <v>Bing</v>
      </c>
      <c r="AC159" s="13" t="s">
        <v>456</v>
      </c>
      <c r="AD159">
        <v>40.313789817999997</v>
      </c>
      <c r="AE159">
        <v>-82.913521979799995</v>
      </c>
      <c r="AF159">
        <v>40.314846671399998</v>
      </c>
      <c r="AG159">
        <v>-82.912228127800006</v>
      </c>
    </row>
    <row r="160" spans="1:33" x14ac:dyDescent="0.25">
      <c r="A160" s="12">
        <v>157</v>
      </c>
      <c r="B160" s="9">
        <v>4</v>
      </c>
      <c r="C160" s="9" t="s">
        <v>82</v>
      </c>
      <c r="D160" s="9" t="s">
        <v>519</v>
      </c>
      <c r="E160" s="9" t="s">
        <v>4</v>
      </c>
      <c r="F160" s="9" t="s">
        <v>233</v>
      </c>
      <c r="G160" s="9" t="s">
        <v>1596</v>
      </c>
      <c r="H160" s="13" t="s">
        <v>500</v>
      </c>
      <c r="I160" s="12">
        <v>26.02</v>
      </c>
      <c r="J160" s="9">
        <v>6.31</v>
      </c>
      <c r="K160" s="9">
        <v>17.510000000000002</v>
      </c>
      <c r="L160" s="9">
        <v>11.19</v>
      </c>
      <c r="M160" s="9">
        <v>2.5</v>
      </c>
      <c r="N160" s="9">
        <v>0.26</v>
      </c>
      <c r="O160" s="9">
        <v>0.56999999999999995</v>
      </c>
      <c r="P160" s="9">
        <v>0.3</v>
      </c>
      <c r="Q160" s="9">
        <v>10</v>
      </c>
      <c r="R160" s="9">
        <v>1.67</v>
      </c>
      <c r="S160" s="9">
        <v>2.8</v>
      </c>
      <c r="T160" s="9">
        <v>1.1299999999999999</v>
      </c>
      <c r="U160" s="12" t="s">
        <v>360</v>
      </c>
      <c r="V160" s="9">
        <v>6.82</v>
      </c>
      <c r="W160" s="9">
        <v>6.92</v>
      </c>
      <c r="X160" s="9">
        <v>9.9999999999999645E-2</v>
      </c>
      <c r="Y160" s="9"/>
      <c r="Z160" s="18" t="str">
        <f t="shared" si="6"/>
        <v>Pathway</v>
      </c>
      <c r="AA160" s="18" t="str">
        <f t="shared" si="8"/>
        <v>Google</v>
      </c>
      <c r="AB160" s="10" t="str">
        <f t="shared" si="7"/>
        <v>Bing</v>
      </c>
      <c r="AC160" s="13" t="s">
        <v>456</v>
      </c>
      <c r="AD160">
        <v>41.106915494600003</v>
      </c>
      <c r="AE160">
        <v>-80.872759777499994</v>
      </c>
      <c r="AF160">
        <v>41.106977743000002</v>
      </c>
      <c r="AG160">
        <v>-80.870842808199995</v>
      </c>
    </row>
    <row r="161" spans="1:33" x14ac:dyDescent="0.25">
      <c r="A161" s="12">
        <v>158</v>
      </c>
      <c r="B161" s="9">
        <v>4</v>
      </c>
      <c r="C161" s="9" t="s">
        <v>82</v>
      </c>
      <c r="D161" s="9" t="s">
        <v>519</v>
      </c>
      <c r="E161" s="9" t="s">
        <v>4</v>
      </c>
      <c r="F161" s="9" t="s">
        <v>233</v>
      </c>
      <c r="G161" s="9" t="s">
        <v>1596</v>
      </c>
      <c r="H161" s="13" t="s">
        <v>500</v>
      </c>
      <c r="I161" s="12">
        <v>26.02</v>
      </c>
      <c r="J161" s="9">
        <v>6.31</v>
      </c>
      <c r="K161" s="9">
        <v>17.510000000000002</v>
      </c>
      <c r="L161" s="9">
        <v>11.19</v>
      </c>
      <c r="M161" s="9">
        <v>1.25</v>
      </c>
      <c r="N161" s="9">
        <v>0.26</v>
      </c>
      <c r="O161" s="9">
        <v>0.4</v>
      </c>
      <c r="P161" s="9">
        <v>0.13</v>
      </c>
      <c r="Q161" s="9">
        <v>10</v>
      </c>
      <c r="R161" s="9">
        <v>1.67</v>
      </c>
      <c r="S161" s="9">
        <v>2.8</v>
      </c>
      <c r="T161" s="9">
        <v>1.1299999999999999</v>
      </c>
      <c r="U161" s="12" t="s">
        <v>360</v>
      </c>
      <c r="V161" s="9">
        <v>6.02</v>
      </c>
      <c r="W161" s="9">
        <v>6.12</v>
      </c>
      <c r="X161" s="9">
        <v>0.10000000000000053</v>
      </c>
      <c r="Y161" s="9"/>
      <c r="Z161" s="18" t="str">
        <f t="shared" si="6"/>
        <v>Pathway</v>
      </c>
      <c r="AA161" s="18" t="str">
        <f t="shared" si="8"/>
        <v>Google</v>
      </c>
      <c r="AB161" s="10" t="str">
        <f t="shared" si="7"/>
        <v>Bing</v>
      </c>
      <c r="AC161" s="13" t="s">
        <v>456</v>
      </c>
      <c r="AD161">
        <v>41.107017817699997</v>
      </c>
      <c r="AE161">
        <v>-80.888134713900001</v>
      </c>
      <c r="AF161">
        <v>41.106995143500001</v>
      </c>
      <c r="AG161">
        <v>-80.886201148799998</v>
      </c>
    </row>
    <row r="162" spans="1:33" x14ac:dyDescent="0.25">
      <c r="A162" s="12">
        <v>159</v>
      </c>
      <c r="B162" s="9">
        <v>8</v>
      </c>
      <c r="C162" s="9" t="s">
        <v>124</v>
      </c>
      <c r="D162" s="9" t="s">
        <v>507</v>
      </c>
      <c r="E162" s="9" t="s">
        <v>4</v>
      </c>
      <c r="F162" s="9" t="s">
        <v>233</v>
      </c>
      <c r="G162" s="9" t="s">
        <v>1596</v>
      </c>
      <c r="H162" s="13" t="s">
        <v>490</v>
      </c>
      <c r="I162" s="12">
        <v>26.31</v>
      </c>
      <c r="J162" s="9">
        <v>6.9</v>
      </c>
      <c r="K162" s="9">
        <v>18.07</v>
      </c>
      <c r="L162" s="9">
        <v>11.16</v>
      </c>
      <c r="M162" s="9">
        <v>0</v>
      </c>
      <c r="N162" s="9">
        <v>0.28999999999999998</v>
      </c>
      <c r="O162" s="9">
        <v>0.25</v>
      </c>
      <c r="P162" s="9">
        <v>0</v>
      </c>
      <c r="Q162" s="9">
        <v>9.36</v>
      </c>
      <c r="R162" s="9">
        <v>1.85</v>
      </c>
      <c r="S162" s="9">
        <v>2.9</v>
      </c>
      <c r="T162" s="9">
        <v>1.05</v>
      </c>
      <c r="U162" s="12" t="s">
        <v>123</v>
      </c>
      <c r="V162" s="9">
        <v>15.24</v>
      </c>
      <c r="W162" s="9">
        <v>15.34</v>
      </c>
      <c r="X162" s="9">
        <v>9.9999999999999645E-2</v>
      </c>
      <c r="Y162" s="9"/>
      <c r="Z162" s="18" t="str">
        <f t="shared" si="6"/>
        <v>Pathway</v>
      </c>
      <c r="AA162" s="18" t="str">
        <f t="shared" si="8"/>
        <v>Google</v>
      </c>
      <c r="AB162" s="10" t="str">
        <f t="shared" si="7"/>
        <v>Bing</v>
      </c>
      <c r="AC162" s="13" t="s">
        <v>456</v>
      </c>
      <c r="AD162">
        <v>39.4188572718</v>
      </c>
      <c r="AE162">
        <v>-84.105307500099997</v>
      </c>
      <c r="AF162">
        <v>39.419437047300001</v>
      </c>
      <c r="AG162">
        <v>-84.103590296899995</v>
      </c>
    </row>
    <row r="163" spans="1:33" x14ac:dyDescent="0.25">
      <c r="A163" s="12">
        <v>160</v>
      </c>
      <c r="B163" s="9">
        <v>2</v>
      </c>
      <c r="C163" s="9" t="s">
        <v>234</v>
      </c>
      <c r="D163" s="9" t="s">
        <v>481</v>
      </c>
      <c r="E163" s="9" t="s">
        <v>4</v>
      </c>
      <c r="F163" s="9" t="s">
        <v>233</v>
      </c>
      <c r="G163" s="9" t="s">
        <v>1596</v>
      </c>
      <c r="H163" s="13" t="s">
        <v>477</v>
      </c>
      <c r="I163" s="12">
        <v>28.71</v>
      </c>
      <c r="J163" s="9">
        <v>3.75</v>
      </c>
      <c r="K163" s="9">
        <v>14.91</v>
      </c>
      <c r="L163" s="9">
        <v>11.16</v>
      </c>
      <c r="M163" s="9">
        <v>0</v>
      </c>
      <c r="N163" s="9">
        <v>0.15</v>
      </c>
      <c r="O163" s="9">
        <v>0.13</v>
      </c>
      <c r="P163" s="9">
        <v>0</v>
      </c>
      <c r="Q163" s="9">
        <v>2.4</v>
      </c>
      <c r="R163" s="9">
        <v>0.92</v>
      </c>
      <c r="S163" s="9">
        <v>1.05</v>
      </c>
      <c r="T163" s="9">
        <v>0.12</v>
      </c>
      <c r="U163" s="12" t="s">
        <v>232</v>
      </c>
      <c r="V163" s="9">
        <v>2.77</v>
      </c>
      <c r="W163" s="9">
        <v>2.87</v>
      </c>
      <c r="X163" s="9">
        <v>0.10000000000000009</v>
      </c>
      <c r="Y163" s="9"/>
      <c r="Z163" s="18" t="str">
        <f t="shared" si="6"/>
        <v>Pathway</v>
      </c>
      <c r="AA163" s="18" t="str">
        <f t="shared" si="8"/>
        <v>Google</v>
      </c>
      <c r="AB163" s="10" t="str">
        <f t="shared" si="7"/>
        <v>Bing</v>
      </c>
      <c r="AC163" s="13" t="s">
        <v>1119</v>
      </c>
      <c r="AD163">
        <v>41.628980787099998</v>
      </c>
      <c r="AE163">
        <v>-84.752618728100003</v>
      </c>
      <c r="AF163">
        <v>41.628897268800003</v>
      </c>
      <c r="AG163">
        <v>-84.750674275199998</v>
      </c>
    </row>
    <row r="164" spans="1:33" x14ac:dyDescent="0.25">
      <c r="A164" s="12">
        <v>161</v>
      </c>
      <c r="B164" s="9">
        <v>4</v>
      </c>
      <c r="C164" s="9" t="s">
        <v>74</v>
      </c>
      <c r="D164" s="9" t="s">
        <v>483</v>
      </c>
      <c r="E164" s="9" t="s">
        <v>4</v>
      </c>
      <c r="F164" s="9" t="s">
        <v>202</v>
      </c>
      <c r="G164" s="9" t="s">
        <v>1596</v>
      </c>
      <c r="H164" s="13" t="s">
        <v>477</v>
      </c>
      <c r="I164" s="12">
        <v>23.93</v>
      </c>
      <c r="J164" s="9">
        <v>7.22</v>
      </c>
      <c r="K164" s="9">
        <v>18.36</v>
      </c>
      <c r="L164" s="9">
        <v>11.14</v>
      </c>
      <c r="M164" s="9">
        <v>0</v>
      </c>
      <c r="N164" s="9">
        <v>0.19</v>
      </c>
      <c r="O164" s="9">
        <v>0.15</v>
      </c>
      <c r="P164" s="9">
        <v>0</v>
      </c>
      <c r="Q164" s="9">
        <v>8</v>
      </c>
      <c r="R164" s="9">
        <v>1.58</v>
      </c>
      <c r="S164" s="9">
        <v>3.2</v>
      </c>
      <c r="T164" s="9">
        <v>1.62</v>
      </c>
      <c r="U164" s="12" t="s">
        <v>73</v>
      </c>
      <c r="V164" s="9">
        <v>9.26</v>
      </c>
      <c r="W164" s="9">
        <v>9.36</v>
      </c>
      <c r="X164" s="9">
        <v>9.9999999999999645E-2</v>
      </c>
      <c r="Y164" s="9"/>
      <c r="Z164" s="18" t="str">
        <f t="shared" si="6"/>
        <v>Pathway</v>
      </c>
      <c r="AA164" s="18" t="str">
        <f t="shared" si="8"/>
        <v>Google</v>
      </c>
      <c r="AB164" s="10" t="str">
        <f t="shared" si="7"/>
        <v>Bing</v>
      </c>
      <c r="AC164" s="13" t="s">
        <v>1119</v>
      </c>
      <c r="AD164">
        <v>41.243945506000003</v>
      </c>
      <c r="AE164">
        <v>-81.215919517299994</v>
      </c>
      <c r="AF164">
        <v>41.243846486800003</v>
      </c>
      <c r="AG164">
        <v>-81.214003415799993</v>
      </c>
    </row>
    <row r="165" spans="1:33" x14ac:dyDescent="0.25">
      <c r="A165" s="12">
        <v>162</v>
      </c>
      <c r="B165" s="9">
        <v>4</v>
      </c>
      <c r="C165" s="9" t="s">
        <v>82</v>
      </c>
      <c r="D165" s="9" t="s">
        <v>484</v>
      </c>
      <c r="E165" s="9" t="s">
        <v>4</v>
      </c>
      <c r="F165" s="9" t="s">
        <v>233</v>
      </c>
      <c r="G165" s="9" t="s">
        <v>1596</v>
      </c>
      <c r="H165" s="13" t="s">
        <v>485</v>
      </c>
      <c r="I165" s="12">
        <v>28.03</v>
      </c>
      <c r="J165" s="9">
        <v>4.28</v>
      </c>
      <c r="K165" s="9">
        <v>15.31</v>
      </c>
      <c r="L165" s="9">
        <v>11.03</v>
      </c>
      <c r="M165" s="9">
        <v>0</v>
      </c>
      <c r="N165" s="9">
        <v>0.17</v>
      </c>
      <c r="O165" s="9">
        <v>0.15</v>
      </c>
      <c r="P165" s="9">
        <v>0</v>
      </c>
      <c r="Q165" s="9">
        <v>3.87</v>
      </c>
      <c r="R165" s="9">
        <v>1.07</v>
      </c>
      <c r="S165" s="9">
        <v>1.32</v>
      </c>
      <c r="T165" s="9">
        <v>0.25</v>
      </c>
      <c r="U165" s="12" t="s">
        <v>277</v>
      </c>
      <c r="V165" s="9">
        <v>19.670000000000002</v>
      </c>
      <c r="W165" s="9">
        <v>19.77</v>
      </c>
      <c r="X165" s="9">
        <v>9.9999999999997868E-2</v>
      </c>
      <c r="Y165" s="9"/>
      <c r="Z165" s="18" t="str">
        <f t="shared" si="6"/>
        <v>Pathway</v>
      </c>
      <c r="AA165" s="18" t="str">
        <f t="shared" si="8"/>
        <v>Google</v>
      </c>
      <c r="AB165" s="10" t="str">
        <f t="shared" si="7"/>
        <v>Bing</v>
      </c>
      <c r="AC165" s="13" t="s">
        <v>1119</v>
      </c>
      <c r="AD165">
        <v>40.927416563800001</v>
      </c>
      <c r="AE165">
        <v>-80.563163943999996</v>
      </c>
      <c r="AF165">
        <v>40.926526127000002</v>
      </c>
      <c r="AG165">
        <v>-80.561665378900003</v>
      </c>
    </row>
    <row r="166" spans="1:33" x14ac:dyDescent="0.25">
      <c r="A166" s="12">
        <v>163</v>
      </c>
      <c r="B166" s="9">
        <v>3</v>
      </c>
      <c r="C166" s="9" t="s">
        <v>119</v>
      </c>
      <c r="D166" s="9" t="s">
        <v>482</v>
      </c>
      <c r="E166" s="9" t="s">
        <v>4</v>
      </c>
      <c r="F166" s="9" t="s">
        <v>202</v>
      </c>
      <c r="G166" s="9" t="s">
        <v>1596</v>
      </c>
      <c r="H166" s="13" t="s">
        <v>477</v>
      </c>
      <c r="I166" s="12">
        <v>23.83</v>
      </c>
      <c r="J166" s="9">
        <v>7.82</v>
      </c>
      <c r="K166" s="9">
        <v>18.79</v>
      </c>
      <c r="L166" s="9">
        <v>10.97</v>
      </c>
      <c r="M166" s="9">
        <v>1.1399999999999999</v>
      </c>
      <c r="N166" s="9">
        <v>0.21</v>
      </c>
      <c r="O166" s="9">
        <v>0.46</v>
      </c>
      <c r="P166" s="9">
        <v>0.25</v>
      </c>
      <c r="Q166" s="9">
        <v>5.68</v>
      </c>
      <c r="R166" s="9">
        <v>1.72</v>
      </c>
      <c r="S166" s="9">
        <v>2.8</v>
      </c>
      <c r="T166" s="9">
        <v>1.07</v>
      </c>
      <c r="U166" s="12" t="s">
        <v>209</v>
      </c>
      <c r="V166" s="9">
        <v>19</v>
      </c>
      <c r="W166" s="9">
        <v>19.100000000000001</v>
      </c>
      <c r="X166" s="9">
        <v>0.10000000000000142</v>
      </c>
      <c r="Y166" s="9"/>
      <c r="Z166" s="18" t="str">
        <f t="shared" si="6"/>
        <v>Pathway</v>
      </c>
      <c r="AA166" s="18" t="str">
        <f t="shared" si="8"/>
        <v>Google</v>
      </c>
      <c r="AB166" s="10" t="str">
        <f t="shared" si="7"/>
        <v>Bing</v>
      </c>
      <c r="AC166" s="13" t="s">
        <v>1119</v>
      </c>
      <c r="AD166">
        <v>41.328784000200002</v>
      </c>
      <c r="AE166">
        <v>-82.483245590999999</v>
      </c>
      <c r="AF166">
        <v>41.328856495300002</v>
      </c>
      <c r="AG166">
        <v>-82.481326225700002</v>
      </c>
    </row>
    <row r="167" spans="1:33" x14ac:dyDescent="0.25">
      <c r="A167" s="12">
        <v>164</v>
      </c>
      <c r="B167" s="9">
        <v>3</v>
      </c>
      <c r="C167" s="9" t="s">
        <v>119</v>
      </c>
      <c r="D167" s="9" t="s">
        <v>482</v>
      </c>
      <c r="E167" s="9" t="s">
        <v>4</v>
      </c>
      <c r="F167" s="9" t="s">
        <v>202</v>
      </c>
      <c r="G167" s="9" t="s">
        <v>1596</v>
      </c>
      <c r="H167" s="13" t="s">
        <v>477</v>
      </c>
      <c r="I167" s="12">
        <v>23.83</v>
      </c>
      <c r="J167" s="9">
        <v>7.82</v>
      </c>
      <c r="K167" s="9">
        <v>18.79</v>
      </c>
      <c r="L167" s="9">
        <v>10.97</v>
      </c>
      <c r="M167" s="9">
        <v>0</v>
      </c>
      <c r="N167" s="9">
        <v>0.21</v>
      </c>
      <c r="O167" s="9">
        <v>0.16</v>
      </c>
      <c r="P167" s="9">
        <v>0</v>
      </c>
      <c r="Q167" s="9">
        <v>0</v>
      </c>
      <c r="R167" s="9">
        <v>1.72</v>
      </c>
      <c r="S167" s="9">
        <v>1.26</v>
      </c>
      <c r="T167" s="9">
        <v>0</v>
      </c>
      <c r="U167" s="12" t="s">
        <v>209</v>
      </c>
      <c r="V167" s="9">
        <v>16.88</v>
      </c>
      <c r="W167" s="9">
        <v>16.98</v>
      </c>
      <c r="X167" s="9">
        <v>0.10000000000000142</v>
      </c>
      <c r="Y167" s="9"/>
      <c r="Z167" s="18" t="str">
        <f t="shared" si="6"/>
        <v>Pathway</v>
      </c>
      <c r="AA167" s="18" t="str">
        <f t="shared" si="8"/>
        <v>Google</v>
      </c>
      <c r="AB167" s="10" t="str">
        <f t="shared" si="7"/>
        <v>Bing</v>
      </c>
      <c r="AC167" s="13" t="s">
        <v>1119</v>
      </c>
      <c r="AD167">
        <v>41.3256896762</v>
      </c>
      <c r="AE167">
        <v>-82.523684406399994</v>
      </c>
      <c r="AF167">
        <v>41.325794732699997</v>
      </c>
      <c r="AG167">
        <v>-82.521766107999994</v>
      </c>
    </row>
    <row r="168" spans="1:33" x14ac:dyDescent="0.25">
      <c r="A168" s="12">
        <v>165</v>
      </c>
      <c r="B168" s="9">
        <v>4</v>
      </c>
      <c r="C168" s="9" t="s">
        <v>162</v>
      </c>
      <c r="D168" s="9" t="s">
        <v>494</v>
      </c>
      <c r="E168" s="9" t="s">
        <v>4</v>
      </c>
      <c r="F168" s="9" t="s">
        <v>148</v>
      </c>
      <c r="G168" s="9" t="s">
        <v>1596</v>
      </c>
      <c r="H168" s="13" t="s">
        <v>495</v>
      </c>
      <c r="I168" s="12">
        <v>20.54</v>
      </c>
      <c r="J168" s="9">
        <v>7.07</v>
      </c>
      <c r="K168" s="9">
        <v>17.95</v>
      </c>
      <c r="L168" s="9">
        <v>10.88</v>
      </c>
      <c r="M168" s="9">
        <v>0</v>
      </c>
      <c r="N168" s="9">
        <v>0</v>
      </c>
      <c r="O168" s="9">
        <v>0</v>
      </c>
      <c r="P168" s="9">
        <v>0</v>
      </c>
      <c r="Q168" s="9">
        <v>5.92</v>
      </c>
      <c r="R168" s="9">
        <v>1.8</v>
      </c>
      <c r="S168" s="9">
        <v>3.9</v>
      </c>
      <c r="T168" s="9">
        <v>2.1</v>
      </c>
      <c r="U168" s="12" t="s">
        <v>161</v>
      </c>
      <c r="V168" s="9">
        <v>7.76</v>
      </c>
      <c r="W168" s="9">
        <v>7.86</v>
      </c>
      <c r="X168" s="9">
        <v>0.10000000000000053</v>
      </c>
      <c r="Y168" s="9"/>
      <c r="Z168" s="18" t="str">
        <f t="shared" si="6"/>
        <v>Pathway</v>
      </c>
      <c r="AA168" s="18" t="str">
        <f t="shared" si="8"/>
        <v>Google</v>
      </c>
      <c r="AB168" s="10" t="str">
        <f t="shared" si="7"/>
        <v>Bing</v>
      </c>
      <c r="AC168" s="13" t="s">
        <v>456</v>
      </c>
      <c r="AD168">
        <v>41.784854057399997</v>
      </c>
      <c r="AE168">
        <v>-80.858425076000003</v>
      </c>
      <c r="AF168">
        <v>41.7857345854</v>
      </c>
      <c r="AG168">
        <v>-80.856895409399996</v>
      </c>
    </row>
    <row r="169" spans="1:33" x14ac:dyDescent="0.25">
      <c r="A169" s="12">
        <v>166</v>
      </c>
      <c r="B169" s="9">
        <v>2</v>
      </c>
      <c r="C169" s="9" t="s">
        <v>78</v>
      </c>
      <c r="D169" s="9" t="s">
        <v>497</v>
      </c>
      <c r="E169" s="9" t="s">
        <v>4</v>
      </c>
      <c r="F169" s="9" t="s">
        <v>233</v>
      </c>
      <c r="G169" s="9" t="s">
        <v>1596</v>
      </c>
      <c r="H169" s="13" t="s">
        <v>498</v>
      </c>
      <c r="I169" s="12">
        <v>25.07</v>
      </c>
      <c r="J169" s="9">
        <v>7.45</v>
      </c>
      <c r="K169" s="9">
        <v>18.32</v>
      </c>
      <c r="L169" s="9">
        <v>10.87</v>
      </c>
      <c r="M169" s="9">
        <v>0</v>
      </c>
      <c r="N169" s="9">
        <v>0.32</v>
      </c>
      <c r="O169" s="9">
        <v>0.27</v>
      </c>
      <c r="P169" s="9">
        <v>0</v>
      </c>
      <c r="Q169" s="9">
        <v>4.79</v>
      </c>
      <c r="R169" s="9">
        <v>2.02</v>
      </c>
      <c r="S169" s="9">
        <v>2.48</v>
      </c>
      <c r="T169" s="9">
        <v>0.46</v>
      </c>
      <c r="U169" s="12" t="s">
        <v>116</v>
      </c>
      <c r="V169" s="9">
        <v>0.64</v>
      </c>
      <c r="W169" s="9">
        <v>0.74</v>
      </c>
      <c r="X169" s="9">
        <v>9.9999999999999978E-2</v>
      </c>
      <c r="Y169" s="9"/>
      <c r="Z169" s="18" t="str">
        <f t="shared" si="6"/>
        <v>Pathway</v>
      </c>
      <c r="AA169" s="18" t="str">
        <f t="shared" si="8"/>
        <v>Google</v>
      </c>
      <c r="AB169" s="10" t="str">
        <f t="shared" si="7"/>
        <v>Bing</v>
      </c>
      <c r="AC169" s="13" t="s">
        <v>456</v>
      </c>
      <c r="AD169">
        <v>41.177049879999998</v>
      </c>
      <c r="AE169">
        <v>-83.649274626999997</v>
      </c>
      <c r="AF169">
        <v>41.178503754099999</v>
      </c>
      <c r="AG169">
        <v>-83.649334199500004</v>
      </c>
    </row>
    <row r="170" spans="1:33" x14ac:dyDescent="0.25">
      <c r="A170" s="12">
        <v>167</v>
      </c>
      <c r="B170" s="9">
        <v>2</v>
      </c>
      <c r="C170" s="9" t="s">
        <v>78</v>
      </c>
      <c r="D170" s="9" t="s">
        <v>497</v>
      </c>
      <c r="E170" s="9" t="s">
        <v>4</v>
      </c>
      <c r="F170" s="9" t="s">
        <v>233</v>
      </c>
      <c r="G170" s="9" t="s">
        <v>1596</v>
      </c>
      <c r="H170" s="13" t="s">
        <v>498</v>
      </c>
      <c r="I170" s="12">
        <v>25.07</v>
      </c>
      <c r="J170" s="9">
        <v>7.45</v>
      </c>
      <c r="K170" s="9">
        <v>18.32</v>
      </c>
      <c r="L170" s="9">
        <v>10.87</v>
      </c>
      <c r="M170" s="9">
        <v>0</v>
      </c>
      <c r="N170" s="9">
        <v>0.32</v>
      </c>
      <c r="O170" s="9">
        <v>0.27</v>
      </c>
      <c r="P170" s="9">
        <v>0</v>
      </c>
      <c r="Q170" s="9">
        <v>4.79</v>
      </c>
      <c r="R170" s="9">
        <v>2.02</v>
      </c>
      <c r="S170" s="9">
        <v>2.48</v>
      </c>
      <c r="T170" s="9">
        <v>0.46</v>
      </c>
      <c r="U170" s="12" t="s">
        <v>116</v>
      </c>
      <c r="V170" s="9">
        <v>0.67</v>
      </c>
      <c r="W170" s="9">
        <v>0.77</v>
      </c>
      <c r="X170" s="9">
        <v>9.9999999999999978E-2</v>
      </c>
      <c r="Y170" s="9"/>
      <c r="Z170" s="18" t="str">
        <f t="shared" si="6"/>
        <v>Pathway</v>
      </c>
      <c r="AA170" s="18" t="str">
        <f t="shared" si="8"/>
        <v>Google</v>
      </c>
      <c r="AB170" s="10" t="str">
        <f t="shared" si="7"/>
        <v>Bing</v>
      </c>
      <c r="AC170" s="13" t="s">
        <v>456</v>
      </c>
      <c r="AD170">
        <v>41.177492193900001</v>
      </c>
      <c r="AE170">
        <v>-83.649291009600006</v>
      </c>
      <c r="AF170">
        <v>41.178937852700003</v>
      </c>
      <c r="AG170">
        <v>-83.6493498241</v>
      </c>
    </row>
    <row r="171" spans="1:33" x14ac:dyDescent="0.25">
      <c r="A171" s="12">
        <v>168</v>
      </c>
      <c r="B171" s="9">
        <v>3</v>
      </c>
      <c r="C171" s="9" t="s">
        <v>102</v>
      </c>
      <c r="D171" s="9" t="s">
        <v>493</v>
      </c>
      <c r="E171" s="9" t="s">
        <v>4</v>
      </c>
      <c r="F171" s="9" t="s">
        <v>202</v>
      </c>
      <c r="G171" s="9" t="s">
        <v>1596</v>
      </c>
      <c r="H171" s="13" t="s">
        <v>490</v>
      </c>
      <c r="I171" s="12">
        <v>23.85</v>
      </c>
      <c r="J171" s="9">
        <v>7.6</v>
      </c>
      <c r="K171" s="9">
        <v>18.46</v>
      </c>
      <c r="L171" s="9">
        <v>10.85</v>
      </c>
      <c r="M171" s="9">
        <v>0</v>
      </c>
      <c r="N171" s="9">
        <v>0.21</v>
      </c>
      <c r="O171" s="9">
        <v>0.15</v>
      </c>
      <c r="P171" s="9">
        <v>0</v>
      </c>
      <c r="Q171" s="9">
        <v>6.01</v>
      </c>
      <c r="R171" s="9">
        <v>1.67</v>
      </c>
      <c r="S171" s="9">
        <v>2.77</v>
      </c>
      <c r="T171" s="9">
        <v>1.1000000000000001</v>
      </c>
      <c r="U171" s="12" t="s">
        <v>101</v>
      </c>
      <c r="V171" s="9">
        <v>19.899999999999999</v>
      </c>
      <c r="W171" s="9">
        <v>20</v>
      </c>
      <c r="X171" s="9">
        <v>0.10000000000000142</v>
      </c>
      <c r="Y171" s="9"/>
      <c r="Z171" s="18" t="str">
        <f t="shared" si="6"/>
        <v>Pathway</v>
      </c>
      <c r="AA171" s="18" t="str">
        <f t="shared" si="8"/>
        <v>Google</v>
      </c>
      <c r="AB171" s="10" t="str">
        <f t="shared" si="7"/>
        <v>Bing</v>
      </c>
      <c r="AC171" s="13" t="s">
        <v>456</v>
      </c>
      <c r="AD171">
        <v>41.179295174000003</v>
      </c>
      <c r="AE171">
        <v>-81.787681829799993</v>
      </c>
      <c r="AF171">
        <v>41.180730141200002</v>
      </c>
      <c r="AG171">
        <v>-81.787976393700006</v>
      </c>
    </row>
    <row r="172" spans="1:33" x14ac:dyDescent="0.25">
      <c r="A172" s="12">
        <v>169</v>
      </c>
      <c r="B172" s="9">
        <v>3</v>
      </c>
      <c r="C172" s="9" t="s">
        <v>93</v>
      </c>
      <c r="D172" s="9" t="s">
        <v>505</v>
      </c>
      <c r="E172" s="9" t="s">
        <v>4</v>
      </c>
      <c r="F172" s="9" t="s">
        <v>202</v>
      </c>
      <c r="G172" s="9" t="s">
        <v>1596</v>
      </c>
      <c r="H172" s="13" t="s">
        <v>490</v>
      </c>
      <c r="I172" s="12">
        <v>23.94</v>
      </c>
      <c r="J172" s="9">
        <v>8.61</v>
      </c>
      <c r="K172" s="9">
        <v>19.41</v>
      </c>
      <c r="L172" s="9">
        <v>10.8</v>
      </c>
      <c r="M172" s="9">
        <v>1.1399999999999999</v>
      </c>
      <c r="N172" s="9">
        <v>0.24</v>
      </c>
      <c r="O172" s="9">
        <v>0.5</v>
      </c>
      <c r="P172" s="9">
        <v>0.26</v>
      </c>
      <c r="Q172" s="9">
        <v>4.57</v>
      </c>
      <c r="R172" s="9">
        <v>1.91</v>
      </c>
      <c r="S172" s="9">
        <v>2.69</v>
      </c>
      <c r="T172" s="9">
        <v>0.77</v>
      </c>
      <c r="U172" s="12" t="s">
        <v>110</v>
      </c>
      <c r="V172" s="9">
        <v>4.0599999999999996</v>
      </c>
      <c r="W172" s="9">
        <v>4.16</v>
      </c>
      <c r="X172" s="9">
        <v>0.10000000000000053</v>
      </c>
      <c r="Y172" s="9"/>
      <c r="Z172" s="18" t="str">
        <f t="shared" si="6"/>
        <v>Pathway</v>
      </c>
      <c r="AA172" s="18" t="str">
        <f t="shared" si="8"/>
        <v>Google</v>
      </c>
      <c r="AB172" s="10" t="str">
        <f t="shared" si="7"/>
        <v>Bing</v>
      </c>
      <c r="AC172" s="13" t="s">
        <v>2076</v>
      </c>
      <c r="AD172">
        <v>40.612820524100002</v>
      </c>
      <c r="AE172">
        <v>-82.576544033100006</v>
      </c>
      <c r="AF172">
        <v>40.614064974800002</v>
      </c>
      <c r="AG172">
        <v>-82.575571627000002</v>
      </c>
    </row>
    <row r="173" spans="1:33" x14ac:dyDescent="0.25">
      <c r="A173" s="12">
        <v>170</v>
      </c>
      <c r="B173" s="9">
        <v>2</v>
      </c>
      <c r="C173" s="9" t="s">
        <v>78</v>
      </c>
      <c r="D173" s="9" t="s">
        <v>497</v>
      </c>
      <c r="E173" s="9" t="s">
        <v>4</v>
      </c>
      <c r="F173" s="9" t="s">
        <v>233</v>
      </c>
      <c r="G173" s="9" t="s">
        <v>1596</v>
      </c>
      <c r="H173" s="13" t="s">
        <v>498</v>
      </c>
      <c r="I173" s="12">
        <v>83.62</v>
      </c>
      <c r="J173" s="9">
        <v>7.64</v>
      </c>
      <c r="K173" s="9">
        <v>18.41</v>
      </c>
      <c r="L173" s="9">
        <v>10.77</v>
      </c>
      <c r="M173" s="9">
        <v>0</v>
      </c>
      <c r="N173" s="9">
        <v>0.33</v>
      </c>
      <c r="O173" s="9">
        <v>0.32</v>
      </c>
      <c r="P173" s="9">
        <v>0</v>
      </c>
      <c r="Q173" s="9">
        <v>11.98</v>
      </c>
      <c r="R173" s="9">
        <v>2.08</v>
      </c>
      <c r="S173" s="9">
        <v>2.27</v>
      </c>
      <c r="T173" s="9">
        <v>0.2</v>
      </c>
      <c r="U173" s="12" t="s">
        <v>116</v>
      </c>
      <c r="V173" s="9">
        <v>0</v>
      </c>
      <c r="W173" s="9">
        <v>0.01</v>
      </c>
      <c r="X173" s="9">
        <v>0.01</v>
      </c>
      <c r="Y173" s="9"/>
      <c r="Z173" s="18" t="str">
        <f t="shared" si="6"/>
        <v>Pathway</v>
      </c>
      <c r="AA173" s="18" t="str">
        <f t="shared" si="8"/>
        <v>Google</v>
      </c>
      <c r="AB173" s="10" t="str">
        <f t="shared" si="7"/>
        <v>Bing</v>
      </c>
      <c r="AC173" s="13" t="s">
        <v>456</v>
      </c>
      <c r="AD173">
        <v>41.1677975733</v>
      </c>
      <c r="AE173">
        <v>-83.649582747300002</v>
      </c>
      <c r="AF173">
        <v>41.167939096799998</v>
      </c>
      <c r="AG173">
        <v>-83.649553863500003</v>
      </c>
    </row>
    <row r="174" spans="1:33" x14ac:dyDescent="0.25">
      <c r="A174" s="12">
        <v>171</v>
      </c>
      <c r="B174" s="9">
        <v>6</v>
      </c>
      <c r="C174" s="9" t="s">
        <v>308</v>
      </c>
      <c r="D174" s="9" t="s">
        <v>527</v>
      </c>
      <c r="E174" s="9" t="s">
        <v>4</v>
      </c>
      <c r="F174" s="9" t="s">
        <v>202</v>
      </c>
      <c r="G174" s="9" t="s">
        <v>1596</v>
      </c>
      <c r="H174" s="13" t="s">
        <v>490</v>
      </c>
      <c r="I174" s="12">
        <v>23.98</v>
      </c>
      <c r="J174" s="9">
        <v>8.27</v>
      </c>
      <c r="K174" s="9">
        <v>19.03</v>
      </c>
      <c r="L174" s="9">
        <v>10.76</v>
      </c>
      <c r="M174" s="9">
        <v>1.21</v>
      </c>
      <c r="N174" s="9">
        <v>0.23</v>
      </c>
      <c r="O174" s="9">
        <v>0.49</v>
      </c>
      <c r="P174" s="9">
        <v>0.27</v>
      </c>
      <c r="Q174" s="9">
        <v>6.04</v>
      </c>
      <c r="R174" s="9">
        <v>1.83</v>
      </c>
      <c r="S174" s="9">
        <v>2.97</v>
      </c>
      <c r="T174" s="9">
        <v>1.1399999999999999</v>
      </c>
      <c r="U174" s="12" t="s">
        <v>326</v>
      </c>
      <c r="V174" s="9">
        <v>4.4800000000000004</v>
      </c>
      <c r="W174" s="9">
        <v>4.58</v>
      </c>
      <c r="X174" s="9">
        <v>9.9999999999999645E-2</v>
      </c>
      <c r="Y174" s="9"/>
      <c r="Z174" s="18" t="str">
        <f t="shared" si="6"/>
        <v>Pathway</v>
      </c>
      <c r="AA174" s="18" t="str">
        <f t="shared" si="8"/>
        <v>Google</v>
      </c>
      <c r="AB174" s="10" t="str">
        <f t="shared" si="7"/>
        <v>Bing</v>
      </c>
      <c r="AC174" s="13" t="s">
        <v>456</v>
      </c>
      <c r="AD174">
        <v>39.625241651499998</v>
      </c>
      <c r="AE174">
        <v>-83.5972258133</v>
      </c>
      <c r="AF174">
        <v>39.626088524499998</v>
      </c>
      <c r="AG174">
        <v>-83.595704826499997</v>
      </c>
    </row>
    <row r="175" spans="1:33" x14ac:dyDescent="0.25">
      <c r="A175" s="12">
        <v>172</v>
      </c>
      <c r="B175" s="9">
        <v>2</v>
      </c>
      <c r="C175" s="9" t="s">
        <v>203</v>
      </c>
      <c r="D175" s="9" t="s">
        <v>480</v>
      </c>
      <c r="E175" s="9" t="s">
        <v>4</v>
      </c>
      <c r="F175" s="9" t="s">
        <v>202</v>
      </c>
      <c r="G175" s="9" t="s">
        <v>1596</v>
      </c>
      <c r="H175" s="13" t="s">
        <v>477</v>
      </c>
      <c r="I175" s="12">
        <v>23.63</v>
      </c>
      <c r="J175" s="9">
        <v>8.18</v>
      </c>
      <c r="K175" s="9">
        <v>18.940000000000001</v>
      </c>
      <c r="L175" s="9">
        <v>10.76</v>
      </c>
      <c r="M175" s="9">
        <v>0</v>
      </c>
      <c r="N175" s="9">
        <v>0.22</v>
      </c>
      <c r="O175" s="9">
        <v>0.16</v>
      </c>
      <c r="P175" s="9">
        <v>0</v>
      </c>
      <c r="Q175" s="9">
        <v>3.38</v>
      </c>
      <c r="R175" s="9">
        <v>1.81</v>
      </c>
      <c r="S175" s="9">
        <v>2.25</v>
      </c>
      <c r="T175" s="9">
        <v>0.44</v>
      </c>
      <c r="U175" s="12" t="s">
        <v>201</v>
      </c>
      <c r="V175" s="9">
        <v>22.21</v>
      </c>
      <c r="W175" s="9">
        <v>22.31</v>
      </c>
      <c r="X175" s="9">
        <v>9.9999999999997868E-2</v>
      </c>
      <c r="Y175" s="9"/>
      <c r="Z175" s="18" t="str">
        <f t="shared" si="6"/>
        <v>Pathway</v>
      </c>
      <c r="AA175" s="18" t="str">
        <f t="shared" si="8"/>
        <v>Google</v>
      </c>
      <c r="AB175" s="10" t="str">
        <f t="shared" si="7"/>
        <v>Bing</v>
      </c>
      <c r="AC175" s="13" t="s">
        <v>1119</v>
      </c>
      <c r="AD175">
        <v>41.363481972300001</v>
      </c>
      <c r="AE175">
        <v>-82.941100403099995</v>
      </c>
      <c r="AF175">
        <v>41.363048453799998</v>
      </c>
      <c r="AG175">
        <v>-82.939263699999998</v>
      </c>
    </row>
    <row r="176" spans="1:33" x14ac:dyDescent="0.25">
      <c r="A176" s="12">
        <v>173</v>
      </c>
      <c r="B176" s="9">
        <v>2</v>
      </c>
      <c r="C176" s="9" t="s">
        <v>203</v>
      </c>
      <c r="D176" s="9" t="s">
        <v>480</v>
      </c>
      <c r="E176" s="9" t="s">
        <v>4</v>
      </c>
      <c r="F176" s="9" t="s">
        <v>202</v>
      </c>
      <c r="G176" s="9" t="s">
        <v>1596</v>
      </c>
      <c r="H176" s="13" t="s">
        <v>477</v>
      </c>
      <c r="I176" s="12">
        <v>23.63</v>
      </c>
      <c r="J176" s="9">
        <v>8.18</v>
      </c>
      <c r="K176" s="9">
        <v>18.940000000000001</v>
      </c>
      <c r="L176" s="9">
        <v>10.76</v>
      </c>
      <c r="M176" s="9">
        <v>0</v>
      </c>
      <c r="N176" s="9">
        <v>0.22</v>
      </c>
      <c r="O176" s="9">
        <v>0.16</v>
      </c>
      <c r="P176" s="9">
        <v>0</v>
      </c>
      <c r="Q176" s="9">
        <v>1.1299999999999999</v>
      </c>
      <c r="R176" s="9">
        <v>1.81</v>
      </c>
      <c r="S176" s="9">
        <v>1.62</v>
      </c>
      <c r="T176" s="9">
        <v>0</v>
      </c>
      <c r="U176" s="12" t="s">
        <v>201</v>
      </c>
      <c r="V176" s="9">
        <v>26.18</v>
      </c>
      <c r="W176" s="9">
        <v>26.28</v>
      </c>
      <c r="X176" s="9">
        <v>0.10000000000000142</v>
      </c>
      <c r="Y176" s="9"/>
      <c r="Z176" s="18" t="str">
        <f t="shared" si="6"/>
        <v>Pathway</v>
      </c>
      <c r="AA176" s="18" t="str">
        <f t="shared" si="8"/>
        <v>Google</v>
      </c>
      <c r="AB176" s="10" t="str">
        <f t="shared" si="7"/>
        <v>Bing</v>
      </c>
      <c r="AC176" s="13" t="s">
        <v>1119</v>
      </c>
      <c r="AD176">
        <v>41.352551679999998</v>
      </c>
      <c r="AE176">
        <v>-82.866149182399994</v>
      </c>
      <c r="AF176">
        <v>41.3523482031</v>
      </c>
      <c r="AG176">
        <v>-82.864242797599999</v>
      </c>
    </row>
    <row r="177" spans="1:33" x14ac:dyDescent="0.25">
      <c r="A177" s="12">
        <v>174</v>
      </c>
      <c r="B177" s="9">
        <v>4</v>
      </c>
      <c r="C177" s="9" t="s">
        <v>23</v>
      </c>
      <c r="D177" s="9" t="s">
        <v>510</v>
      </c>
      <c r="E177" s="9" t="s">
        <v>4</v>
      </c>
      <c r="F177" s="9" t="s">
        <v>233</v>
      </c>
      <c r="G177" s="9" t="s">
        <v>1596</v>
      </c>
      <c r="H177" s="13" t="s">
        <v>511</v>
      </c>
      <c r="I177" s="12">
        <v>25.22</v>
      </c>
      <c r="J177" s="9">
        <v>5.07</v>
      </c>
      <c r="K177" s="9">
        <v>15.8</v>
      </c>
      <c r="L177" s="9">
        <v>10.74</v>
      </c>
      <c r="M177" s="9">
        <v>0</v>
      </c>
      <c r="N177" s="9">
        <v>0.21</v>
      </c>
      <c r="O177" s="9">
        <v>0.18</v>
      </c>
      <c r="P177" s="9">
        <v>0</v>
      </c>
      <c r="Q177" s="9">
        <v>4.57</v>
      </c>
      <c r="R177" s="9">
        <v>1.3</v>
      </c>
      <c r="S177" s="9">
        <v>1.69</v>
      </c>
      <c r="T177" s="9">
        <v>0.39</v>
      </c>
      <c r="U177" s="12" t="s">
        <v>64</v>
      </c>
      <c r="V177" s="9">
        <v>6.39</v>
      </c>
      <c r="W177" s="9">
        <v>6.49</v>
      </c>
      <c r="X177" s="9">
        <v>0.10000000000000053</v>
      </c>
      <c r="Y177" s="9"/>
      <c r="Z177" s="18" t="str">
        <f t="shared" si="6"/>
        <v>Pathway</v>
      </c>
      <c r="AA177" s="18" t="str">
        <f t="shared" si="8"/>
        <v>Google</v>
      </c>
      <c r="AB177" s="10" t="str">
        <f t="shared" si="7"/>
        <v>Bing</v>
      </c>
      <c r="AC177" s="13" t="s">
        <v>456</v>
      </c>
      <c r="AD177">
        <v>41.250323432800002</v>
      </c>
      <c r="AE177">
        <v>-81.587472825800006</v>
      </c>
      <c r="AF177">
        <v>41.2516583966</v>
      </c>
      <c r="AG177">
        <v>-81.586733677699996</v>
      </c>
    </row>
    <row r="178" spans="1:33" x14ac:dyDescent="0.25">
      <c r="A178" s="12">
        <v>175</v>
      </c>
      <c r="B178" s="9">
        <v>6</v>
      </c>
      <c r="C178" s="9" t="s">
        <v>270</v>
      </c>
      <c r="D178" s="9" t="s">
        <v>515</v>
      </c>
      <c r="E178" s="9" t="s">
        <v>4</v>
      </c>
      <c r="F178" s="9" t="s">
        <v>148</v>
      </c>
      <c r="G178" s="9" t="s">
        <v>1596</v>
      </c>
      <c r="H178" s="13" t="s">
        <v>490</v>
      </c>
      <c r="I178" s="12">
        <v>23.02</v>
      </c>
      <c r="J178" s="9">
        <v>10.6</v>
      </c>
      <c r="K178" s="9">
        <v>21.31</v>
      </c>
      <c r="L178" s="9">
        <v>10.71</v>
      </c>
      <c r="M178" s="9">
        <v>0</v>
      </c>
      <c r="N178" s="9">
        <v>0</v>
      </c>
      <c r="O178" s="9">
        <v>0</v>
      </c>
      <c r="P178" s="9">
        <v>0</v>
      </c>
      <c r="Q178" s="9">
        <v>7.17</v>
      </c>
      <c r="R178" s="9">
        <v>2.72</v>
      </c>
      <c r="S178" s="9">
        <v>5.43</v>
      </c>
      <c r="T178" s="9">
        <v>2.71</v>
      </c>
      <c r="U178" s="12" t="s">
        <v>269</v>
      </c>
      <c r="V178" s="9">
        <v>1.86</v>
      </c>
      <c r="W178" s="9">
        <v>1.96</v>
      </c>
      <c r="X178" s="9">
        <v>9.9999999999999867E-2</v>
      </c>
      <c r="Y178" s="9"/>
      <c r="Z178" s="18" t="str">
        <f t="shared" si="6"/>
        <v>Pathway</v>
      </c>
      <c r="AA178" s="18" t="str">
        <f t="shared" si="8"/>
        <v>Google</v>
      </c>
      <c r="AB178" s="10" t="str">
        <f t="shared" si="7"/>
        <v>Bing</v>
      </c>
      <c r="AC178" s="13" t="s">
        <v>456</v>
      </c>
      <c r="AD178">
        <v>40.3729834389</v>
      </c>
      <c r="AE178">
        <v>-82.830531631499994</v>
      </c>
      <c r="AF178">
        <v>40.374023286099998</v>
      </c>
      <c r="AG178">
        <v>-82.829212773999998</v>
      </c>
    </row>
    <row r="179" spans="1:33" x14ac:dyDescent="0.25">
      <c r="A179" s="12">
        <v>176</v>
      </c>
      <c r="B179" s="9">
        <v>2</v>
      </c>
      <c r="C179" s="9" t="s">
        <v>78</v>
      </c>
      <c r="D179" s="9" t="s">
        <v>497</v>
      </c>
      <c r="E179" s="9" t="s">
        <v>4</v>
      </c>
      <c r="F179" s="9" t="s">
        <v>233</v>
      </c>
      <c r="G179" s="9" t="s">
        <v>1596</v>
      </c>
      <c r="H179" s="13" t="s">
        <v>498</v>
      </c>
      <c r="I179" s="12">
        <v>24.9</v>
      </c>
      <c r="J179" s="9">
        <v>8.2200000000000006</v>
      </c>
      <c r="K179" s="9">
        <v>18.91</v>
      </c>
      <c r="L179" s="9">
        <v>10.7</v>
      </c>
      <c r="M179" s="9">
        <v>1.19</v>
      </c>
      <c r="N179" s="9">
        <v>0.36</v>
      </c>
      <c r="O179" s="9">
        <v>0.51</v>
      </c>
      <c r="P179" s="9">
        <v>0.15</v>
      </c>
      <c r="Q179" s="9">
        <v>5.94</v>
      </c>
      <c r="R179" s="9">
        <v>2.25</v>
      </c>
      <c r="S179" s="9">
        <v>2.93</v>
      </c>
      <c r="T179" s="9">
        <v>0.67</v>
      </c>
      <c r="U179" s="12" t="s">
        <v>116</v>
      </c>
      <c r="V179" s="9">
        <v>21.01</v>
      </c>
      <c r="W179" s="9">
        <v>21.11</v>
      </c>
      <c r="X179" s="9">
        <v>9.9999999999997868E-2</v>
      </c>
      <c r="Y179" s="9"/>
      <c r="Z179" s="18" t="str">
        <f t="shared" si="6"/>
        <v>Pathway</v>
      </c>
      <c r="AA179" s="18" t="str">
        <f t="shared" si="8"/>
        <v>Google</v>
      </c>
      <c r="AB179" s="10" t="str">
        <f t="shared" si="7"/>
        <v>Bing</v>
      </c>
      <c r="AC179" s="13" t="s">
        <v>1498</v>
      </c>
      <c r="AD179">
        <v>41.466528919600002</v>
      </c>
      <c r="AE179">
        <v>-83.622000950699999</v>
      </c>
      <c r="AF179">
        <v>41.467978561400002</v>
      </c>
      <c r="AG179">
        <v>-83.621987118800007</v>
      </c>
    </row>
    <row r="180" spans="1:33" x14ac:dyDescent="0.25">
      <c r="A180" s="12">
        <v>177</v>
      </c>
      <c r="B180" s="9">
        <v>2</v>
      </c>
      <c r="C180" s="9" t="s">
        <v>203</v>
      </c>
      <c r="D180" s="9" t="s">
        <v>480</v>
      </c>
      <c r="E180" s="9" t="s">
        <v>4</v>
      </c>
      <c r="F180" s="9" t="s">
        <v>202</v>
      </c>
      <c r="G180" s="9" t="s">
        <v>1596</v>
      </c>
      <c r="H180" s="13" t="s">
        <v>477</v>
      </c>
      <c r="I180" s="12">
        <v>23.61</v>
      </c>
      <c r="J180" s="9">
        <v>8.6</v>
      </c>
      <c r="K180" s="9">
        <v>19.21</v>
      </c>
      <c r="L180" s="9">
        <v>10.61</v>
      </c>
      <c r="M180" s="9">
        <v>0</v>
      </c>
      <c r="N180" s="9">
        <v>0.24</v>
      </c>
      <c r="O180" s="9">
        <v>0.17</v>
      </c>
      <c r="P180" s="9">
        <v>0</v>
      </c>
      <c r="Q180" s="9">
        <v>3.37</v>
      </c>
      <c r="R180" s="9">
        <v>1.91</v>
      </c>
      <c r="S180" s="9">
        <v>2.34</v>
      </c>
      <c r="T180" s="9">
        <v>0.43</v>
      </c>
      <c r="U180" s="12" t="s">
        <v>201</v>
      </c>
      <c r="V180" s="9">
        <v>2.4</v>
      </c>
      <c r="W180" s="9">
        <v>2.5</v>
      </c>
      <c r="X180" s="9">
        <v>0.10000000000000009</v>
      </c>
      <c r="Y180" s="9"/>
      <c r="Z180" s="18" t="str">
        <f t="shared" si="6"/>
        <v>Pathway</v>
      </c>
      <c r="AA180" s="18" t="str">
        <f t="shared" si="8"/>
        <v>Google</v>
      </c>
      <c r="AB180" s="10" t="str">
        <f t="shared" si="7"/>
        <v>Bing</v>
      </c>
      <c r="AC180" s="13" t="s">
        <v>1119</v>
      </c>
      <c r="AD180">
        <v>41.4824662272</v>
      </c>
      <c r="AE180">
        <v>-83.3515390986</v>
      </c>
      <c r="AF180">
        <v>41.481713464499997</v>
      </c>
      <c r="AG180">
        <v>-83.349888079400003</v>
      </c>
    </row>
    <row r="181" spans="1:33" x14ac:dyDescent="0.25">
      <c r="A181" s="12">
        <v>178</v>
      </c>
      <c r="B181" s="9">
        <v>6</v>
      </c>
      <c r="C181" s="9" t="s">
        <v>41</v>
      </c>
      <c r="D181" s="9" t="s">
        <v>489</v>
      </c>
      <c r="E181" s="9" t="s">
        <v>4</v>
      </c>
      <c r="F181" s="9" t="s">
        <v>233</v>
      </c>
      <c r="G181" s="9" t="s">
        <v>1596</v>
      </c>
      <c r="H181" s="13" t="s">
        <v>490</v>
      </c>
      <c r="I181" s="12">
        <v>25.21</v>
      </c>
      <c r="J181" s="9">
        <v>8.7799999999999994</v>
      </c>
      <c r="K181" s="9">
        <v>19.34</v>
      </c>
      <c r="L181" s="9">
        <v>10.56</v>
      </c>
      <c r="M181" s="9">
        <v>0</v>
      </c>
      <c r="N181" s="9">
        <v>0.38</v>
      </c>
      <c r="O181" s="9">
        <v>0.31</v>
      </c>
      <c r="P181" s="9">
        <v>0</v>
      </c>
      <c r="Q181" s="9">
        <v>7.65</v>
      </c>
      <c r="R181" s="9">
        <v>2.4300000000000002</v>
      </c>
      <c r="S181" s="9">
        <v>3.39</v>
      </c>
      <c r="T181" s="9">
        <v>0.96</v>
      </c>
      <c r="U181" s="12" t="s">
        <v>40</v>
      </c>
      <c r="V181" s="9">
        <v>15.2</v>
      </c>
      <c r="W181" s="9">
        <v>15.3</v>
      </c>
      <c r="X181" s="9">
        <v>0.10000000000000142</v>
      </c>
      <c r="Y181" s="9"/>
      <c r="Z181" s="18" t="str">
        <f t="shared" si="6"/>
        <v>Pathway</v>
      </c>
      <c r="AA181" s="18" t="str">
        <f t="shared" si="8"/>
        <v>Google</v>
      </c>
      <c r="AB181" s="10" t="str">
        <f t="shared" si="7"/>
        <v>Bing</v>
      </c>
      <c r="AC181" s="13" t="s">
        <v>456</v>
      </c>
      <c r="AD181">
        <v>40.334620816099999</v>
      </c>
      <c r="AE181">
        <v>-82.884515110400002</v>
      </c>
      <c r="AF181">
        <v>40.335608202899998</v>
      </c>
      <c r="AG181">
        <v>-82.883128437400003</v>
      </c>
    </row>
    <row r="182" spans="1:33" x14ac:dyDescent="0.25">
      <c r="A182" s="12">
        <v>179</v>
      </c>
      <c r="B182" s="9">
        <v>2</v>
      </c>
      <c r="C182" s="9" t="s">
        <v>78</v>
      </c>
      <c r="D182" s="9" t="s">
        <v>478</v>
      </c>
      <c r="E182" s="9" t="s">
        <v>4</v>
      </c>
      <c r="F182" s="9" t="s">
        <v>202</v>
      </c>
      <c r="G182" s="9" t="s">
        <v>1596</v>
      </c>
      <c r="H182" s="13" t="s">
        <v>477</v>
      </c>
      <c r="I182" s="12">
        <v>22.53</v>
      </c>
      <c r="J182" s="9">
        <v>6.26</v>
      </c>
      <c r="K182" s="9">
        <v>16.8</v>
      </c>
      <c r="L182" s="9">
        <v>10.54</v>
      </c>
      <c r="M182" s="9">
        <v>1.07</v>
      </c>
      <c r="N182" s="9">
        <v>0.17</v>
      </c>
      <c r="O182" s="9">
        <v>0.38</v>
      </c>
      <c r="P182" s="9">
        <v>0.21</v>
      </c>
      <c r="Q182" s="9">
        <v>4.2699999999999996</v>
      </c>
      <c r="R182" s="9">
        <v>1.35</v>
      </c>
      <c r="S182" s="9">
        <v>2.04</v>
      </c>
      <c r="T182" s="9">
        <v>0.69</v>
      </c>
      <c r="U182" s="12" t="s">
        <v>87</v>
      </c>
      <c r="V182" s="9">
        <v>8</v>
      </c>
      <c r="W182" s="9">
        <v>8.1</v>
      </c>
      <c r="X182" s="9">
        <v>9.9999999999999645E-2</v>
      </c>
      <c r="Y182" s="9"/>
      <c r="Z182" s="18" t="str">
        <f t="shared" si="6"/>
        <v>Pathway</v>
      </c>
      <c r="AA182" s="18" t="str">
        <f t="shared" si="8"/>
        <v>Google</v>
      </c>
      <c r="AB182" s="10" t="str">
        <f t="shared" si="7"/>
        <v>Bing</v>
      </c>
      <c r="AC182" s="13" t="s">
        <v>1119</v>
      </c>
      <c r="AD182">
        <v>41.528753829000003</v>
      </c>
      <c r="AE182">
        <v>-83.471054513799999</v>
      </c>
      <c r="AF182">
        <v>41.528112247000003</v>
      </c>
      <c r="AG182">
        <v>-83.469324919300007</v>
      </c>
    </row>
    <row r="183" spans="1:33" x14ac:dyDescent="0.25">
      <c r="A183" s="12">
        <v>180</v>
      </c>
      <c r="B183" s="9">
        <v>6</v>
      </c>
      <c r="C183" s="9" t="s">
        <v>270</v>
      </c>
      <c r="D183" s="9" t="s">
        <v>515</v>
      </c>
      <c r="E183" s="9" t="s">
        <v>4</v>
      </c>
      <c r="F183" s="9" t="s">
        <v>202</v>
      </c>
      <c r="G183" s="9" t="s">
        <v>1596</v>
      </c>
      <c r="H183" s="13" t="s">
        <v>490</v>
      </c>
      <c r="I183" s="12">
        <v>24.17</v>
      </c>
      <c r="J183" s="9">
        <v>9.35</v>
      </c>
      <c r="K183" s="9">
        <v>19.86</v>
      </c>
      <c r="L183" s="9">
        <v>10.51</v>
      </c>
      <c r="M183" s="9">
        <v>0</v>
      </c>
      <c r="N183" s="9">
        <v>0.26</v>
      </c>
      <c r="O183" s="9">
        <v>0.18</v>
      </c>
      <c r="P183" s="9">
        <v>0</v>
      </c>
      <c r="Q183" s="9">
        <v>4.88</v>
      </c>
      <c r="R183" s="9">
        <v>2.09</v>
      </c>
      <c r="S183" s="9">
        <v>2.92</v>
      </c>
      <c r="T183" s="9">
        <v>0.82</v>
      </c>
      <c r="U183" s="12" t="s">
        <v>269</v>
      </c>
      <c r="V183" s="9">
        <v>19.010000000000002</v>
      </c>
      <c r="W183" s="9">
        <v>19.11</v>
      </c>
      <c r="X183" s="9">
        <v>9.9999999999997868E-2</v>
      </c>
      <c r="Y183" s="9"/>
      <c r="Z183" s="18" t="str">
        <f t="shared" si="6"/>
        <v>Pathway</v>
      </c>
      <c r="AA183" s="18" t="str">
        <f t="shared" si="8"/>
        <v>Google</v>
      </c>
      <c r="AB183" s="10" t="str">
        <f t="shared" si="7"/>
        <v>Bing</v>
      </c>
      <c r="AC183" s="13" t="s">
        <v>456</v>
      </c>
      <c r="AD183">
        <v>40.561092777699997</v>
      </c>
      <c r="AE183">
        <v>-82.638654453200004</v>
      </c>
      <c r="AF183">
        <v>40.561858895599997</v>
      </c>
      <c r="AG183">
        <v>-82.637041688400004</v>
      </c>
    </row>
    <row r="184" spans="1:33" x14ac:dyDescent="0.25">
      <c r="A184" s="12">
        <v>181</v>
      </c>
      <c r="B184" s="9">
        <v>6</v>
      </c>
      <c r="C184" s="9" t="s">
        <v>270</v>
      </c>
      <c r="D184" s="9" t="s">
        <v>515</v>
      </c>
      <c r="E184" s="9" t="s">
        <v>4</v>
      </c>
      <c r="F184" s="9" t="s">
        <v>202</v>
      </c>
      <c r="G184" s="9" t="s">
        <v>1596</v>
      </c>
      <c r="H184" s="13" t="s">
        <v>490</v>
      </c>
      <c r="I184" s="12">
        <v>24.17</v>
      </c>
      <c r="J184" s="9">
        <v>9.35</v>
      </c>
      <c r="K184" s="9">
        <v>19.86</v>
      </c>
      <c r="L184" s="9">
        <v>10.51</v>
      </c>
      <c r="M184" s="9">
        <v>0</v>
      </c>
      <c r="N184" s="9">
        <v>0.26</v>
      </c>
      <c r="O184" s="9">
        <v>0.18</v>
      </c>
      <c r="P184" s="9">
        <v>0</v>
      </c>
      <c r="Q184" s="9">
        <v>2.44</v>
      </c>
      <c r="R184" s="9">
        <v>2.09</v>
      </c>
      <c r="S184" s="9">
        <v>2.2000000000000002</v>
      </c>
      <c r="T184" s="9">
        <v>0.1</v>
      </c>
      <c r="U184" s="12" t="s">
        <v>269</v>
      </c>
      <c r="V184" s="9">
        <v>18.809999999999999</v>
      </c>
      <c r="W184" s="9">
        <v>18.91</v>
      </c>
      <c r="X184" s="9">
        <v>0.10000000000000142</v>
      </c>
      <c r="Y184" s="9"/>
      <c r="Z184" s="18" t="str">
        <f t="shared" si="6"/>
        <v>Pathway</v>
      </c>
      <c r="AA184" s="18" t="str">
        <f t="shared" si="8"/>
        <v>Google</v>
      </c>
      <c r="AB184" s="10" t="str">
        <f t="shared" si="7"/>
        <v>Bing</v>
      </c>
      <c r="AC184" s="13" t="s">
        <v>456</v>
      </c>
      <c r="AD184">
        <v>40.559402153999997</v>
      </c>
      <c r="AE184">
        <v>-82.641741147399998</v>
      </c>
      <c r="AF184">
        <v>40.560271045599997</v>
      </c>
      <c r="AG184">
        <v>-82.6402212988</v>
      </c>
    </row>
    <row r="185" spans="1:33" x14ac:dyDescent="0.25">
      <c r="A185" s="12">
        <v>182</v>
      </c>
      <c r="B185" s="9">
        <v>1</v>
      </c>
      <c r="C185" s="9" t="s">
        <v>69</v>
      </c>
      <c r="D185" s="9" t="s">
        <v>520</v>
      </c>
      <c r="E185" s="9" t="s">
        <v>4</v>
      </c>
      <c r="F185" s="9" t="s">
        <v>233</v>
      </c>
      <c r="G185" s="9" t="s">
        <v>1596</v>
      </c>
      <c r="H185" s="13" t="s">
        <v>498</v>
      </c>
      <c r="I185" s="12">
        <v>24.93</v>
      </c>
      <c r="J185" s="9">
        <v>4.8</v>
      </c>
      <c r="K185" s="9">
        <v>15.31</v>
      </c>
      <c r="L185" s="9">
        <v>10.51</v>
      </c>
      <c r="M185" s="9">
        <v>0</v>
      </c>
      <c r="N185" s="9">
        <v>0.19</v>
      </c>
      <c r="O185" s="9">
        <v>0.17</v>
      </c>
      <c r="P185" s="9">
        <v>0</v>
      </c>
      <c r="Q185" s="9">
        <v>5.63</v>
      </c>
      <c r="R185" s="9">
        <v>1.22</v>
      </c>
      <c r="S185" s="9">
        <v>1.72</v>
      </c>
      <c r="T185" s="9">
        <v>0.5</v>
      </c>
      <c r="U185" s="12" t="s">
        <v>68</v>
      </c>
      <c r="V185" s="9">
        <v>1.56</v>
      </c>
      <c r="W185" s="9">
        <v>1.66</v>
      </c>
      <c r="X185" s="9">
        <v>9.9999999999999867E-2</v>
      </c>
      <c r="Y185" s="9"/>
      <c r="Z185" s="18" t="str">
        <f t="shared" si="6"/>
        <v>Pathway</v>
      </c>
      <c r="AA185" s="18" t="str">
        <f t="shared" si="8"/>
        <v>Google</v>
      </c>
      <c r="AB185" s="10" t="str">
        <f t="shared" si="7"/>
        <v>Bing</v>
      </c>
      <c r="AC185" s="13" t="s">
        <v>456</v>
      </c>
      <c r="AD185">
        <v>40.899278429799999</v>
      </c>
      <c r="AE185">
        <v>-83.858198887599997</v>
      </c>
      <c r="AF185">
        <v>40.900318206900003</v>
      </c>
      <c r="AG185">
        <v>-83.856870526099996</v>
      </c>
    </row>
    <row r="186" spans="1:33" x14ac:dyDescent="0.25">
      <c r="A186" s="12">
        <v>183</v>
      </c>
      <c r="B186" s="9">
        <v>3</v>
      </c>
      <c r="C186" s="9" t="s">
        <v>50</v>
      </c>
      <c r="D186" s="9" t="s">
        <v>530</v>
      </c>
      <c r="E186" s="9" t="s">
        <v>4</v>
      </c>
      <c r="F186" s="9" t="s">
        <v>148</v>
      </c>
      <c r="G186" s="9" t="s">
        <v>1596</v>
      </c>
      <c r="H186" s="13" t="s">
        <v>531</v>
      </c>
      <c r="I186" s="12">
        <v>18.96</v>
      </c>
      <c r="J186" s="9">
        <v>3.46</v>
      </c>
      <c r="K186" s="9">
        <v>13.97</v>
      </c>
      <c r="L186" s="9">
        <v>10.51</v>
      </c>
      <c r="M186" s="9">
        <v>0</v>
      </c>
      <c r="N186" s="9">
        <v>0</v>
      </c>
      <c r="O186" s="9">
        <v>0</v>
      </c>
      <c r="P186" s="9">
        <v>0</v>
      </c>
      <c r="Q186" s="9">
        <v>3.47</v>
      </c>
      <c r="R186" s="9">
        <v>0.87</v>
      </c>
      <c r="S186" s="9">
        <v>1.75</v>
      </c>
      <c r="T186" s="9">
        <v>0.88</v>
      </c>
      <c r="U186" s="12" t="s">
        <v>146</v>
      </c>
      <c r="V186" s="9">
        <v>12.91</v>
      </c>
      <c r="W186" s="9">
        <v>13.01</v>
      </c>
      <c r="X186" s="9">
        <v>9.9999999999999645E-2</v>
      </c>
      <c r="Y186" s="9"/>
      <c r="Z186" s="18" t="str">
        <f t="shared" si="6"/>
        <v>Pathway</v>
      </c>
      <c r="AA186" s="18" t="str">
        <f t="shared" si="8"/>
        <v>Google</v>
      </c>
      <c r="AB186" s="10" t="str">
        <f t="shared" si="7"/>
        <v>Bing</v>
      </c>
      <c r="AC186" s="13" t="s">
        <v>456</v>
      </c>
      <c r="AD186">
        <v>41.317253759400003</v>
      </c>
      <c r="AE186">
        <v>-82.119729986899998</v>
      </c>
      <c r="AF186">
        <v>41.317901401</v>
      </c>
      <c r="AG186">
        <v>-82.117986753500006</v>
      </c>
    </row>
    <row r="187" spans="1:33" x14ac:dyDescent="0.25">
      <c r="A187" s="12">
        <v>184</v>
      </c>
      <c r="B187" s="9">
        <v>12</v>
      </c>
      <c r="C187" s="9" t="s">
        <v>67</v>
      </c>
      <c r="D187" s="9" t="s">
        <v>506</v>
      </c>
      <c r="E187" s="9" t="s">
        <v>4</v>
      </c>
      <c r="F187" s="9" t="s">
        <v>233</v>
      </c>
      <c r="G187" s="9" t="s">
        <v>1596</v>
      </c>
      <c r="H187" s="13" t="s">
        <v>495</v>
      </c>
      <c r="I187" s="12">
        <v>24.81</v>
      </c>
      <c r="J187" s="9">
        <v>8.07</v>
      </c>
      <c r="K187" s="9">
        <v>18.559999999999999</v>
      </c>
      <c r="L187" s="9">
        <v>10.49</v>
      </c>
      <c r="M187" s="9">
        <v>1.25</v>
      </c>
      <c r="N187" s="9">
        <v>0.35</v>
      </c>
      <c r="O187" s="9">
        <v>0.5</v>
      </c>
      <c r="P187" s="9">
        <v>0.16</v>
      </c>
      <c r="Q187" s="9">
        <v>7.51</v>
      </c>
      <c r="R187" s="9">
        <v>2.21</v>
      </c>
      <c r="S187" s="9">
        <v>3.12</v>
      </c>
      <c r="T187" s="9">
        <v>0.91</v>
      </c>
      <c r="U187" s="12" t="s">
        <v>98</v>
      </c>
      <c r="V187" s="9">
        <v>14.08</v>
      </c>
      <c r="W187" s="9">
        <v>14.18</v>
      </c>
      <c r="X187" s="9">
        <v>9.9999999999999645E-2</v>
      </c>
      <c r="Y187" s="9"/>
      <c r="Z187" s="18" t="str">
        <f t="shared" si="6"/>
        <v>Pathway</v>
      </c>
      <c r="AA187" s="18" t="str">
        <f t="shared" si="8"/>
        <v>Google</v>
      </c>
      <c r="AB187" s="10" t="str">
        <f t="shared" si="7"/>
        <v>Bing</v>
      </c>
      <c r="AC187" s="13" t="s">
        <v>456</v>
      </c>
      <c r="AD187">
        <v>41.665535428399998</v>
      </c>
      <c r="AE187">
        <v>-81.256997144600007</v>
      </c>
      <c r="AF187">
        <v>41.6662836685</v>
      </c>
      <c r="AG187">
        <v>-81.255335654700005</v>
      </c>
    </row>
    <row r="188" spans="1:33" x14ac:dyDescent="0.25">
      <c r="A188" s="12">
        <v>185</v>
      </c>
      <c r="B188" s="9">
        <v>3</v>
      </c>
      <c r="C188" s="9" t="s">
        <v>322</v>
      </c>
      <c r="D188" s="9" t="s">
        <v>532</v>
      </c>
      <c r="E188" s="9" t="s">
        <v>4</v>
      </c>
      <c r="F188" s="9" t="s">
        <v>202</v>
      </c>
      <c r="G188" s="9" t="s">
        <v>1596</v>
      </c>
      <c r="H188" s="13" t="s">
        <v>490</v>
      </c>
      <c r="I188" s="12">
        <v>23.94</v>
      </c>
      <c r="J188" s="9">
        <v>9.08</v>
      </c>
      <c r="K188" s="9">
        <v>19.559999999999999</v>
      </c>
      <c r="L188" s="9">
        <v>10.48</v>
      </c>
      <c r="M188" s="9">
        <v>0</v>
      </c>
      <c r="N188" s="9">
        <v>0.25</v>
      </c>
      <c r="O188" s="9">
        <v>0.18</v>
      </c>
      <c r="P188" s="9">
        <v>0</v>
      </c>
      <c r="Q188" s="9">
        <v>2.41</v>
      </c>
      <c r="R188" s="9">
        <v>2.0299999999999998</v>
      </c>
      <c r="S188" s="9">
        <v>2.14</v>
      </c>
      <c r="T188" s="9">
        <v>0.11</v>
      </c>
      <c r="U188" s="12" t="s">
        <v>348</v>
      </c>
      <c r="V188" s="9">
        <v>13.08</v>
      </c>
      <c r="W188" s="9">
        <v>13.18</v>
      </c>
      <c r="X188" s="9">
        <v>9.9999999999999645E-2</v>
      </c>
      <c r="Y188" s="9"/>
      <c r="Z188" s="18" t="str">
        <f t="shared" si="6"/>
        <v>Pathway</v>
      </c>
      <c r="AA188" s="18" t="str">
        <f t="shared" si="8"/>
        <v>Google</v>
      </c>
      <c r="AB188" s="10" t="str">
        <f t="shared" si="7"/>
        <v>Bing</v>
      </c>
      <c r="AC188" s="13" t="s">
        <v>456</v>
      </c>
      <c r="AD188">
        <v>40.8974282665</v>
      </c>
      <c r="AE188">
        <v>-82.176556485399999</v>
      </c>
      <c r="AF188">
        <v>40.898385680700002</v>
      </c>
      <c r="AG188">
        <v>-82.175124119900005</v>
      </c>
    </row>
    <row r="189" spans="1:33" x14ac:dyDescent="0.25">
      <c r="A189" s="12">
        <v>186</v>
      </c>
      <c r="B189" s="9">
        <v>4</v>
      </c>
      <c r="C189" s="9" t="s">
        <v>162</v>
      </c>
      <c r="D189" s="9" t="s">
        <v>494</v>
      </c>
      <c r="E189" s="9" t="s">
        <v>4</v>
      </c>
      <c r="F189" s="9" t="s">
        <v>233</v>
      </c>
      <c r="G189" s="9" t="s">
        <v>1596</v>
      </c>
      <c r="H189" s="13" t="s">
        <v>495</v>
      </c>
      <c r="I189" s="12">
        <v>24.89</v>
      </c>
      <c r="J189" s="9">
        <v>5.6</v>
      </c>
      <c r="K189" s="9">
        <v>15.97</v>
      </c>
      <c r="L189" s="9">
        <v>10.37</v>
      </c>
      <c r="M189" s="9">
        <v>1.26</v>
      </c>
      <c r="N189" s="9">
        <v>0.23</v>
      </c>
      <c r="O189" s="9">
        <v>0.35</v>
      </c>
      <c r="P189" s="9">
        <v>0.12</v>
      </c>
      <c r="Q189" s="9">
        <v>8.7899999999999991</v>
      </c>
      <c r="R189" s="9">
        <v>1.46</v>
      </c>
      <c r="S189" s="9">
        <v>2.34</v>
      </c>
      <c r="T189" s="9">
        <v>0.88</v>
      </c>
      <c r="U189" s="12" t="s">
        <v>161</v>
      </c>
      <c r="V189" s="9">
        <v>4.7</v>
      </c>
      <c r="W189" s="9">
        <v>4.8</v>
      </c>
      <c r="X189" s="9">
        <v>9.9999999999999645E-2</v>
      </c>
      <c r="Y189" s="9"/>
      <c r="Z189" s="18" t="str">
        <f t="shared" si="6"/>
        <v>Pathway</v>
      </c>
      <c r="AA189" s="18" t="str">
        <f t="shared" si="8"/>
        <v>Google</v>
      </c>
      <c r="AB189" s="10" t="str">
        <f t="shared" si="7"/>
        <v>Bing</v>
      </c>
      <c r="AC189" s="13" t="s">
        <v>456</v>
      </c>
      <c r="AD189">
        <v>41.7706197766</v>
      </c>
      <c r="AE189">
        <v>-80.912775069800006</v>
      </c>
      <c r="AF189">
        <v>41.770709577799998</v>
      </c>
      <c r="AG189">
        <v>-80.910837779399998</v>
      </c>
    </row>
    <row r="190" spans="1:33" x14ac:dyDescent="0.25">
      <c r="A190" s="12">
        <v>187</v>
      </c>
      <c r="B190" s="9">
        <v>7</v>
      </c>
      <c r="C190" s="9" t="s">
        <v>142</v>
      </c>
      <c r="D190" s="9" t="s">
        <v>545</v>
      </c>
      <c r="E190" s="9" t="s">
        <v>4</v>
      </c>
      <c r="F190" s="9" t="s">
        <v>148</v>
      </c>
      <c r="G190" s="9" t="s">
        <v>1596</v>
      </c>
      <c r="H190" s="13" t="s">
        <v>546</v>
      </c>
      <c r="I190" s="12">
        <v>18.78</v>
      </c>
      <c r="J190" s="9">
        <v>4.42</v>
      </c>
      <c r="K190" s="9">
        <v>14.74</v>
      </c>
      <c r="L190" s="9">
        <v>10.32</v>
      </c>
      <c r="M190" s="9">
        <v>2.44</v>
      </c>
      <c r="N190" s="9">
        <v>0.16</v>
      </c>
      <c r="O190" s="9">
        <v>1.03</v>
      </c>
      <c r="P190" s="9">
        <v>0.88</v>
      </c>
      <c r="Q190" s="9">
        <v>7.32</v>
      </c>
      <c r="R190" s="9">
        <v>1.1100000000000001</v>
      </c>
      <c r="S190" s="9">
        <v>3.5</v>
      </c>
      <c r="T190" s="9">
        <v>2.38</v>
      </c>
      <c r="U190" s="12" t="s">
        <v>379</v>
      </c>
      <c r="V190" s="9">
        <v>6.8</v>
      </c>
      <c r="W190" s="9">
        <v>6.9</v>
      </c>
      <c r="X190" s="9">
        <v>0.10000000000000053</v>
      </c>
      <c r="Y190" s="9"/>
      <c r="Z190" s="18" t="str">
        <f t="shared" si="6"/>
        <v>Pathway</v>
      </c>
      <c r="AA190" s="18" t="str">
        <f t="shared" si="8"/>
        <v>Google</v>
      </c>
      <c r="AB190" s="10" t="str">
        <f t="shared" si="7"/>
        <v>Bing</v>
      </c>
      <c r="AC190" s="13" t="s">
        <v>2076</v>
      </c>
      <c r="AD190">
        <v>39.893061206799999</v>
      </c>
      <c r="AE190">
        <v>-83.936977550400002</v>
      </c>
      <c r="AF190">
        <v>39.893986810900003</v>
      </c>
      <c r="AG190">
        <v>-83.935528838699994</v>
      </c>
    </row>
    <row r="191" spans="1:33" x14ac:dyDescent="0.25">
      <c r="A191" s="12">
        <v>188</v>
      </c>
      <c r="B191" s="9">
        <v>11</v>
      </c>
      <c r="C191" s="9" t="s">
        <v>247</v>
      </c>
      <c r="D191" s="9" t="s">
        <v>508</v>
      </c>
      <c r="E191" s="9" t="s">
        <v>4</v>
      </c>
      <c r="F191" s="9" t="s">
        <v>233</v>
      </c>
      <c r="G191" s="9" t="s">
        <v>1596</v>
      </c>
      <c r="H191" s="13" t="s">
        <v>509</v>
      </c>
      <c r="I191" s="12">
        <v>24.27</v>
      </c>
      <c r="J191" s="9">
        <v>5.1100000000000003</v>
      </c>
      <c r="K191" s="9">
        <v>15.32</v>
      </c>
      <c r="L191" s="9">
        <v>10.210000000000001</v>
      </c>
      <c r="M191" s="9">
        <v>1.1499999999999999</v>
      </c>
      <c r="N191" s="9">
        <v>0.21</v>
      </c>
      <c r="O191" s="9">
        <v>0.32</v>
      </c>
      <c r="P191" s="9">
        <v>0.11</v>
      </c>
      <c r="Q191" s="9">
        <v>4.6100000000000003</v>
      </c>
      <c r="R191" s="9">
        <v>1.31</v>
      </c>
      <c r="S191" s="9">
        <v>1.7</v>
      </c>
      <c r="T191" s="9">
        <v>0.39</v>
      </c>
      <c r="U191" s="12" t="s">
        <v>246</v>
      </c>
      <c r="V191" s="9">
        <v>28.46</v>
      </c>
      <c r="W191" s="9">
        <v>28.56</v>
      </c>
      <c r="X191" s="9">
        <v>9.9999999999997868E-2</v>
      </c>
      <c r="Y191" s="9"/>
      <c r="Z191" s="18" t="str">
        <f t="shared" si="6"/>
        <v>Pathway</v>
      </c>
      <c r="AA191" s="18" t="str">
        <f t="shared" si="8"/>
        <v>Google</v>
      </c>
      <c r="AB191" s="10" t="str">
        <f t="shared" si="7"/>
        <v>Bing</v>
      </c>
      <c r="AC191" s="13" t="s">
        <v>456</v>
      </c>
      <c r="AD191">
        <v>40.5927117317</v>
      </c>
      <c r="AE191">
        <v>-81.512511972499993</v>
      </c>
      <c r="AF191">
        <v>40.593608079500001</v>
      </c>
      <c r="AG191">
        <v>-81.511022117699994</v>
      </c>
    </row>
    <row r="192" spans="1:33" x14ac:dyDescent="0.25">
      <c r="A192" s="12">
        <v>189</v>
      </c>
      <c r="B192" s="9">
        <v>2</v>
      </c>
      <c r="C192" s="9" t="s">
        <v>78</v>
      </c>
      <c r="D192" s="9" t="s">
        <v>478</v>
      </c>
      <c r="E192" s="9" t="s">
        <v>4</v>
      </c>
      <c r="F192" s="9" t="s">
        <v>202</v>
      </c>
      <c r="G192" s="9" t="s">
        <v>1596</v>
      </c>
      <c r="H192" s="13" t="s">
        <v>477</v>
      </c>
      <c r="I192" s="12">
        <v>23.1</v>
      </c>
      <c r="J192" s="9">
        <v>8.61</v>
      </c>
      <c r="K192" s="9">
        <v>18.78</v>
      </c>
      <c r="L192" s="9">
        <v>10.16</v>
      </c>
      <c r="M192" s="9">
        <v>0</v>
      </c>
      <c r="N192" s="9">
        <v>0.24</v>
      </c>
      <c r="O192" s="9">
        <v>0.17</v>
      </c>
      <c r="P192" s="9">
        <v>0</v>
      </c>
      <c r="Q192" s="9">
        <v>2.31</v>
      </c>
      <c r="R192" s="9">
        <v>1.91</v>
      </c>
      <c r="S192" s="9">
        <v>2.0299999999999998</v>
      </c>
      <c r="T192" s="9">
        <v>0.11</v>
      </c>
      <c r="U192" s="12" t="s">
        <v>87</v>
      </c>
      <c r="V192" s="9">
        <v>10.92</v>
      </c>
      <c r="W192" s="9">
        <v>11.02</v>
      </c>
      <c r="X192" s="9">
        <v>9.9999999999999645E-2</v>
      </c>
      <c r="Y192" s="9"/>
      <c r="Z192" s="18" t="str">
        <f t="shared" si="6"/>
        <v>Pathway</v>
      </c>
      <c r="AA192" s="18" t="str">
        <f t="shared" si="8"/>
        <v>Google</v>
      </c>
      <c r="AB192" s="10" t="str">
        <f t="shared" si="7"/>
        <v>Bing</v>
      </c>
      <c r="AC192" s="13" t="s">
        <v>1119</v>
      </c>
      <c r="AD192">
        <v>41.510965908300001</v>
      </c>
      <c r="AE192">
        <v>-83.4195636444</v>
      </c>
      <c r="AF192">
        <v>41.510648058500003</v>
      </c>
      <c r="AG192">
        <v>-83.417652208999996</v>
      </c>
    </row>
    <row r="193" spans="1:33" x14ac:dyDescent="0.25">
      <c r="A193" s="12">
        <v>190</v>
      </c>
      <c r="B193" s="9">
        <v>3</v>
      </c>
      <c r="C193" s="9" t="s">
        <v>102</v>
      </c>
      <c r="D193" s="9" t="s">
        <v>493</v>
      </c>
      <c r="E193" s="9" t="s">
        <v>4</v>
      </c>
      <c r="F193" s="9" t="s">
        <v>202</v>
      </c>
      <c r="G193" s="9" t="s">
        <v>1596</v>
      </c>
      <c r="H193" s="13" t="s">
        <v>490</v>
      </c>
      <c r="I193" s="12">
        <v>23.07</v>
      </c>
      <c r="J193" s="9">
        <v>9.02</v>
      </c>
      <c r="K193" s="9">
        <v>19.16</v>
      </c>
      <c r="L193" s="9">
        <v>10.14</v>
      </c>
      <c r="M193" s="9">
        <v>1.1000000000000001</v>
      </c>
      <c r="N193" s="9">
        <v>0.25</v>
      </c>
      <c r="O193" s="9">
        <v>0.51</v>
      </c>
      <c r="P193" s="9">
        <v>0.26</v>
      </c>
      <c r="Q193" s="9">
        <v>4.3899999999999997</v>
      </c>
      <c r="R193" s="9">
        <v>2.0099999999999998</v>
      </c>
      <c r="S193" s="9">
        <v>2.75</v>
      </c>
      <c r="T193" s="9">
        <v>0.74</v>
      </c>
      <c r="U193" s="12" t="s">
        <v>101</v>
      </c>
      <c r="V193" s="9">
        <v>2.46</v>
      </c>
      <c r="W193" s="9">
        <v>2.56</v>
      </c>
      <c r="X193" s="9">
        <v>0.10000000000000009</v>
      </c>
      <c r="Y193" s="9"/>
      <c r="Z193" s="18" t="str">
        <f t="shared" si="6"/>
        <v>Pathway</v>
      </c>
      <c r="AA193" s="18" t="str">
        <f t="shared" si="8"/>
        <v>Google</v>
      </c>
      <c r="AB193" s="10" t="str">
        <f t="shared" si="7"/>
        <v>Bing</v>
      </c>
      <c r="AC193" s="13" t="s">
        <v>456</v>
      </c>
      <c r="AD193">
        <v>40.997633401000002</v>
      </c>
      <c r="AE193">
        <v>-81.985320713600004</v>
      </c>
      <c r="AF193">
        <v>40.997685284699998</v>
      </c>
      <c r="AG193">
        <v>-81.983412140599995</v>
      </c>
    </row>
    <row r="194" spans="1:33" x14ac:dyDescent="0.25">
      <c r="A194" s="12">
        <v>191</v>
      </c>
      <c r="B194" s="9">
        <v>3</v>
      </c>
      <c r="C194" s="9" t="s">
        <v>119</v>
      </c>
      <c r="D194" s="9" t="s">
        <v>482</v>
      </c>
      <c r="E194" s="9" t="s">
        <v>4</v>
      </c>
      <c r="F194" s="9" t="s">
        <v>202</v>
      </c>
      <c r="G194" s="9" t="s">
        <v>1596</v>
      </c>
      <c r="H194" s="13" t="s">
        <v>477</v>
      </c>
      <c r="I194" s="12">
        <v>22.55</v>
      </c>
      <c r="J194" s="9">
        <v>7.82</v>
      </c>
      <c r="K194" s="9">
        <v>17.93</v>
      </c>
      <c r="L194" s="9">
        <v>10.11</v>
      </c>
      <c r="M194" s="9">
        <v>3.39</v>
      </c>
      <c r="N194" s="9">
        <v>0.21</v>
      </c>
      <c r="O194" s="9">
        <v>1.08</v>
      </c>
      <c r="P194" s="9">
        <v>0.86</v>
      </c>
      <c r="Q194" s="9">
        <v>9.0299999999999994</v>
      </c>
      <c r="R194" s="9">
        <v>1.72</v>
      </c>
      <c r="S194" s="9">
        <v>3.71</v>
      </c>
      <c r="T194" s="9">
        <v>1.99</v>
      </c>
      <c r="U194" s="12" t="s">
        <v>209</v>
      </c>
      <c r="V194" s="9">
        <v>9.09</v>
      </c>
      <c r="W194" s="9">
        <v>9.19</v>
      </c>
      <c r="X194" s="9">
        <v>9.9999999999999645E-2</v>
      </c>
      <c r="Y194" s="9"/>
      <c r="Z194" s="18" t="str">
        <f t="shared" si="6"/>
        <v>Pathway</v>
      </c>
      <c r="AA194" s="18" t="str">
        <f t="shared" si="8"/>
        <v>Google</v>
      </c>
      <c r="AB194" s="10" t="str">
        <f t="shared" si="7"/>
        <v>Bing</v>
      </c>
      <c r="AC194" s="13" t="s">
        <v>1119</v>
      </c>
      <c r="AD194">
        <v>41.333317101299997</v>
      </c>
      <c r="AE194">
        <v>-82.671219456100005</v>
      </c>
      <c r="AF194">
        <v>41.332929026199999</v>
      </c>
      <c r="AG194">
        <v>-82.669367508400001</v>
      </c>
    </row>
    <row r="195" spans="1:33" x14ac:dyDescent="0.25">
      <c r="A195" s="12">
        <v>192</v>
      </c>
      <c r="B195" s="9">
        <v>3</v>
      </c>
      <c r="C195" s="9" t="s">
        <v>119</v>
      </c>
      <c r="D195" s="9" t="s">
        <v>482</v>
      </c>
      <c r="E195" s="9" t="s">
        <v>4</v>
      </c>
      <c r="F195" s="9" t="s">
        <v>202</v>
      </c>
      <c r="G195" s="9" t="s">
        <v>1596</v>
      </c>
      <c r="H195" s="13" t="s">
        <v>477</v>
      </c>
      <c r="I195" s="12">
        <v>22.55</v>
      </c>
      <c r="J195" s="9">
        <v>7.82</v>
      </c>
      <c r="K195" s="9">
        <v>17.93</v>
      </c>
      <c r="L195" s="9">
        <v>10.11</v>
      </c>
      <c r="M195" s="9">
        <v>0</v>
      </c>
      <c r="N195" s="9">
        <v>0.21</v>
      </c>
      <c r="O195" s="9">
        <v>0.15</v>
      </c>
      <c r="P195" s="9">
        <v>0</v>
      </c>
      <c r="Q195" s="9">
        <v>4.51</v>
      </c>
      <c r="R195" s="9">
        <v>1.72</v>
      </c>
      <c r="S195" s="9">
        <v>2.48</v>
      </c>
      <c r="T195" s="9">
        <v>0.76</v>
      </c>
      <c r="U195" s="12" t="s">
        <v>209</v>
      </c>
      <c r="V195" s="9">
        <v>8.69</v>
      </c>
      <c r="W195" s="9">
        <v>8.7899999999999991</v>
      </c>
      <c r="X195" s="9">
        <v>9.9999999999999645E-2</v>
      </c>
      <c r="Y195" s="9"/>
      <c r="Z195" s="18" t="str">
        <f t="shared" si="6"/>
        <v>Pathway</v>
      </c>
      <c r="AA195" s="18" t="str">
        <f t="shared" si="8"/>
        <v>Google</v>
      </c>
      <c r="AB195" s="10" t="str">
        <f t="shared" si="7"/>
        <v>Bing</v>
      </c>
      <c r="AC195" s="13" t="s">
        <v>1119</v>
      </c>
      <c r="AD195">
        <v>41.334675311700003</v>
      </c>
      <c r="AE195">
        <v>-82.678691756999996</v>
      </c>
      <c r="AF195">
        <v>41.334394980900001</v>
      </c>
      <c r="AG195">
        <v>-82.676805152599997</v>
      </c>
    </row>
    <row r="196" spans="1:33" x14ac:dyDescent="0.25">
      <c r="A196" s="12">
        <v>193</v>
      </c>
      <c r="B196" s="9">
        <v>3</v>
      </c>
      <c r="C196" s="9" t="s">
        <v>119</v>
      </c>
      <c r="D196" s="9" t="s">
        <v>482</v>
      </c>
      <c r="E196" s="9" t="s">
        <v>4</v>
      </c>
      <c r="F196" s="9" t="s">
        <v>202</v>
      </c>
      <c r="G196" s="9" t="s">
        <v>1596</v>
      </c>
      <c r="H196" s="13" t="s">
        <v>477</v>
      </c>
      <c r="I196" s="12">
        <v>22.55</v>
      </c>
      <c r="J196" s="9">
        <v>7.82</v>
      </c>
      <c r="K196" s="9">
        <v>17.93</v>
      </c>
      <c r="L196" s="9">
        <v>10.11</v>
      </c>
      <c r="M196" s="9">
        <v>0</v>
      </c>
      <c r="N196" s="9">
        <v>0.21</v>
      </c>
      <c r="O196" s="9">
        <v>0.15</v>
      </c>
      <c r="P196" s="9">
        <v>0</v>
      </c>
      <c r="Q196" s="9">
        <v>4.51</v>
      </c>
      <c r="R196" s="9">
        <v>1.72</v>
      </c>
      <c r="S196" s="9">
        <v>2.48</v>
      </c>
      <c r="T196" s="9">
        <v>0.76</v>
      </c>
      <c r="U196" s="12" t="s">
        <v>209</v>
      </c>
      <c r="V196" s="9">
        <v>4.82</v>
      </c>
      <c r="W196" s="9">
        <v>4.92</v>
      </c>
      <c r="X196" s="9">
        <v>9.9999999999999645E-2</v>
      </c>
      <c r="Y196" s="9"/>
      <c r="Z196" s="18" t="str">
        <f t="shared" ref="Z196:Z259" si="9">IF(LEFT(U196,1)="S",IF(RIGHT(U196,1)="C",HYPERLINK("http://pathweb.pathwayservices.com/ohiopublic/?nlfid='"&amp;U196&amp;"'&amp;logpoint="&amp;V196,"Pathway"),"Not Available"),"Not Available")</f>
        <v>Pathway</v>
      </c>
      <c r="AA196" s="18" t="str">
        <f t="shared" si="8"/>
        <v>Google</v>
      </c>
      <c r="AB196" s="10" t="str">
        <f t="shared" ref="AB196:AB259" si="10">IF(AF196=0,HYPERLINK(CONCATENATE("http://bing.com/maps/default.aspx?rtop=1~0&amp;rtp=pos.",AD196,"_",AE196,"_",Y196),"Bing"),HYPERLINK(CONCATENATE("http://bing.com/maps/default.aspx?rtop=1~0&amp;rtp=pos.",AD196,"_",AE196,"_(",H196,"  SLM ",V196,"~pos.",AF196,"_",AG196,"_",H196,"  SLM ",W196,")"),"Bing"))</f>
        <v>Bing</v>
      </c>
      <c r="AC196" s="13" t="s">
        <v>1119</v>
      </c>
      <c r="AD196">
        <v>41.339293148800003</v>
      </c>
      <c r="AE196">
        <v>-82.752717570000002</v>
      </c>
      <c r="AF196">
        <v>41.3390615084</v>
      </c>
      <c r="AG196">
        <v>-82.750819835100003</v>
      </c>
    </row>
    <row r="197" spans="1:33" x14ac:dyDescent="0.25">
      <c r="A197" s="12">
        <v>194</v>
      </c>
      <c r="B197" s="9">
        <v>2</v>
      </c>
      <c r="C197" s="9" t="s">
        <v>355</v>
      </c>
      <c r="D197" s="9" t="s">
        <v>563</v>
      </c>
      <c r="E197" s="9" t="s">
        <v>4</v>
      </c>
      <c r="F197" s="9" t="s">
        <v>233</v>
      </c>
      <c r="G197" s="9" t="s">
        <v>1596</v>
      </c>
      <c r="H197" s="13" t="s">
        <v>496</v>
      </c>
      <c r="I197" s="12">
        <v>26.81</v>
      </c>
      <c r="J197" s="9">
        <v>3.4</v>
      </c>
      <c r="K197" s="9">
        <v>13.45</v>
      </c>
      <c r="L197" s="9">
        <v>10.050000000000001</v>
      </c>
      <c r="M197" s="9">
        <v>0</v>
      </c>
      <c r="N197" s="9">
        <v>0.13</v>
      </c>
      <c r="O197" s="9">
        <v>0.12</v>
      </c>
      <c r="P197" s="9">
        <v>0</v>
      </c>
      <c r="Q197" s="9">
        <v>5.82</v>
      </c>
      <c r="R197" s="9">
        <v>0.82</v>
      </c>
      <c r="S197" s="9">
        <v>1.21</v>
      </c>
      <c r="T197" s="9">
        <v>0.38</v>
      </c>
      <c r="U197" s="12" t="s">
        <v>384</v>
      </c>
      <c r="V197" s="9">
        <v>27.1</v>
      </c>
      <c r="W197" s="9">
        <v>27.2</v>
      </c>
      <c r="X197" s="9">
        <v>9.9999999999997868E-2</v>
      </c>
      <c r="Y197" s="9"/>
      <c r="Z197" s="18" t="str">
        <f t="shared" si="9"/>
        <v>Pathway</v>
      </c>
      <c r="AA197" s="18" t="str">
        <f t="shared" ref="AA197:AA260" si="11">IF(AF197="",HYPERLINK(CONCATENATE("http://maps.google.com/maps/place/",+AD197,",",+AE197,"/@",+AD197,",",+AE197,",17z"),"Google"),HYPERLINK(CONCATENATE("https://www.google.us/maps/dir/",AF197,",",AG197,"/",AD197,",",AE197,"/@",AVERAGE(AD197,AF197),",",AVERAGE(AE197,AG197),",15z"),"Google"))</f>
        <v>Google</v>
      </c>
      <c r="AB197" s="10" t="str">
        <f t="shared" si="10"/>
        <v>Bing</v>
      </c>
      <c r="AC197" s="13" t="s">
        <v>456</v>
      </c>
      <c r="AD197">
        <v>41.502174010099999</v>
      </c>
      <c r="AE197">
        <v>-82.838243629999994</v>
      </c>
      <c r="AF197">
        <v>41.500880067700002</v>
      </c>
      <c r="AG197">
        <v>-82.8373824058</v>
      </c>
    </row>
    <row r="198" spans="1:33" x14ac:dyDescent="0.25">
      <c r="A198" s="12">
        <v>195</v>
      </c>
      <c r="B198" s="9">
        <v>11</v>
      </c>
      <c r="C198" s="9" t="s">
        <v>247</v>
      </c>
      <c r="D198" s="9" t="s">
        <v>508</v>
      </c>
      <c r="E198" s="9" t="s">
        <v>4</v>
      </c>
      <c r="F198" s="9" t="s">
        <v>148</v>
      </c>
      <c r="G198" s="9" t="s">
        <v>1596</v>
      </c>
      <c r="H198" s="13" t="s">
        <v>509</v>
      </c>
      <c r="I198" s="12">
        <v>18.82</v>
      </c>
      <c r="J198" s="9">
        <v>6.35</v>
      </c>
      <c r="K198" s="9">
        <v>16.38</v>
      </c>
      <c r="L198" s="9">
        <v>10.029999999999999</v>
      </c>
      <c r="M198" s="9">
        <v>0</v>
      </c>
      <c r="N198" s="9">
        <v>0</v>
      </c>
      <c r="O198" s="9">
        <v>0</v>
      </c>
      <c r="P198" s="9">
        <v>0</v>
      </c>
      <c r="Q198" s="9">
        <v>4.3499999999999996</v>
      </c>
      <c r="R198" s="9">
        <v>1.61</v>
      </c>
      <c r="S198" s="9">
        <v>2.99</v>
      </c>
      <c r="T198" s="9">
        <v>1.38</v>
      </c>
      <c r="U198" s="12" t="s">
        <v>246</v>
      </c>
      <c r="V198" s="9">
        <v>27.86</v>
      </c>
      <c r="W198" s="9">
        <v>27.96</v>
      </c>
      <c r="X198" s="9">
        <v>0.10000000000000142</v>
      </c>
      <c r="Y198" s="9"/>
      <c r="Z198" s="18" t="str">
        <f t="shared" si="9"/>
        <v>Pathway</v>
      </c>
      <c r="AA198" s="18" t="str">
        <f t="shared" si="11"/>
        <v>Google</v>
      </c>
      <c r="AB198" s="10" t="str">
        <f t="shared" si="10"/>
        <v>Bing</v>
      </c>
      <c r="AC198" s="13" t="s">
        <v>456</v>
      </c>
      <c r="AD198">
        <v>40.587222592000003</v>
      </c>
      <c r="AE198">
        <v>-81.521123473399996</v>
      </c>
      <c r="AF198">
        <v>40.588446713800003</v>
      </c>
      <c r="AG198">
        <v>-81.520128191699996</v>
      </c>
    </row>
    <row r="199" spans="1:33" x14ac:dyDescent="0.25">
      <c r="A199" s="12">
        <v>196</v>
      </c>
      <c r="B199" s="9">
        <v>2</v>
      </c>
      <c r="C199" s="9" t="s">
        <v>78</v>
      </c>
      <c r="D199" s="9" t="s">
        <v>497</v>
      </c>
      <c r="E199" s="9" t="s">
        <v>4</v>
      </c>
      <c r="F199" s="9" t="s">
        <v>233</v>
      </c>
      <c r="G199" s="9" t="s">
        <v>1596</v>
      </c>
      <c r="H199" s="13" t="s">
        <v>498</v>
      </c>
      <c r="I199" s="12">
        <v>23.55</v>
      </c>
      <c r="J199" s="9">
        <v>7.23</v>
      </c>
      <c r="K199" s="9">
        <v>17.239999999999998</v>
      </c>
      <c r="L199" s="9">
        <v>10.01</v>
      </c>
      <c r="M199" s="9">
        <v>0</v>
      </c>
      <c r="N199" s="9">
        <v>0.31</v>
      </c>
      <c r="O199" s="9">
        <v>0.26</v>
      </c>
      <c r="P199" s="9">
        <v>0</v>
      </c>
      <c r="Q199" s="9">
        <v>7.07</v>
      </c>
      <c r="R199" s="9">
        <v>1.95</v>
      </c>
      <c r="S199" s="9">
        <v>2.78</v>
      </c>
      <c r="T199" s="9">
        <v>0.84</v>
      </c>
      <c r="U199" s="12" t="s">
        <v>116</v>
      </c>
      <c r="V199" s="9">
        <v>7.15</v>
      </c>
      <c r="W199" s="9">
        <v>7.25</v>
      </c>
      <c r="X199" s="9">
        <v>9.9999999999999645E-2</v>
      </c>
      <c r="Y199" s="9"/>
      <c r="Z199" s="18" t="str">
        <f t="shared" si="9"/>
        <v>Pathway</v>
      </c>
      <c r="AA199" s="18" t="str">
        <f t="shared" si="11"/>
        <v>Google</v>
      </c>
      <c r="AB199" s="10" t="str">
        <f t="shared" si="10"/>
        <v>Bing</v>
      </c>
      <c r="AC199" s="13" t="s">
        <v>456</v>
      </c>
      <c r="AD199">
        <v>41.269954438100001</v>
      </c>
      <c r="AE199">
        <v>-83.6461210999</v>
      </c>
      <c r="AF199">
        <v>41.271153578000003</v>
      </c>
      <c r="AG199">
        <v>-83.645041125399999</v>
      </c>
    </row>
    <row r="200" spans="1:33" x14ac:dyDescent="0.25">
      <c r="A200" s="12">
        <v>197</v>
      </c>
      <c r="B200" s="9">
        <v>2</v>
      </c>
      <c r="C200" s="9" t="s">
        <v>78</v>
      </c>
      <c r="D200" s="9" t="s">
        <v>497</v>
      </c>
      <c r="E200" s="9" t="s">
        <v>4</v>
      </c>
      <c r="F200" s="9" t="s">
        <v>233</v>
      </c>
      <c r="G200" s="9" t="s">
        <v>1596</v>
      </c>
      <c r="H200" s="13" t="s">
        <v>498</v>
      </c>
      <c r="I200" s="12">
        <v>23.55</v>
      </c>
      <c r="J200" s="9">
        <v>7.23</v>
      </c>
      <c r="K200" s="9">
        <v>17.239999999999998</v>
      </c>
      <c r="L200" s="9">
        <v>10.01</v>
      </c>
      <c r="M200" s="9">
        <v>0</v>
      </c>
      <c r="N200" s="9">
        <v>0.31</v>
      </c>
      <c r="O200" s="9">
        <v>0.26</v>
      </c>
      <c r="P200" s="9">
        <v>0</v>
      </c>
      <c r="Q200" s="9">
        <v>5.89</v>
      </c>
      <c r="R200" s="9">
        <v>1.95</v>
      </c>
      <c r="S200" s="9">
        <v>2.59</v>
      </c>
      <c r="T200" s="9">
        <v>0.64</v>
      </c>
      <c r="U200" s="12" t="s">
        <v>116</v>
      </c>
      <c r="V200" s="9">
        <v>11.85</v>
      </c>
      <c r="W200" s="9">
        <v>11.95</v>
      </c>
      <c r="X200" s="9">
        <v>9.9999999999999645E-2</v>
      </c>
      <c r="Y200" s="9"/>
      <c r="Z200" s="18" t="str">
        <f t="shared" si="9"/>
        <v>Pathway</v>
      </c>
      <c r="AA200" s="18" t="str">
        <f t="shared" si="11"/>
        <v>Google</v>
      </c>
      <c r="AB200" s="10" t="str">
        <f t="shared" si="10"/>
        <v>Bing</v>
      </c>
      <c r="AC200" s="13" t="s">
        <v>456</v>
      </c>
      <c r="AD200">
        <v>41.335300589100001</v>
      </c>
      <c r="AE200">
        <v>-83.625667410800006</v>
      </c>
      <c r="AF200">
        <v>41.336747743700002</v>
      </c>
      <c r="AG200">
        <v>-83.625588939400004</v>
      </c>
    </row>
    <row r="201" spans="1:33" x14ac:dyDescent="0.25">
      <c r="A201" s="12">
        <v>198</v>
      </c>
      <c r="B201" s="9">
        <v>2</v>
      </c>
      <c r="C201" s="9" t="s">
        <v>78</v>
      </c>
      <c r="D201" s="9" t="s">
        <v>497</v>
      </c>
      <c r="E201" s="9" t="s">
        <v>4</v>
      </c>
      <c r="F201" s="9" t="s">
        <v>148</v>
      </c>
      <c r="G201" s="9" t="s">
        <v>1596</v>
      </c>
      <c r="H201" s="13" t="s">
        <v>498</v>
      </c>
      <c r="I201" s="12">
        <v>21.74</v>
      </c>
      <c r="J201" s="9">
        <v>10.16</v>
      </c>
      <c r="K201" s="9">
        <v>20.16</v>
      </c>
      <c r="L201" s="9">
        <v>10</v>
      </c>
      <c r="M201" s="9">
        <v>0</v>
      </c>
      <c r="N201" s="9">
        <v>0</v>
      </c>
      <c r="O201" s="9">
        <v>0</v>
      </c>
      <c r="P201" s="9">
        <v>0</v>
      </c>
      <c r="Q201" s="9">
        <v>3.39</v>
      </c>
      <c r="R201" s="9">
        <v>2.6</v>
      </c>
      <c r="S201" s="9">
        <v>3.08</v>
      </c>
      <c r="T201" s="9">
        <v>0.48</v>
      </c>
      <c r="U201" s="12" t="s">
        <v>116</v>
      </c>
      <c r="V201" s="9">
        <v>0.01</v>
      </c>
      <c r="W201" s="9">
        <v>0.11</v>
      </c>
      <c r="X201" s="9">
        <v>0.1</v>
      </c>
      <c r="Y201" s="9"/>
      <c r="Z201" s="18" t="str">
        <f t="shared" si="9"/>
        <v>Pathway</v>
      </c>
      <c r="AA201" s="18" t="str">
        <f t="shared" si="11"/>
        <v>Google</v>
      </c>
      <c r="AB201" s="10" t="str">
        <f t="shared" si="10"/>
        <v>Bing</v>
      </c>
      <c r="AC201" s="13" t="s">
        <v>456</v>
      </c>
      <c r="AD201">
        <v>41.167939096799998</v>
      </c>
      <c r="AE201">
        <v>-83.649553863500003</v>
      </c>
      <c r="AF201">
        <v>41.169378010599999</v>
      </c>
      <c r="AG201">
        <v>-83.649322357499997</v>
      </c>
    </row>
    <row r="202" spans="1:33" x14ac:dyDescent="0.25">
      <c r="A202" s="12">
        <v>199</v>
      </c>
      <c r="B202" s="9">
        <v>6</v>
      </c>
      <c r="C202" s="9" t="s">
        <v>308</v>
      </c>
      <c r="D202" s="9" t="s">
        <v>527</v>
      </c>
      <c r="E202" s="9" t="s">
        <v>4</v>
      </c>
      <c r="F202" s="9" t="s">
        <v>202</v>
      </c>
      <c r="G202" s="9" t="s">
        <v>1596</v>
      </c>
      <c r="H202" s="13" t="s">
        <v>490</v>
      </c>
      <c r="I202" s="12">
        <v>22.78</v>
      </c>
      <c r="J202" s="9">
        <v>8.27</v>
      </c>
      <c r="K202" s="9">
        <v>18.21</v>
      </c>
      <c r="L202" s="9">
        <v>9.94</v>
      </c>
      <c r="M202" s="9">
        <v>1.21</v>
      </c>
      <c r="N202" s="9">
        <v>0.23</v>
      </c>
      <c r="O202" s="9">
        <v>0.49</v>
      </c>
      <c r="P202" s="9">
        <v>0.27</v>
      </c>
      <c r="Q202" s="9">
        <v>4.84</v>
      </c>
      <c r="R202" s="9">
        <v>1.83</v>
      </c>
      <c r="S202" s="9">
        <v>2.64</v>
      </c>
      <c r="T202" s="9">
        <v>0.81</v>
      </c>
      <c r="U202" s="12" t="s">
        <v>326</v>
      </c>
      <c r="V202" s="9">
        <v>5.48</v>
      </c>
      <c r="W202" s="9">
        <v>5.58</v>
      </c>
      <c r="X202" s="9">
        <v>9.9999999999999645E-2</v>
      </c>
      <c r="Y202" s="9"/>
      <c r="Z202" s="18" t="str">
        <f t="shared" si="9"/>
        <v>Pathway</v>
      </c>
      <c r="AA202" s="18" t="str">
        <f t="shared" si="11"/>
        <v>Google</v>
      </c>
      <c r="AB202" s="10" t="str">
        <f t="shared" si="10"/>
        <v>Bing</v>
      </c>
      <c r="AC202" s="13" t="s">
        <v>456</v>
      </c>
      <c r="AD202">
        <v>39.632859676000002</v>
      </c>
      <c r="AE202">
        <v>-83.581319113899994</v>
      </c>
      <c r="AF202">
        <v>39.633516740799998</v>
      </c>
      <c r="AG202">
        <v>-83.579647252599997</v>
      </c>
    </row>
    <row r="203" spans="1:33" x14ac:dyDescent="0.25">
      <c r="A203" s="12">
        <v>200</v>
      </c>
      <c r="B203" s="9">
        <v>1</v>
      </c>
      <c r="C203" s="9" t="s">
        <v>69</v>
      </c>
      <c r="D203" s="9" t="s">
        <v>520</v>
      </c>
      <c r="E203" s="9" t="s">
        <v>4</v>
      </c>
      <c r="F203" s="9" t="s">
        <v>233</v>
      </c>
      <c r="G203" s="9" t="s">
        <v>1596</v>
      </c>
      <c r="H203" s="13" t="s">
        <v>498</v>
      </c>
      <c r="I203" s="12">
        <v>23.8</v>
      </c>
      <c r="J203" s="9">
        <v>4.8</v>
      </c>
      <c r="K203" s="9">
        <v>14.72</v>
      </c>
      <c r="L203" s="9">
        <v>9.92</v>
      </c>
      <c r="M203" s="9">
        <v>2.25</v>
      </c>
      <c r="N203" s="9">
        <v>0.19</v>
      </c>
      <c r="O203" s="9">
        <v>0.43</v>
      </c>
      <c r="P203" s="9">
        <v>0.23</v>
      </c>
      <c r="Q203" s="9">
        <v>7.89</v>
      </c>
      <c r="R203" s="9">
        <v>1.22</v>
      </c>
      <c r="S203" s="9">
        <v>1.98</v>
      </c>
      <c r="T203" s="9">
        <v>0.76</v>
      </c>
      <c r="U203" s="12" t="s">
        <v>68</v>
      </c>
      <c r="V203" s="9">
        <v>1.26</v>
      </c>
      <c r="W203" s="9">
        <v>1.36</v>
      </c>
      <c r="X203" s="9">
        <v>0.10000000000000009</v>
      </c>
      <c r="Y203" s="9"/>
      <c r="Z203" s="18" t="str">
        <f t="shared" si="9"/>
        <v>Pathway</v>
      </c>
      <c r="AA203" s="18" t="str">
        <f t="shared" si="11"/>
        <v>Google</v>
      </c>
      <c r="AB203" s="10" t="str">
        <f t="shared" si="10"/>
        <v>Bing</v>
      </c>
      <c r="AC203" s="13" t="s">
        <v>456</v>
      </c>
      <c r="AD203">
        <v>40.896145774700003</v>
      </c>
      <c r="AE203">
        <v>-83.862166518099997</v>
      </c>
      <c r="AF203">
        <v>40.897194631300003</v>
      </c>
      <c r="AG203">
        <v>-83.860851555899998</v>
      </c>
    </row>
    <row r="204" spans="1:33" x14ac:dyDescent="0.25">
      <c r="A204" s="12">
        <v>201</v>
      </c>
      <c r="B204" s="9">
        <v>6</v>
      </c>
      <c r="C204" s="9" t="s">
        <v>242</v>
      </c>
      <c r="D204" s="9" t="s">
        <v>528</v>
      </c>
      <c r="E204" s="9" t="s">
        <v>4</v>
      </c>
      <c r="F204" s="9" t="s">
        <v>202</v>
      </c>
      <c r="G204" s="9" t="s">
        <v>1596</v>
      </c>
      <c r="H204" s="13" t="s">
        <v>492</v>
      </c>
      <c r="I204" s="12">
        <v>24.97</v>
      </c>
      <c r="J204" s="9">
        <v>12.12</v>
      </c>
      <c r="K204" s="9">
        <v>22.03</v>
      </c>
      <c r="L204" s="9">
        <v>9.91</v>
      </c>
      <c r="M204" s="9">
        <v>0</v>
      </c>
      <c r="N204" s="9">
        <v>0.34</v>
      </c>
      <c r="O204" s="9">
        <v>0.21</v>
      </c>
      <c r="P204" s="9">
        <v>0</v>
      </c>
      <c r="Q204" s="9">
        <v>2.2799999999999998</v>
      </c>
      <c r="R204" s="9">
        <v>2.78</v>
      </c>
      <c r="S204" s="9">
        <v>2.59</v>
      </c>
      <c r="T204" s="9">
        <v>0</v>
      </c>
      <c r="U204" s="12" t="s">
        <v>241</v>
      </c>
      <c r="V204" s="9">
        <v>14.54</v>
      </c>
      <c r="W204" s="9">
        <v>14.64</v>
      </c>
      <c r="X204" s="9">
        <v>0.10000000000000142</v>
      </c>
      <c r="Y204" s="9"/>
      <c r="Z204" s="18" t="str">
        <f t="shared" si="9"/>
        <v>Pathway</v>
      </c>
      <c r="AA204" s="18" t="str">
        <f t="shared" si="11"/>
        <v>Google</v>
      </c>
      <c r="AB204" s="10" t="str">
        <f t="shared" si="10"/>
        <v>Bing</v>
      </c>
      <c r="AC204" s="13" t="s">
        <v>456</v>
      </c>
      <c r="AD204">
        <v>39.975423884500003</v>
      </c>
      <c r="AE204">
        <v>-83.267718634999994</v>
      </c>
      <c r="AF204">
        <v>39.975950001599998</v>
      </c>
      <c r="AG204">
        <v>-83.265963411300007</v>
      </c>
    </row>
    <row r="205" spans="1:33" x14ac:dyDescent="0.25">
      <c r="A205" s="12">
        <v>202</v>
      </c>
      <c r="B205" s="9">
        <v>5</v>
      </c>
      <c r="C205" s="9" t="s">
        <v>197</v>
      </c>
      <c r="D205" s="9" t="s">
        <v>514</v>
      </c>
      <c r="E205" s="9" t="s">
        <v>4</v>
      </c>
      <c r="F205" s="9" t="s">
        <v>233</v>
      </c>
      <c r="G205" s="9" t="s">
        <v>1596</v>
      </c>
      <c r="H205" s="13" t="s">
        <v>492</v>
      </c>
      <c r="I205" s="12">
        <v>24.5</v>
      </c>
      <c r="J205" s="9">
        <v>4.74</v>
      </c>
      <c r="K205" s="9">
        <v>14.61</v>
      </c>
      <c r="L205" s="9">
        <v>9.8699999999999992</v>
      </c>
      <c r="M205" s="9">
        <v>2.4700000000000002</v>
      </c>
      <c r="N205" s="9">
        <v>0.19</v>
      </c>
      <c r="O205" s="9">
        <v>0.43</v>
      </c>
      <c r="P205" s="9">
        <v>0.23</v>
      </c>
      <c r="Q205" s="9">
        <v>12.33</v>
      </c>
      <c r="R205" s="9">
        <v>1.2</v>
      </c>
      <c r="S205" s="9">
        <v>2.35</v>
      </c>
      <c r="T205" s="9">
        <v>1.1499999999999999</v>
      </c>
      <c r="U205" s="12" t="s">
        <v>196</v>
      </c>
      <c r="V205" s="9">
        <v>24.58</v>
      </c>
      <c r="W205" s="9">
        <v>24.68</v>
      </c>
      <c r="X205" s="9">
        <v>0.10000000000000142</v>
      </c>
      <c r="Y205" s="9"/>
      <c r="Z205" s="18" t="str">
        <f t="shared" si="9"/>
        <v>Pathway</v>
      </c>
      <c r="AA205" s="18" t="str">
        <f t="shared" si="11"/>
        <v>Google</v>
      </c>
      <c r="AB205" s="10" t="str">
        <f t="shared" si="10"/>
        <v>Bing</v>
      </c>
      <c r="AC205" s="13" t="s">
        <v>456</v>
      </c>
      <c r="AD205">
        <v>40.059249979599997</v>
      </c>
      <c r="AE205">
        <v>-81.302153478999998</v>
      </c>
      <c r="AF205">
        <v>40.0588618934</v>
      </c>
      <c r="AG205">
        <v>-81.300339228699997</v>
      </c>
    </row>
    <row r="206" spans="1:33" x14ac:dyDescent="0.25">
      <c r="A206" s="12">
        <v>203</v>
      </c>
      <c r="B206" s="9">
        <v>2</v>
      </c>
      <c r="C206" s="9" t="s">
        <v>355</v>
      </c>
      <c r="D206" s="9" t="s">
        <v>1071</v>
      </c>
      <c r="E206" s="9" t="s">
        <v>4</v>
      </c>
      <c r="F206" s="9" t="s">
        <v>202</v>
      </c>
      <c r="G206" s="9" t="s">
        <v>1596</v>
      </c>
      <c r="H206" s="13" t="s">
        <v>477</v>
      </c>
      <c r="I206" s="12">
        <v>22.48</v>
      </c>
      <c r="J206" s="9">
        <v>8.61</v>
      </c>
      <c r="K206" s="9">
        <v>18.420000000000002</v>
      </c>
      <c r="L206" s="9">
        <v>9.81</v>
      </c>
      <c r="M206" s="9">
        <v>0</v>
      </c>
      <c r="N206" s="9">
        <v>0.24</v>
      </c>
      <c r="O206" s="9">
        <v>0.17</v>
      </c>
      <c r="P206" s="9">
        <v>0</v>
      </c>
      <c r="Q206" s="9">
        <v>1.1200000000000001</v>
      </c>
      <c r="R206" s="9">
        <v>1.91</v>
      </c>
      <c r="S206" s="9">
        <v>1.68</v>
      </c>
      <c r="T206" s="9">
        <v>0</v>
      </c>
      <c r="U206" s="12" t="s">
        <v>1095</v>
      </c>
      <c r="V206" s="9">
        <v>2.6</v>
      </c>
      <c r="W206" s="9">
        <v>2.7</v>
      </c>
      <c r="X206" s="9">
        <v>0.10000000000000009</v>
      </c>
      <c r="Y206" s="9"/>
      <c r="Z206" s="18" t="str">
        <f t="shared" si="9"/>
        <v>Pathway</v>
      </c>
      <c r="AA206" s="18" t="str">
        <f t="shared" si="11"/>
        <v>Google</v>
      </c>
      <c r="AB206" s="10" t="str">
        <f t="shared" si="10"/>
        <v>Bing</v>
      </c>
      <c r="AC206" s="13" t="s">
        <v>1119</v>
      </c>
      <c r="AD206">
        <v>41.469611448099997</v>
      </c>
      <c r="AE206">
        <v>-83.317310657199997</v>
      </c>
      <c r="AF206">
        <v>41.469162598499999</v>
      </c>
      <c r="AG206">
        <v>-83.315470466400001</v>
      </c>
    </row>
    <row r="207" spans="1:33" x14ac:dyDescent="0.25">
      <c r="A207" s="12">
        <v>204</v>
      </c>
      <c r="B207" s="9">
        <v>8</v>
      </c>
      <c r="C207" s="9" t="s">
        <v>124</v>
      </c>
      <c r="D207" s="9" t="s">
        <v>507</v>
      </c>
      <c r="E207" s="9" t="s">
        <v>4</v>
      </c>
      <c r="F207" s="9" t="s">
        <v>148</v>
      </c>
      <c r="G207" s="9" t="s">
        <v>1596</v>
      </c>
      <c r="H207" s="13" t="s">
        <v>490</v>
      </c>
      <c r="I207" s="12">
        <v>20.74</v>
      </c>
      <c r="J207" s="9">
        <v>9.0299999999999994</v>
      </c>
      <c r="K207" s="9">
        <v>18.79</v>
      </c>
      <c r="L207" s="9">
        <v>9.76</v>
      </c>
      <c r="M207" s="9">
        <v>0</v>
      </c>
      <c r="N207" s="9">
        <v>0</v>
      </c>
      <c r="O207" s="9">
        <v>0</v>
      </c>
      <c r="P207" s="9">
        <v>0</v>
      </c>
      <c r="Q207" s="9">
        <v>7.61</v>
      </c>
      <c r="R207" s="9">
        <v>2.31</v>
      </c>
      <c r="S207" s="9">
        <v>5.25</v>
      </c>
      <c r="T207" s="9">
        <v>2.94</v>
      </c>
      <c r="U207" s="12" t="s">
        <v>123</v>
      </c>
      <c r="V207" s="9">
        <v>12.25</v>
      </c>
      <c r="W207" s="9">
        <v>12.35</v>
      </c>
      <c r="X207" s="9">
        <v>9.9999999999999645E-2</v>
      </c>
      <c r="Y207" s="9"/>
      <c r="Z207" s="18" t="str">
        <f t="shared" si="9"/>
        <v>Pathway</v>
      </c>
      <c r="AA207" s="18" t="str">
        <f t="shared" si="11"/>
        <v>Google</v>
      </c>
      <c r="AB207" s="10" t="str">
        <f t="shared" si="10"/>
        <v>Bing</v>
      </c>
      <c r="AC207" s="13" t="s">
        <v>456</v>
      </c>
      <c r="AD207">
        <v>39.4122964504</v>
      </c>
      <c r="AE207">
        <v>-84.160272829500002</v>
      </c>
      <c r="AF207">
        <v>39.412417456299998</v>
      </c>
      <c r="AG207">
        <v>-84.158422093900001</v>
      </c>
    </row>
    <row r="208" spans="1:33" x14ac:dyDescent="0.25">
      <c r="A208" s="12">
        <v>205</v>
      </c>
      <c r="B208" s="9">
        <v>6</v>
      </c>
      <c r="C208" s="9" t="s">
        <v>41</v>
      </c>
      <c r="D208" s="9" t="s">
        <v>489</v>
      </c>
      <c r="E208" s="9" t="s">
        <v>4</v>
      </c>
      <c r="F208" s="9" t="s">
        <v>233</v>
      </c>
      <c r="G208" s="9" t="s">
        <v>1596</v>
      </c>
      <c r="H208" s="13" t="s">
        <v>490</v>
      </c>
      <c r="I208" s="12">
        <v>23.95</v>
      </c>
      <c r="J208" s="9">
        <v>8.7799999999999994</v>
      </c>
      <c r="K208" s="9">
        <v>18.53</v>
      </c>
      <c r="L208" s="9">
        <v>9.75</v>
      </c>
      <c r="M208" s="9">
        <v>0</v>
      </c>
      <c r="N208" s="9">
        <v>0.38</v>
      </c>
      <c r="O208" s="9">
        <v>0.31</v>
      </c>
      <c r="P208" s="9">
        <v>0</v>
      </c>
      <c r="Q208" s="9">
        <v>2.5499999999999998</v>
      </c>
      <c r="R208" s="9">
        <v>2.4300000000000002</v>
      </c>
      <c r="S208" s="9">
        <v>2.4500000000000002</v>
      </c>
      <c r="T208" s="9">
        <v>0.02</v>
      </c>
      <c r="U208" s="12" t="s">
        <v>40</v>
      </c>
      <c r="V208" s="9">
        <v>11.6</v>
      </c>
      <c r="W208" s="9">
        <v>11.7</v>
      </c>
      <c r="X208" s="9">
        <v>9.9999999999999645E-2</v>
      </c>
      <c r="Y208" s="9"/>
      <c r="Z208" s="18" t="str">
        <f t="shared" si="9"/>
        <v>Pathway</v>
      </c>
      <c r="AA208" s="18" t="str">
        <f t="shared" si="11"/>
        <v>Google</v>
      </c>
      <c r="AB208" s="10" t="str">
        <f t="shared" si="10"/>
        <v>Bing</v>
      </c>
      <c r="AC208" s="13" t="s">
        <v>456</v>
      </c>
      <c r="AD208">
        <v>40.294192197599997</v>
      </c>
      <c r="AE208">
        <v>-82.924587741500005</v>
      </c>
      <c r="AF208">
        <v>40.2956302698</v>
      </c>
      <c r="AG208">
        <v>-82.9243731639</v>
      </c>
    </row>
    <row r="209" spans="1:33" x14ac:dyDescent="0.25">
      <c r="A209" s="12">
        <v>206</v>
      </c>
      <c r="B209" s="9">
        <v>3</v>
      </c>
      <c r="C209" s="9" t="s">
        <v>102</v>
      </c>
      <c r="D209" s="9" t="s">
        <v>499</v>
      </c>
      <c r="E209" s="9" t="s">
        <v>4</v>
      </c>
      <c r="F209" s="9" t="s">
        <v>233</v>
      </c>
      <c r="G209" s="9" t="s">
        <v>1596</v>
      </c>
      <c r="H209" s="13" t="s">
        <v>500</v>
      </c>
      <c r="I209" s="12">
        <v>24.16</v>
      </c>
      <c r="J209" s="9">
        <v>4.6900000000000004</v>
      </c>
      <c r="K209" s="9">
        <v>14.43</v>
      </c>
      <c r="L209" s="9">
        <v>9.74</v>
      </c>
      <c r="M209" s="9">
        <v>1.21</v>
      </c>
      <c r="N209" s="9">
        <v>0.19</v>
      </c>
      <c r="O209" s="9">
        <v>0.28999999999999998</v>
      </c>
      <c r="P209" s="9">
        <v>0.11</v>
      </c>
      <c r="Q209" s="9">
        <v>6.07</v>
      </c>
      <c r="R209" s="9">
        <v>1.19</v>
      </c>
      <c r="S209" s="9">
        <v>1.69</v>
      </c>
      <c r="T209" s="9">
        <v>0.51</v>
      </c>
      <c r="U209" s="12" t="s">
        <v>167</v>
      </c>
      <c r="V209" s="9">
        <v>6.6</v>
      </c>
      <c r="W209" s="9">
        <v>6.7</v>
      </c>
      <c r="X209" s="9">
        <v>0.10000000000000053</v>
      </c>
      <c r="Y209" s="9"/>
      <c r="Z209" s="18" t="str">
        <f t="shared" si="9"/>
        <v>Pathway</v>
      </c>
      <c r="AA209" s="18" t="str">
        <f t="shared" si="11"/>
        <v>Google</v>
      </c>
      <c r="AB209" s="10" t="str">
        <f t="shared" si="10"/>
        <v>Bing</v>
      </c>
      <c r="AC209" s="13" t="s">
        <v>456</v>
      </c>
      <c r="AD209">
        <v>41.031443216100001</v>
      </c>
      <c r="AE209">
        <v>-81.777185687499994</v>
      </c>
      <c r="AF209">
        <v>41.031420333200003</v>
      </c>
      <c r="AG209">
        <v>-81.775273740900005</v>
      </c>
    </row>
    <row r="210" spans="1:33" x14ac:dyDescent="0.25">
      <c r="A210" s="12">
        <v>207</v>
      </c>
      <c r="B210" s="9">
        <v>7</v>
      </c>
      <c r="C210" s="9" t="s">
        <v>142</v>
      </c>
      <c r="D210" s="9" t="s">
        <v>491</v>
      </c>
      <c r="E210" s="9" t="s">
        <v>4</v>
      </c>
      <c r="F210" s="9" t="s">
        <v>202</v>
      </c>
      <c r="G210" s="9" t="s">
        <v>1596</v>
      </c>
      <c r="H210" s="13" t="s">
        <v>492</v>
      </c>
      <c r="I210" s="12">
        <v>24.93</v>
      </c>
      <c r="J210" s="9">
        <v>12.38</v>
      </c>
      <c r="K210" s="9">
        <v>22.11</v>
      </c>
      <c r="L210" s="9">
        <v>9.73</v>
      </c>
      <c r="M210" s="9">
        <v>1.1299999999999999</v>
      </c>
      <c r="N210" s="9">
        <v>0.35</v>
      </c>
      <c r="O210" s="9">
        <v>0.65</v>
      </c>
      <c r="P210" s="9">
        <v>0.3</v>
      </c>
      <c r="Q210" s="9">
        <v>5.67</v>
      </c>
      <c r="R210" s="9">
        <v>2.85</v>
      </c>
      <c r="S210" s="9">
        <v>3.92</v>
      </c>
      <c r="T210" s="9">
        <v>1.07</v>
      </c>
      <c r="U210" s="12" t="s">
        <v>141</v>
      </c>
      <c r="V210" s="9">
        <v>1.65</v>
      </c>
      <c r="W210" s="9">
        <v>1.75</v>
      </c>
      <c r="X210" s="9">
        <v>0.10000000000000009</v>
      </c>
      <c r="Y210" s="9"/>
      <c r="Z210" s="18" t="str">
        <f t="shared" si="9"/>
        <v>Pathway</v>
      </c>
      <c r="AA210" s="18" t="str">
        <f t="shared" si="11"/>
        <v>Google</v>
      </c>
      <c r="AB210" s="10" t="str">
        <f t="shared" si="10"/>
        <v>Bing</v>
      </c>
      <c r="AC210" s="13" t="s">
        <v>456</v>
      </c>
      <c r="AD210">
        <v>39.864483522</v>
      </c>
      <c r="AE210">
        <v>-84.021265428299998</v>
      </c>
      <c r="AF210">
        <v>39.864443051000002</v>
      </c>
      <c r="AG210">
        <v>-84.019389537699993</v>
      </c>
    </row>
    <row r="211" spans="1:33" x14ac:dyDescent="0.25">
      <c r="A211" s="12">
        <v>208</v>
      </c>
      <c r="B211" s="9">
        <v>4</v>
      </c>
      <c r="C211" s="9" t="s">
        <v>162</v>
      </c>
      <c r="D211" s="9" t="s">
        <v>494</v>
      </c>
      <c r="E211" s="9" t="s">
        <v>4</v>
      </c>
      <c r="F211" s="9" t="s">
        <v>233</v>
      </c>
      <c r="G211" s="9" t="s">
        <v>1596</v>
      </c>
      <c r="H211" s="13" t="s">
        <v>495</v>
      </c>
      <c r="I211" s="12">
        <v>23.65</v>
      </c>
      <c r="J211" s="9">
        <v>5.6</v>
      </c>
      <c r="K211" s="9">
        <v>15.3</v>
      </c>
      <c r="L211" s="9">
        <v>9.6999999999999993</v>
      </c>
      <c r="M211" s="9">
        <v>0</v>
      </c>
      <c r="N211" s="9">
        <v>0.23</v>
      </c>
      <c r="O211" s="9">
        <v>0.2</v>
      </c>
      <c r="P211" s="9">
        <v>0</v>
      </c>
      <c r="Q211" s="9">
        <v>5.03</v>
      </c>
      <c r="R211" s="9">
        <v>1.46</v>
      </c>
      <c r="S211" s="9">
        <v>1.89</v>
      </c>
      <c r="T211" s="9">
        <v>0.43</v>
      </c>
      <c r="U211" s="12" t="s">
        <v>161</v>
      </c>
      <c r="V211" s="9">
        <v>4.5999999999999996</v>
      </c>
      <c r="W211" s="9">
        <v>4.7</v>
      </c>
      <c r="X211" s="9">
        <v>0.10000000000000053</v>
      </c>
      <c r="Y211" s="9"/>
      <c r="Z211" s="18" t="str">
        <f t="shared" si="9"/>
        <v>Pathway</v>
      </c>
      <c r="AA211" s="18" t="str">
        <f t="shared" si="11"/>
        <v>Google</v>
      </c>
      <c r="AB211" s="10" t="str">
        <f t="shared" si="10"/>
        <v>Bing</v>
      </c>
      <c r="AC211" s="13" t="s">
        <v>456</v>
      </c>
      <c r="AD211">
        <v>41.770529961299999</v>
      </c>
      <c r="AE211">
        <v>-80.914713033799998</v>
      </c>
      <c r="AF211">
        <v>41.7706197766</v>
      </c>
      <c r="AG211">
        <v>-80.912775069800006</v>
      </c>
    </row>
    <row r="212" spans="1:33" x14ac:dyDescent="0.25">
      <c r="A212" s="12">
        <v>209</v>
      </c>
      <c r="B212" s="9">
        <v>3</v>
      </c>
      <c r="C212" s="9" t="s">
        <v>50</v>
      </c>
      <c r="D212" s="9" t="s">
        <v>530</v>
      </c>
      <c r="E212" s="9" t="s">
        <v>4</v>
      </c>
      <c r="F212" s="9" t="s">
        <v>148</v>
      </c>
      <c r="G212" s="9" t="s">
        <v>1596</v>
      </c>
      <c r="H212" s="13" t="s">
        <v>531</v>
      </c>
      <c r="I212" s="12">
        <v>17.93</v>
      </c>
      <c r="J212" s="9">
        <v>5.0599999999999996</v>
      </c>
      <c r="K212" s="9">
        <v>14.76</v>
      </c>
      <c r="L212" s="9">
        <v>9.6999999999999993</v>
      </c>
      <c r="M212" s="9">
        <v>0</v>
      </c>
      <c r="N212" s="9">
        <v>0</v>
      </c>
      <c r="O212" s="9">
        <v>0</v>
      </c>
      <c r="P212" s="9">
        <v>0</v>
      </c>
      <c r="Q212" s="9">
        <v>1.1599999999999999</v>
      </c>
      <c r="R212" s="9">
        <v>1.28</v>
      </c>
      <c r="S212" s="9">
        <v>1.23</v>
      </c>
      <c r="T212" s="9">
        <v>0</v>
      </c>
      <c r="U212" s="12" t="s">
        <v>146</v>
      </c>
      <c r="V212" s="9">
        <v>13.11</v>
      </c>
      <c r="W212" s="9">
        <v>13.21</v>
      </c>
      <c r="X212" s="9">
        <v>0.10000000000000142</v>
      </c>
      <c r="Y212" s="9"/>
      <c r="Z212" s="18" t="str">
        <f t="shared" si="9"/>
        <v>Pathway</v>
      </c>
      <c r="AA212" s="18" t="str">
        <f t="shared" si="11"/>
        <v>Google</v>
      </c>
      <c r="AB212" s="10" t="str">
        <f t="shared" si="10"/>
        <v>Bing</v>
      </c>
      <c r="AC212" s="13" t="s">
        <v>456</v>
      </c>
      <c r="AD212">
        <v>41.3184980813</v>
      </c>
      <c r="AE212">
        <v>-82.116212938800004</v>
      </c>
      <c r="AF212">
        <v>41.319042527400001</v>
      </c>
      <c r="AG212">
        <v>-82.114406820499994</v>
      </c>
    </row>
    <row r="213" spans="1:33" x14ac:dyDescent="0.25">
      <c r="A213" s="12">
        <v>210</v>
      </c>
      <c r="B213" s="9">
        <v>7</v>
      </c>
      <c r="C213" s="9" t="s">
        <v>142</v>
      </c>
      <c r="D213" s="9" t="s">
        <v>552</v>
      </c>
      <c r="E213" s="9" t="s">
        <v>4</v>
      </c>
      <c r="F213" s="9" t="s">
        <v>151</v>
      </c>
      <c r="G213" s="9" t="s">
        <v>1596</v>
      </c>
      <c r="H213" s="13" t="s">
        <v>553</v>
      </c>
      <c r="I213" s="12">
        <v>16.149999999999999</v>
      </c>
      <c r="J213" s="9">
        <v>2.23</v>
      </c>
      <c r="K213" s="9">
        <v>11.93</v>
      </c>
      <c r="L213" s="9">
        <v>9.69</v>
      </c>
      <c r="M213" s="9">
        <v>0.78</v>
      </c>
      <c r="N213" s="9">
        <v>0.18</v>
      </c>
      <c r="O213" s="9">
        <v>0.39</v>
      </c>
      <c r="P213" s="9">
        <v>0.21</v>
      </c>
      <c r="Q213" s="9">
        <v>5.47</v>
      </c>
      <c r="R213" s="9">
        <v>0.85</v>
      </c>
      <c r="S213" s="9">
        <v>2.46</v>
      </c>
      <c r="T213" s="9">
        <v>1.61</v>
      </c>
      <c r="U213" s="12" t="s">
        <v>150</v>
      </c>
      <c r="V213" s="9">
        <v>0.9</v>
      </c>
      <c r="W213" s="9">
        <v>1</v>
      </c>
      <c r="X213" s="9">
        <v>9.9999999999999978E-2</v>
      </c>
      <c r="Y213" s="9"/>
      <c r="Z213" s="18" t="str">
        <f t="shared" si="9"/>
        <v>Pathway</v>
      </c>
      <c r="AA213" s="18" t="str">
        <f t="shared" si="11"/>
        <v>Google</v>
      </c>
      <c r="AB213" s="10" t="str">
        <f t="shared" si="10"/>
        <v>Bing</v>
      </c>
      <c r="AC213" s="13" t="s">
        <v>1498</v>
      </c>
      <c r="AD213">
        <v>39.859910916899999</v>
      </c>
      <c r="AE213">
        <v>-83.993800180099996</v>
      </c>
      <c r="AF213">
        <v>39.861341300200003</v>
      </c>
      <c r="AG213">
        <v>-83.993550823700005</v>
      </c>
    </row>
    <row r="214" spans="1:33" x14ac:dyDescent="0.25">
      <c r="A214" s="12">
        <v>211</v>
      </c>
      <c r="B214" s="9">
        <v>8</v>
      </c>
      <c r="C214" s="9" t="s">
        <v>124</v>
      </c>
      <c r="D214" s="9" t="s">
        <v>507</v>
      </c>
      <c r="E214" s="9" t="s">
        <v>4</v>
      </c>
      <c r="F214" s="9" t="s">
        <v>233</v>
      </c>
      <c r="G214" s="9" t="s">
        <v>1596</v>
      </c>
      <c r="H214" s="13" t="s">
        <v>490</v>
      </c>
      <c r="I214" s="12">
        <v>23.71</v>
      </c>
      <c r="J214" s="9">
        <v>6.9</v>
      </c>
      <c r="K214" s="9">
        <v>16.57</v>
      </c>
      <c r="L214" s="9">
        <v>9.66</v>
      </c>
      <c r="M214" s="9">
        <v>0</v>
      </c>
      <c r="N214" s="9">
        <v>0.28999999999999998</v>
      </c>
      <c r="O214" s="9">
        <v>0.25</v>
      </c>
      <c r="P214" s="9">
        <v>0</v>
      </c>
      <c r="Q214" s="9">
        <v>2.68</v>
      </c>
      <c r="R214" s="9">
        <v>1.85</v>
      </c>
      <c r="S214" s="9">
        <v>1.96</v>
      </c>
      <c r="T214" s="9">
        <v>0.12</v>
      </c>
      <c r="U214" s="12" t="s">
        <v>123</v>
      </c>
      <c r="V214" s="9">
        <v>14.93</v>
      </c>
      <c r="W214" s="9">
        <v>15.03</v>
      </c>
      <c r="X214" s="9">
        <v>9.9999999999999645E-2</v>
      </c>
      <c r="Y214" s="9"/>
      <c r="Z214" s="18" t="str">
        <f t="shared" si="9"/>
        <v>Pathway</v>
      </c>
      <c r="AA214" s="18" t="str">
        <f t="shared" si="11"/>
        <v>Google</v>
      </c>
      <c r="AB214" s="10" t="str">
        <f t="shared" si="10"/>
        <v>Bing</v>
      </c>
      <c r="AC214" s="13" t="s">
        <v>456</v>
      </c>
      <c r="AD214">
        <v>39.417075346200001</v>
      </c>
      <c r="AE214">
        <v>-84.110634750800003</v>
      </c>
      <c r="AF214">
        <v>39.4176433915</v>
      </c>
      <c r="AG214">
        <v>-84.108912798800006</v>
      </c>
    </row>
    <row r="215" spans="1:33" x14ac:dyDescent="0.25">
      <c r="A215" s="12">
        <v>212</v>
      </c>
      <c r="B215" s="9">
        <v>4</v>
      </c>
      <c r="C215" s="9" t="s">
        <v>74</v>
      </c>
      <c r="D215" s="9" t="s">
        <v>483</v>
      </c>
      <c r="E215" s="9" t="s">
        <v>4</v>
      </c>
      <c r="F215" s="9" t="s">
        <v>202</v>
      </c>
      <c r="G215" s="9" t="s">
        <v>1596</v>
      </c>
      <c r="H215" s="13" t="s">
        <v>477</v>
      </c>
      <c r="I215" s="12">
        <v>21.65</v>
      </c>
      <c r="J215" s="9">
        <v>7.22</v>
      </c>
      <c r="K215" s="9">
        <v>16.84</v>
      </c>
      <c r="L215" s="9">
        <v>9.6199999999999992</v>
      </c>
      <c r="M215" s="9">
        <v>0</v>
      </c>
      <c r="N215" s="9">
        <v>0.19</v>
      </c>
      <c r="O215" s="9">
        <v>0.15</v>
      </c>
      <c r="P215" s="9">
        <v>0</v>
      </c>
      <c r="Q215" s="9">
        <v>3.43</v>
      </c>
      <c r="R215" s="9">
        <v>1.58</v>
      </c>
      <c r="S215" s="9">
        <v>2.0499999999999998</v>
      </c>
      <c r="T215" s="9">
        <v>0.47</v>
      </c>
      <c r="U215" s="12" t="s">
        <v>73</v>
      </c>
      <c r="V215" s="9">
        <v>14.27</v>
      </c>
      <c r="W215" s="9">
        <v>14.37</v>
      </c>
      <c r="X215" s="9">
        <v>9.9999999999999645E-2</v>
      </c>
      <c r="Y215" s="9"/>
      <c r="Z215" s="18" t="str">
        <f t="shared" si="9"/>
        <v>Pathway</v>
      </c>
      <c r="AA215" s="18" t="str">
        <f t="shared" si="11"/>
        <v>Google</v>
      </c>
      <c r="AB215" s="10" t="str">
        <f t="shared" si="10"/>
        <v>Bing</v>
      </c>
      <c r="AC215" s="13" t="s">
        <v>1119</v>
      </c>
      <c r="AD215">
        <v>41.242764203699998</v>
      </c>
      <c r="AE215">
        <v>-81.119823139199994</v>
      </c>
      <c r="AF215">
        <v>41.242859547800002</v>
      </c>
      <c r="AG215">
        <v>-81.117908300899998</v>
      </c>
    </row>
    <row r="216" spans="1:33" x14ac:dyDescent="0.25">
      <c r="A216" s="12">
        <v>213</v>
      </c>
      <c r="B216" s="9">
        <v>2</v>
      </c>
      <c r="C216" s="9" t="s">
        <v>234</v>
      </c>
      <c r="D216" s="9" t="s">
        <v>481</v>
      </c>
      <c r="E216" s="9" t="s">
        <v>4</v>
      </c>
      <c r="F216" s="9" t="s">
        <v>148</v>
      </c>
      <c r="G216" s="9" t="s">
        <v>1596</v>
      </c>
      <c r="H216" s="13" t="s">
        <v>477</v>
      </c>
      <c r="I216" s="12">
        <v>17.39</v>
      </c>
      <c r="J216" s="9">
        <v>4.49</v>
      </c>
      <c r="K216" s="9">
        <v>14</v>
      </c>
      <c r="L216" s="9">
        <v>9.51</v>
      </c>
      <c r="M216" s="9">
        <v>0</v>
      </c>
      <c r="N216" s="9">
        <v>0</v>
      </c>
      <c r="O216" s="9">
        <v>0</v>
      </c>
      <c r="P216" s="9">
        <v>0</v>
      </c>
      <c r="Q216" s="9">
        <v>3.39</v>
      </c>
      <c r="R216" s="9">
        <v>1.1299999999999999</v>
      </c>
      <c r="S216" s="9">
        <v>2.0499999999999998</v>
      </c>
      <c r="T216" s="9">
        <v>0.92</v>
      </c>
      <c r="U216" s="12" t="s">
        <v>232</v>
      </c>
      <c r="V216" s="9">
        <v>13.48</v>
      </c>
      <c r="W216" s="9">
        <v>13.58</v>
      </c>
      <c r="X216" s="9">
        <v>9.9999999999999645E-2</v>
      </c>
      <c r="Y216" s="9"/>
      <c r="Z216" s="18" t="str">
        <f t="shared" si="9"/>
        <v>Pathway</v>
      </c>
      <c r="AA216" s="18" t="str">
        <f t="shared" si="11"/>
        <v>Google</v>
      </c>
      <c r="AB216" s="10" t="str">
        <f t="shared" si="10"/>
        <v>Bing</v>
      </c>
      <c r="AC216" s="13" t="s">
        <v>1119</v>
      </c>
      <c r="AD216">
        <v>41.613833481599997</v>
      </c>
      <c r="AE216">
        <v>-84.548255158499998</v>
      </c>
      <c r="AF216">
        <v>41.613670130999999</v>
      </c>
      <c r="AG216">
        <v>-84.546335003999999</v>
      </c>
    </row>
    <row r="217" spans="1:33" x14ac:dyDescent="0.25">
      <c r="A217" s="12">
        <v>214</v>
      </c>
      <c r="B217" s="9">
        <v>1</v>
      </c>
      <c r="C217" s="9" t="s">
        <v>130</v>
      </c>
      <c r="D217" s="9" t="s">
        <v>504</v>
      </c>
      <c r="E217" s="9" t="s">
        <v>4</v>
      </c>
      <c r="F217" s="9" t="s">
        <v>148</v>
      </c>
      <c r="G217" s="9" t="s">
        <v>1596</v>
      </c>
      <c r="H217" s="13" t="s">
        <v>498</v>
      </c>
      <c r="I217" s="12">
        <v>18.079999999999998</v>
      </c>
      <c r="J217" s="9">
        <v>6.39</v>
      </c>
      <c r="K217" s="9">
        <v>15.88</v>
      </c>
      <c r="L217" s="9">
        <v>9.49</v>
      </c>
      <c r="M217" s="9">
        <v>1.04</v>
      </c>
      <c r="N217" s="9">
        <v>0.23</v>
      </c>
      <c r="O217" s="9">
        <v>0.65</v>
      </c>
      <c r="P217" s="9">
        <v>0.42</v>
      </c>
      <c r="Q217" s="9">
        <v>3.13</v>
      </c>
      <c r="R217" s="9">
        <v>1.62</v>
      </c>
      <c r="S217" s="9">
        <v>2.4</v>
      </c>
      <c r="T217" s="9">
        <v>0.78</v>
      </c>
      <c r="U217" s="12" t="s">
        <v>156</v>
      </c>
      <c r="V217" s="9">
        <v>17.39</v>
      </c>
      <c r="W217" s="9">
        <v>17.489999999999998</v>
      </c>
      <c r="X217" s="9">
        <v>9.9999999999997868E-2</v>
      </c>
      <c r="Y217" s="9"/>
      <c r="Z217" s="18" t="str">
        <f t="shared" si="9"/>
        <v>Pathway</v>
      </c>
      <c r="AA217" s="18" t="str">
        <f t="shared" si="11"/>
        <v>Google</v>
      </c>
      <c r="AB217" s="10" t="str">
        <f t="shared" si="10"/>
        <v>Bing</v>
      </c>
      <c r="AC217" s="13" t="s">
        <v>456</v>
      </c>
      <c r="AD217">
        <v>40.8348099412</v>
      </c>
      <c r="AE217">
        <v>-83.961224808799997</v>
      </c>
      <c r="AF217">
        <v>40.836258143899997</v>
      </c>
      <c r="AG217">
        <v>-83.961137687700003</v>
      </c>
    </row>
    <row r="218" spans="1:33" x14ac:dyDescent="0.25">
      <c r="A218" s="12">
        <v>215</v>
      </c>
      <c r="B218" s="9">
        <v>8</v>
      </c>
      <c r="C218" s="9" t="s">
        <v>290</v>
      </c>
      <c r="D218" s="9" t="s">
        <v>560</v>
      </c>
      <c r="E218" s="9" t="s">
        <v>4</v>
      </c>
      <c r="F218" s="9" t="s">
        <v>233</v>
      </c>
      <c r="G218" s="9" t="s">
        <v>1596</v>
      </c>
      <c r="H218" s="13" t="s">
        <v>490</v>
      </c>
      <c r="I218" s="12">
        <v>22.75</v>
      </c>
      <c r="J218" s="9">
        <v>5.91</v>
      </c>
      <c r="K218" s="9">
        <v>15.34</v>
      </c>
      <c r="L218" s="9">
        <v>9.43</v>
      </c>
      <c r="M218" s="9">
        <v>1.2</v>
      </c>
      <c r="N218" s="9">
        <v>0.25</v>
      </c>
      <c r="O218" s="9">
        <v>0.37</v>
      </c>
      <c r="P218" s="9">
        <v>0.13</v>
      </c>
      <c r="Q218" s="9">
        <v>3.6</v>
      </c>
      <c r="R218" s="9">
        <v>1.55</v>
      </c>
      <c r="S218" s="9">
        <v>1.82</v>
      </c>
      <c r="T218" s="9">
        <v>0.27</v>
      </c>
      <c r="U218" s="12" t="s">
        <v>369</v>
      </c>
      <c r="V218" s="9">
        <v>7.98</v>
      </c>
      <c r="W218" s="9">
        <v>8.08</v>
      </c>
      <c r="X218" s="9">
        <v>9.9999999999999645E-2</v>
      </c>
      <c r="Y218" s="9"/>
      <c r="Z218" s="18" t="str">
        <f t="shared" si="9"/>
        <v>Pathway</v>
      </c>
      <c r="AA218" s="18" t="str">
        <f t="shared" si="11"/>
        <v>Google</v>
      </c>
      <c r="AB218" s="10" t="str">
        <f t="shared" si="10"/>
        <v>Bing</v>
      </c>
      <c r="AC218" s="13" t="s">
        <v>456</v>
      </c>
      <c r="AD218">
        <v>39.515415195099997</v>
      </c>
      <c r="AE218">
        <v>-83.8560914368</v>
      </c>
      <c r="AF218">
        <v>39.516019045</v>
      </c>
      <c r="AG218">
        <v>-83.854389857100003</v>
      </c>
    </row>
    <row r="219" spans="1:33" x14ac:dyDescent="0.25">
      <c r="A219" s="12">
        <v>216</v>
      </c>
      <c r="B219" s="9">
        <v>4</v>
      </c>
      <c r="C219" s="9" t="s">
        <v>23</v>
      </c>
      <c r="D219" s="9" t="s">
        <v>510</v>
      </c>
      <c r="E219" s="9" t="s">
        <v>4</v>
      </c>
      <c r="F219" s="9" t="s">
        <v>148</v>
      </c>
      <c r="G219" s="9" t="s">
        <v>1596</v>
      </c>
      <c r="H219" s="13" t="s">
        <v>511</v>
      </c>
      <c r="I219" s="12">
        <v>18.03</v>
      </c>
      <c r="J219" s="9">
        <v>6.44</v>
      </c>
      <c r="K219" s="9">
        <v>15.87</v>
      </c>
      <c r="L219" s="9">
        <v>9.43</v>
      </c>
      <c r="M219" s="9">
        <v>0</v>
      </c>
      <c r="N219" s="9">
        <v>0</v>
      </c>
      <c r="O219" s="9">
        <v>0</v>
      </c>
      <c r="P219" s="9">
        <v>0</v>
      </c>
      <c r="Q219" s="9">
        <v>4.1500000000000004</v>
      </c>
      <c r="R219" s="9">
        <v>1.63</v>
      </c>
      <c r="S219" s="9">
        <v>2.94</v>
      </c>
      <c r="T219" s="9">
        <v>1.31</v>
      </c>
      <c r="U219" s="12" t="s">
        <v>64</v>
      </c>
      <c r="V219" s="9">
        <v>3.86</v>
      </c>
      <c r="W219" s="9">
        <v>3.96</v>
      </c>
      <c r="X219" s="9">
        <v>0.10000000000000009</v>
      </c>
      <c r="Y219" s="9"/>
      <c r="Z219" s="18" t="str">
        <f t="shared" si="9"/>
        <v>Pathway</v>
      </c>
      <c r="AA219" s="18" t="str">
        <f t="shared" si="11"/>
        <v>Google</v>
      </c>
      <c r="AB219" s="10" t="str">
        <f t="shared" si="10"/>
        <v>Bing</v>
      </c>
      <c r="AC219" s="13" t="s">
        <v>456</v>
      </c>
      <c r="AD219">
        <v>41.229928374799997</v>
      </c>
      <c r="AE219">
        <v>-81.6221887783</v>
      </c>
      <c r="AF219">
        <v>41.230151197300003</v>
      </c>
      <c r="AG219">
        <v>-81.620307050700006</v>
      </c>
    </row>
    <row r="220" spans="1:33" x14ac:dyDescent="0.25">
      <c r="A220" s="12">
        <v>217</v>
      </c>
      <c r="B220" s="9">
        <v>3</v>
      </c>
      <c r="C220" s="9" t="s">
        <v>119</v>
      </c>
      <c r="D220" s="9" t="s">
        <v>482</v>
      </c>
      <c r="E220" s="9" t="s">
        <v>4</v>
      </c>
      <c r="F220" s="9" t="s">
        <v>202</v>
      </c>
      <c r="G220" s="9" t="s">
        <v>1596</v>
      </c>
      <c r="H220" s="13" t="s">
        <v>477</v>
      </c>
      <c r="I220" s="12">
        <v>21.56</v>
      </c>
      <c r="J220" s="9">
        <v>7.82</v>
      </c>
      <c r="K220" s="9">
        <v>17.239999999999998</v>
      </c>
      <c r="L220" s="9">
        <v>9.41</v>
      </c>
      <c r="M220" s="9">
        <v>1.1399999999999999</v>
      </c>
      <c r="N220" s="9">
        <v>0.21</v>
      </c>
      <c r="O220" s="9">
        <v>0.46</v>
      </c>
      <c r="P220" s="9">
        <v>0.25</v>
      </c>
      <c r="Q220" s="9">
        <v>6.82</v>
      </c>
      <c r="R220" s="9">
        <v>1.72</v>
      </c>
      <c r="S220" s="9">
        <v>3.1</v>
      </c>
      <c r="T220" s="9">
        <v>1.38</v>
      </c>
      <c r="U220" s="12" t="s">
        <v>209</v>
      </c>
      <c r="V220" s="9">
        <v>15.78</v>
      </c>
      <c r="W220" s="9">
        <v>15.88</v>
      </c>
      <c r="X220" s="9">
        <v>0.10000000000000142</v>
      </c>
      <c r="Y220" s="9"/>
      <c r="Z220" s="18" t="str">
        <f t="shared" si="9"/>
        <v>Pathway</v>
      </c>
      <c r="AA220" s="18" t="str">
        <f t="shared" si="11"/>
        <v>Google</v>
      </c>
      <c r="AB220" s="10" t="str">
        <f t="shared" si="10"/>
        <v>Bing</v>
      </c>
      <c r="AC220" s="13" t="s">
        <v>1119</v>
      </c>
      <c r="AD220">
        <v>41.325343789199998</v>
      </c>
      <c r="AE220">
        <v>-82.544833944600001</v>
      </c>
      <c r="AF220">
        <v>41.325431083300003</v>
      </c>
      <c r="AG220">
        <v>-82.542914409199994</v>
      </c>
    </row>
    <row r="221" spans="1:33" x14ac:dyDescent="0.25">
      <c r="A221" s="12">
        <v>218</v>
      </c>
      <c r="B221" s="9">
        <v>3</v>
      </c>
      <c r="C221" s="9" t="s">
        <v>119</v>
      </c>
      <c r="D221" s="9" t="s">
        <v>482</v>
      </c>
      <c r="E221" s="9" t="s">
        <v>4</v>
      </c>
      <c r="F221" s="9" t="s">
        <v>202</v>
      </c>
      <c r="G221" s="9" t="s">
        <v>1596</v>
      </c>
      <c r="H221" s="13" t="s">
        <v>477</v>
      </c>
      <c r="I221" s="12">
        <v>21.56</v>
      </c>
      <c r="J221" s="9">
        <v>7.82</v>
      </c>
      <c r="K221" s="9">
        <v>17.239999999999998</v>
      </c>
      <c r="L221" s="9">
        <v>9.41</v>
      </c>
      <c r="M221" s="9">
        <v>1.1399999999999999</v>
      </c>
      <c r="N221" s="9">
        <v>0.21</v>
      </c>
      <c r="O221" s="9">
        <v>0.46</v>
      </c>
      <c r="P221" s="9">
        <v>0.25</v>
      </c>
      <c r="Q221" s="9">
        <v>5.68</v>
      </c>
      <c r="R221" s="9">
        <v>1.72</v>
      </c>
      <c r="S221" s="9">
        <v>2.8</v>
      </c>
      <c r="T221" s="9">
        <v>1.07</v>
      </c>
      <c r="U221" s="12" t="s">
        <v>209</v>
      </c>
      <c r="V221" s="9">
        <v>12.89</v>
      </c>
      <c r="W221" s="9">
        <v>12.99</v>
      </c>
      <c r="X221" s="9">
        <v>9.9999999999999645E-2</v>
      </c>
      <c r="Y221" s="9"/>
      <c r="Z221" s="18" t="str">
        <f t="shared" si="9"/>
        <v>Pathway</v>
      </c>
      <c r="AA221" s="18" t="str">
        <f t="shared" si="11"/>
        <v>Google</v>
      </c>
      <c r="AB221" s="10" t="str">
        <f t="shared" si="10"/>
        <v>Bing</v>
      </c>
      <c r="AC221" s="13" t="s">
        <v>1119</v>
      </c>
      <c r="AD221">
        <v>41.324346959099998</v>
      </c>
      <c r="AE221">
        <v>-82.600142860999995</v>
      </c>
      <c r="AF221">
        <v>41.324434477200001</v>
      </c>
      <c r="AG221">
        <v>-82.598222410399998</v>
      </c>
    </row>
    <row r="222" spans="1:33" x14ac:dyDescent="0.25">
      <c r="A222" s="12">
        <v>219</v>
      </c>
      <c r="B222" s="9">
        <v>3</v>
      </c>
      <c r="C222" s="9" t="s">
        <v>119</v>
      </c>
      <c r="D222" s="9" t="s">
        <v>482</v>
      </c>
      <c r="E222" s="9" t="s">
        <v>4</v>
      </c>
      <c r="F222" s="9" t="s">
        <v>202</v>
      </c>
      <c r="G222" s="9" t="s">
        <v>1596</v>
      </c>
      <c r="H222" s="13" t="s">
        <v>477</v>
      </c>
      <c r="I222" s="12">
        <v>21.56</v>
      </c>
      <c r="J222" s="9">
        <v>7.82</v>
      </c>
      <c r="K222" s="9">
        <v>17.239999999999998</v>
      </c>
      <c r="L222" s="9">
        <v>9.41</v>
      </c>
      <c r="M222" s="9">
        <v>1.1399999999999999</v>
      </c>
      <c r="N222" s="9">
        <v>0.21</v>
      </c>
      <c r="O222" s="9">
        <v>0.46</v>
      </c>
      <c r="P222" s="9">
        <v>0.25</v>
      </c>
      <c r="Q222" s="9">
        <v>4.55</v>
      </c>
      <c r="R222" s="9">
        <v>1.72</v>
      </c>
      <c r="S222" s="9">
        <v>2.4900000000000002</v>
      </c>
      <c r="T222" s="9">
        <v>0.76</v>
      </c>
      <c r="U222" s="12" t="s">
        <v>209</v>
      </c>
      <c r="V222" s="9">
        <v>22.32</v>
      </c>
      <c r="W222" s="9">
        <v>22.42</v>
      </c>
      <c r="X222" s="9">
        <v>0.10000000000000142</v>
      </c>
      <c r="Y222" s="9"/>
      <c r="Z222" s="18" t="str">
        <f t="shared" si="9"/>
        <v>Pathway</v>
      </c>
      <c r="AA222" s="18" t="str">
        <f t="shared" si="11"/>
        <v>Google</v>
      </c>
      <c r="AB222" s="10" t="str">
        <f t="shared" si="10"/>
        <v>Bing</v>
      </c>
      <c r="AC222" s="13" t="s">
        <v>1119</v>
      </c>
      <c r="AD222">
        <v>41.332875125599998</v>
      </c>
      <c r="AE222">
        <v>-82.419607218799996</v>
      </c>
      <c r="AF222">
        <v>41.332999123699999</v>
      </c>
      <c r="AG222">
        <v>-82.417680679499995</v>
      </c>
    </row>
    <row r="223" spans="1:33" x14ac:dyDescent="0.25">
      <c r="A223" s="12">
        <v>220</v>
      </c>
      <c r="B223" s="9">
        <v>3</v>
      </c>
      <c r="C223" s="9" t="s">
        <v>119</v>
      </c>
      <c r="D223" s="9" t="s">
        <v>482</v>
      </c>
      <c r="E223" s="9" t="s">
        <v>4</v>
      </c>
      <c r="F223" s="9" t="s">
        <v>202</v>
      </c>
      <c r="G223" s="9" t="s">
        <v>1596</v>
      </c>
      <c r="H223" s="13" t="s">
        <v>477</v>
      </c>
      <c r="I223" s="12">
        <v>21.56</v>
      </c>
      <c r="J223" s="9">
        <v>7.82</v>
      </c>
      <c r="K223" s="9">
        <v>17.239999999999998</v>
      </c>
      <c r="L223" s="9">
        <v>9.41</v>
      </c>
      <c r="M223" s="9">
        <v>1.1399999999999999</v>
      </c>
      <c r="N223" s="9">
        <v>0.21</v>
      </c>
      <c r="O223" s="9">
        <v>0.46</v>
      </c>
      <c r="P223" s="9">
        <v>0.25</v>
      </c>
      <c r="Q223" s="9">
        <v>2.27</v>
      </c>
      <c r="R223" s="9">
        <v>1.72</v>
      </c>
      <c r="S223" s="9">
        <v>1.87</v>
      </c>
      <c r="T223" s="9">
        <v>0.15</v>
      </c>
      <c r="U223" s="12" t="s">
        <v>209</v>
      </c>
      <c r="V223" s="9">
        <v>22.82</v>
      </c>
      <c r="W223" s="9">
        <v>22.92</v>
      </c>
      <c r="X223" s="9">
        <v>0.10000000000000142</v>
      </c>
      <c r="Y223" s="9"/>
      <c r="Z223" s="18" t="str">
        <f t="shared" si="9"/>
        <v>Pathway</v>
      </c>
      <c r="AA223" s="18" t="str">
        <f t="shared" si="11"/>
        <v>Google</v>
      </c>
      <c r="AB223" s="10" t="str">
        <f t="shared" si="10"/>
        <v>Bing</v>
      </c>
      <c r="AC223" s="13" t="s">
        <v>1119</v>
      </c>
      <c r="AD223">
        <v>41.333494315999999</v>
      </c>
      <c r="AE223">
        <v>-82.410023225900005</v>
      </c>
      <c r="AF223">
        <v>41.333622853400001</v>
      </c>
      <c r="AG223">
        <v>-82.408107656599995</v>
      </c>
    </row>
    <row r="224" spans="1:33" x14ac:dyDescent="0.25">
      <c r="A224" s="12">
        <v>221</v>
      </c>
      <c r="B224" s="9">
        <v>3</v>
      </c>
      <c r="C224" s="9" t="s">
        <v>119</v>
      </c>
      <c r="D224" s="9" t="s">
        <v>482</v>
      </c>
      <c r="E224" s="9" t="s">
        <v>4</v>
      </c>
      <c r="F224" s="9" t="s">
        <v>202</v>
      </c>
      <c r="G224" s="9" t="s">
        <v>1596</v>
      </c>
      <c r="H224" s="13" t="s">
        <v>477</v>
      </c>
      <c r="I224" s="12">
        <v>21.56</v>
      </c>
      <c r="J224" s="9">
        <v>7.82</v>
      </c>
      <c r="K224" s="9">
        <v>17.239999999999998</v>
      </c>
      <c r="L224" s="9">
        <v>9.41</v>
      </c>
      <c r="M224" s="9">
        <v>0</v>
      </c>
      <c r="N224" s="9">
        <v>0.21</v>
      </c>
      <c r="O224" s="9">
        <v>0.16</v>
      </c>
      <c r="P224" s="9">
        <v>0</v>
      </c>
      <c r="Q224" s="9">
        <v>3.41</v>
      </c>
      <c r="R224" s="9">
        <v>1.72</v>
      </c>
      <c r="S224" s="9">
        <v>2.1800000000000002</v>
      </c>
      <c r="T224" s="9">
        <v>0.46</v>
      </c>
      <c r="U224" s="12" t="s">
        <v>209</v>
      </c>
      <c r="V224" s="9">
        <v>14.88</v>
      </c>
      <c r="W224" s="9">
        <v>14.98</v>
      </c>
      <c r="X224" s="9">
        <v>9.9999999999999645E-2</v>
      </c>
      <c r="Y224" s="9"/>
      <c r="Z224" s="18" t="str">
        <f t="shared" si="9"/>
        <v>Pathway</v>
      </c>
      <c r="AA224" s="18" t="str">
        <f t="shared" si="11"/>
        <v>Google</v>
      </c>
      <c r="AB224" s="10" t="str">
        <f t="shared" si="10"/>
        <v>Bing</v>
      </c>
      <c r="AC224" s="13" t="s">
        <v>1119</v>
      </c>
      <c r="AD224">
        <v>41.324123008000001</v>
      </c>
      <c r="AE224">
        <v>-82.562067682000006</v>
      </c>
      <c r="AF224">
        <v>41.324261002199997</v>
      </c>
      <c r="AG224">
        <v>-82.560153197000005</v>
      </c>
    </row>
    <row r="225" spans="1:33" x14ac:dyDescent="0.25">
      <c r="A225" s="12">
        <v>222</v>
      </c>
      <c r="B225" s="9">
        <v>2</v>
      </c>
      <c r="C225" s="9" t="s">
        <v>78</v>
      </c>
      <c r="D225" s="9" t="s">
        <v>497</v>
      </c>
      <c r="E225" s="9" t="s">
        <v>4</v>
      </c>
      <c r="F225" s="9" t="s">
        <v>233</v>
      </c>
      <c r="G225" s="9" t="s">
        <v>1596</v>
      </c>
      <c r="H225" s="13" t="s">
        <v>498</v>
      </c>
      <c r="I225" s="12">
        <v>22.53</v>
      </c>
      <c r="J225" s="9">
        <v>7.34</v>
      </c>
      <c r="K225" s="9">
        <v>16.68</v>
      </c>
      <c r="L225" s="9">
        <v>9.34</v>
      </c>
      <c r="M225" s="9">
        <v>0</v>
      </c>
      <c r="N225" s="9">
        <v>0.31</v>
      </c>
      <c r="O225" s="9">
        <v>0.26</v>
      </c>
      <c r="P225" s="9">
        <v>0</v>
      </c>
      <c r="Q225" s="9">
        <v>2.38</v>
      </c>
      <c r="R225" s="9">
        <v>1.98</v>
      </c>
      <c r="S225" s="9">
        <v>2.0499999999999998</v>
      </c>
      <c r="T225" s="9">
        <v>0.06</v>
      </c>
      <c r="U225" s="12" t="s">
        <v>116</v>
      </c>
      <c r="V225" s="9">
        <v>4.01</v>
      </c>
      <c r="W225" s="9">
        <v>4.1100000000000003</v>
      </c>
      <c r="X225" s="9">
        <v>0.10000000000000053</v>
      </c>
      <c r="Y225" s="9"/>
      <c r="Z225" s="18" t="str">
        <f t="shared" si="9"/>
        <v>Pathway</v>
      </c>
      <c r="AA225" s="18" t="str">
        <f t="shared" si="11"/>
        <v>Google</v>
      </c>
      <c r="AB225" s="10" t="str">
        <f t="shared" si="10"/>
        <v>Bing</v>
      </c>
      <c r="AC225" s="13" t="s">
        <v>456</v>
      </c>
      <c r="AD225">
        <v>41.225616724200002</v>
      </c>
      <c r="AE225">
        <v>-83.652605089800005</v>
      </c>
      <c r="AF225">
        <v>41.227016391600003</v>
      </c>
      <c r="AG225">
        <v>-83.653104414599994</v>
      </c>
    </row>
    <row r="226" spans="1:33" x14ac:dyDescent="0.25">
      <c r="A226" s="12">
        <v>223</v>
      </c>
      <c r="B226" s="9">
        <v>3</v>
      </c>
      <c r="C226" s="9" t="s">
        <v>119</v>
      </c>
      <c r="D226" s="9" t="s">
        <v>482</v>
      </c>
      <c r="E226" s="9" t="s">
        <v>4</v>
      </c>
      <c r="F226" s="9" t="s">
        <v>202</v>
      </c>
      <c r="G226" s="9" t="s">
        <v>1596</v>
      </c>
      <c r="H226" s="13" t="s">
        <v>477</v>
      </c>
      <c r="I226" s="12">
        <v>21.42</v>
      </c>
      <c r="J226" s="9">
        <v>7.82</v>
      </c>
      <c r="K226" s="9">
        <v>17.149999999999999</v>
      </c>
      <c r="L226" s="9">
        <v>9.34</v>
      </c>
      <c r="M226" s="9">
        <v>0</v>
      </c>
      <c r="N226" s="9">
        <v>0.21</v>
      </c>
      <c r="O226" s="9">
        <v>0.15</v>
      </c>
      <c r="P226" s="9">
        <v>0</v>
      </c>
      <c r="Q226" s="9">
        <v>2.2599999999999998</v>
      </c>
      <c r="R226" s="9">
        <v>1.72</v>
      </c>
      <c r="S226" s="9">
        <v>1.87</v>
      </c>
      <c r="T226" s="9">
        <v>0.15</v>
      </c>
      <c r="U226" s="12" t="s">
        <v>209</v>
      </c>
      <c r="V226" s="9">
        <v>6.19</v>
      </c>
      <c r="W226" s="9">
        <v>6.29</v>
      </c>
      <c r="X226" s="9">
        <v>9.9999999999999645E-2</v>
      </c>
      <c r="Y226" s="9"/>
      <c r="Z226" s="18" t="str">
        <f t="shared" si="9"/>
        <v>Pathway</v>
      </c>
      <c r="AA226" s="18" t="str">
        <f t="shared" si="11"/>
        <v>Google</v>
      </c>
      <c r="AB226" s="10" t="str">
        <f t="shared" si="10"/>
        <v>Bing</v>
      </c>
      <c r="AC226" s="13" t="s">
        <v>1119</v>
      </c>
      <c r="AD226">
        <v>41.336276278699998</v>
      </c>
      <c r="AE226">
        <v>-82.726687306800002</v>
      </c>
      <c r="AF226">
        <v>41.336183623300002</v>
      </c>
      <c r="AG226">
        <v>-82.724767339699994</v>
      </c>
    </row>
    <row r="227" spans="1:33" x14ac:dyDescent="0.25">
      <c r="A227" s="12">
        <v>224</v>
      </c>
      <c r="B227" s="9">
        <v>7</v>
      </c>
      <c r="C227" s="9" t="s">
        <v>127</v>
      </c>
      <c r="D227" s="9" t="s">
        <v>521</v>
      </c>
      <c r="E227" s="9" t="s">
        <v>4</v>
      </c>
      <c r="F227" s="9" t="s">
        <v>233</v>
      </c>
      <c r="G227" s="9" t="s">
        <v>1596</v>
      </c>
      <c r="H227" s="13" t="s">
        <v>498</v>
      </c>
      <c r="I227" s="12">
        <v>22.49</v>
      </c>
      <c r="J227" s="9">
        <v>5.78</v>
      </c>
      <c r="K227" s="9">
        <v>15.1</v>
      </c>
      <c r="L227" s="9">
        <v>9.32</v>
      </c>
      <c r="M227" s="9">
        <v>2.37</v>
      </c>
      <c r="N227" s="9">
        <v>0.24</v>
      </c>
      <c r="O227" s="9">
        <v>0.52</v>
      </c>
      <c r="P227" s="9">
        <v>0.28000000000000003</v>
      </c>
      <c r="Q227" s="9">
        <v>8.3000000000000007</v>
      </c>
      <c r="R227" s="9">
        <v>1.51</v>
      </c>
      <c r="S227" s="9">
        <v>2.4</v>
      </c>
      <c r="T227" s="9">
        <v>0.89</v>
      </c>
      <c r="U227" s="12" t="s">
        <v>126</v>
      </c>
      <c r="V227" s="9">
        <v>4.0999999999999996</v>
      </c>
      <c r="W227" s="9">
        <v>4.2</v>
      </c>
      <c r="X227" s="9">
        <v>0.10000000000000053</v>
      </c>
      <c r="Y227" s="9"/>
      <c r="Z227" s="18" t="str">
        <f t="shared" si="9"/>
        <v>Pathway</v>
      </c>
      <c r="AA227" s="18" t="str">
        <f t="shared" si="11"/>
        <v>Google</v>
      </c>
      <c r="AB227" s="10" t="str">
        <f t="shared" si="10"/>
        <v>Bing</v>
      </c>
      <c r="AC227" s="13" t="s">
        <v>1498</v>
      </c>
      <c r="AD227">
        <v>40.542128797899998</v>
      </c>
      <c r="AE227">
        <v>-84.169555124400006</v>
      </c>
      <c r="AF227">
        <v>40.543584135499998</v>
      </c>
      <c r="AG227">
        <v>-84.169575080800001</v>
      </c>
    </row>
    <row r="228" spans="1:33" x14ac:dyDescent="0.25">
      <c r="A228" s="12">
        <v>225</v>
      </c>
      <c r="B228" s="9">
        <v>7</v>
      </c>
      <c r="C228" s="9" t="s">
        <v>127</v>
      </c>
      <c r="D228" s="9" t="s">
        <v>521</v>
      </c>
      <c r="E228" s="9" t="s">
        <v>4</v>
      </c>
      <c r="F228" s="9" t="s">
        <v>233</v>
      </c>
      <c r="G228" s="9" t="s">
        <v>1596</v>
      </c>
      <c r="H228" s="13" t="s">
        <v>498</v>
      </c>
      <c r="I228" s="12">
        <v>22.49</v>
      </c>
      <c r="J228" s="9">
        <v>5.78</v>
      </c>
      <c r="K228" s="9">
        <v>15.1</v>
      </c>
      <c r="L228" s="9">
        <v>9.32</v>
      </c>
      <c r="M228" s="9">
        <v>2.37</v>
      </c>
      <c r="N228" s="9">
        <v>0.24</v>
      </c>
      <c r="O228" s="9">
        <v>0.52</v>
      </c>
      <c r="P228" s="9">
        <v>0.28000000000000003</v>
      </c>
      <c r="Q228" s="9">
        <v>7.11</v>
      </c>
      <c r="R228" s="9">
        <v>1.51</v>
      </c>
      <c r="S228" s="9">
        <v>2.2400000000000002</v>
      </c>
      <c r="T228" s="9">
        <v>0.73</v>
      </c>
      <c r="U228" s="12" t="s">
        <v>126</v>
      </c>
      <c r="V228" s="9">
        <v>4.1500000000000004</v>
      </c>
      <c r="W228" s="9">
        <v>4.25</v>
      </c>
      <c r="X228" s="9">
        <v>9.9999999999999645E-2</v>
      </c>
      <c r="Y228" s="9"/>
      <c r="Z228" s="18" t="str">
        <f t="shared" si="9"/>
        <v>Pathway</v>
      </c>
      <c r="AA228" s="18" t="str">
        <f t="shared" si="11"/>
        <v>Google</v>
      </c>
      <c r="AB228" s="10" t="str">
        <f t="shared" si="10"/>
        <v>Bing</v>
      </c>
      <c r="AC228" s="13" t="s">
        <v>1498</v>
      </c>
      <c r="AD228">
        <v>40.542856505000003</v>
      </c>
      <c r="AE228">
        <v>-84.169565069900003</v>
      </c>
      <c r="AF228">
        <v>40.544311805100001</v>
      </c>
      <c r="AG228">
        <v>-84.169585631900006</v>
      </c>
    </row>
    <row r="229" spans="1:33" x14ac:dyDescent="0.25">
      <c r="A229" s="12">
        <v>226</v>
      </c>
      <c r="B229" s="9">
        <v>2</v>
      </c>
      <c r="C229" s="9" t="s">
        <v>203</v>
      </c>
      <c r="D229" s="9" t="s">
        <v>480</v>
      </c>
      <c r="E229" s="9" t="s">
        <v>4</v>
      </c>
      <c r="F229" s="9" t="s">
        <v>202</v>
      </c>
      <c r="G229" s="9" t="s">
        <v>1596</v>
      </c>
      <c r="H229" s="13" t="s">
        <v>477</v>
      </c>
      <c r="I229" s="12">
        <v>21.38</v>
      </c>
      <c r="J229" s="9">
        <v>8.18</v>
      </c>
      <c r="K229" s="9">
        <v>17.37</v>
      </c>
      <c r="L229" s="9">
        <v>9.1999999999999993</v>
      </c>
      <c r="M229" s="9">
        <v>0</v>
      </c>
      <c r="N229" s="9">
        <v>0.22</v>
      </c>
      <c r="O229" s="9">
        <v>0.16</v>
      </c>
      <c r="P229" s="9">
        <v>0</v>
      </c>
      <c r="Q229" s="9">
        <v>2.25</v>
      </c>
      <c r="R229" s="9">
        <v>1.81</v>
      </c>
      <c r="S229" s="9">
        <v>1.93</v>
      </c>
      <c r="T229" s="9">
        <v>0.13</v>
      </c>
      <c r="U229" s="12" t="s">
        <v>201</v>
      </c>
      <c r="V229" s="9">
        <v>16.22</v>
      </c>
      <c r="W229" s="9">
        <v>16.32</v>
      </c>
      <c r="X229" s="9">
        <v>0.10000000000000142</v>
      </c>
      <c r="Y229" s="9"/>
      <c r="Z229" s="18" t="str">
        <f t="shared" si="9"/>
        <v>Pathway</v>
      </c>
      <c r="AA229" s="18" t="str">
        <f t="shared" si="11"/>
        <v>Google</v>
      </c>
      <c r="AB229" s="10" t="str">
        <f t="shared" si="10"/>
        <v>Bing</v>
      </c>
      <c r="AC229" s="13" t="s">
        <v>1119</v>
      </c>
      <c r="AD229">
        <v>41.388260315399997</v>
      </c>
      <c r="AE229">
        <v>-83.051373181900004</v>
      </c>
      <c r="AF229">
        <v>41.38792162</v>
      </c>
      <c r="AG229">
        <v>-83.049501879800005</v>
      </c>
    </row>
    <row r="230" spans="1:33" x14ac:dyDescent="0.25">
      <c r="A230" s="12">
        <v>227</v>
      </c>
      <c r="B230" s="9">
        <v>6</v>
      </c>
      <c r="C230" s="9" t="s">
        <v>308</v>
      </c>
      <c r="D230" s="9" t="s">
        <v>527</v>
      </c>
      <c r="E230" s="9" t="s">
        <v>4</v>
      </c>
      <c r="F230" s="9" t="s">
        <v>202</v>
      </c>
      <c r="G230" s="9" t="s">
        <v>1596</v>
      </c>
      <c r="H230" s="13" t="s">
        <v>490</v>
      </c>
      <c r="I230" s="12">
        <v>21.58</v>
      </c>
      <c r="J230" s="9">
        <v>8.27</v>
      </c>
      <c r="K230" s="9">
        <v>17.39</v>
      </c>
      <c r="L230" s="9">
        <v>9.1199999999999992</v>
      </c>
      <c r="M230" s="9">
        <v>0</v>
      </c>
      <c r="N230" s="9">
        <v>0.23</v>
      </c>
      <c r="O230" s="9">
        <v>0.16</v>
      </c>
      <c r="P230" s="9">
        <v>0</v>
      </c>
      <c r="Q230" s="9">
        <v>2.42</v>
      </c>
      <c r="R230" s="9">
        <v>1.83</v>
      </c>
      <c r="S230" s="9">
        <v>1.99</v>
      </c>
      <c r="T230" s="9">
        <v>0.16</v>
      </c>
      <c r="U230" s="12" t="s">
        <v>326</v>
      </c>
      <c r="V230" s="9">
        <v>6.38</v>
      </c>
      <c r="W230" s="9">
        <v>6.48</v>
      </c>
      <c r="X230" s="9">
        <v>0.10000000000000053</v>
      </c>
      <c r="Y230" s="9"/>
      <c r="Z230" s="18" t="str">
        <f t="shared" si="9"/>
        <v>Pathway</v>
      </c>
      <c r="AA230" s="18" t="str">
        <f t="shared" si="11"/>
        <v>Google</v>
      </c>
      <c r="AB230" s="10" t="str">
        <f t="shared" si="10"/>
        <v>Bing</v>
      </c>
      <c r="AC230" s="13" t="s">
        <v>456</v>
      </c>
      <c r="AD230">
        <v>39.638775413499999</v>
      </c>
      <c r="AE230">
        <v>-83.566273225100005</v>
      </c>
      <c r="AF230">
        <v>39.6394328059</v>
      </c>
      <c r="AG230">
        <v>-83.5646018666</v>
      </c>
    </row>
    <row r="231" spans="1:33" x14ac:dyDescent="0.25">
      <c r="A231" s="12">
        <v>228</v>
      </c>
      <c r="B231" s="9">
        <v>2</v>
      </c>
      <c r="C231" s="9" t="s">
        <v>78</v>
      </c>
      <c r="D231" s="9" t="s">
        <v>478</v>
      </c>
      <c r="E231" s="9" t="s">
        <v>4</v>
      </c>
      <c r="F231" s="9" t="s">
        <v>202</v>
      </c>
      <c r="G231" s="9" t="s">
        <v>1596</v>
      </c>
      <c r="H231" s="13" t="s">
        <v>477</v>
      </c>
      <c r="I231" s="12">
        <v>20.32</v>
      </c>
      <c r="J231" s="9">
        <v>6.26</v>
      </c>
      <c r="K231" s="9">
        <v>15.38</v>
      </c>
      <c r="L231" s="9">
        <v>9.1199999999999992</v>
      </c>
      <c r="M231" s="9">
        <v>0</v>
      </c>
      <c r="N231" s="9">
        <v>0.17</v>
      </c>
      <c r="O231" s="9">
        <v>0.13</v>
      </c>
      <c r="P231" s="9">
        <v>0</v>
      </c>
      <c r="Q231" s="9">
        <v>2.13</v>
      </c>
      <c r="R231" s="9">
        <v>1.35</v>
      </c>
      <c r="S231" s="9">
        <v>1.53</v>
      </c>
      <c r="T231" s="9">
        <v>0.18</v>
      </c>
      <c r="U231" s="12" t="s">
        <v>87</v>
      </c>
      <c r="V231" s="9">
        <v>8.43</v>
      </c>
      <c r="W231" s="9">
        <v>8.5299999999999994</v>
      </c>
      <c r="X231" s="9">
        <v>9.9999999999999645E-2</v>
      </c>
      <c r="Y231" s="9"/>
      <c r="Z231" s="18" t="str">
        <f t="shared" si="9"/>
        <v>Pathway</v>
      </c>
      <c r="AA231" s="18" t="str">
        <f t="shared" si="11"/>
        <v>Google</v>
      </c>
      <c r="AB231" s="10" t="str">
        <f t="shared" si="10"/>
        <v>Bing</v>
      </c>
      <c r="AC231" s="13" t="s">
        <v>1119</v>
      </c>
      <c r="AD231">
        <v>41.525963153100001</v>
      </c>
      <c r="AE231">
        <v>-83.463640964899994</v>
      </c>
      <c r="AF231">
        <v>41.525313611800001</v>
      </c>
      <c r="AG231">
        <v>-83.461915973700002</v>
      </c>
    </row>
    <row r="232" spans="1:33" x14ac:dyDescent="0.25">
      <c r="A232" s="12">
        <v>229</v>
      </c>
      <c r="B232" s="9">
        <v>7</v>
      </c>
      <c r="C232" s="9" t="s">
        <v>142</v>
      </c>
      <c r="D232" s="9" t="s">
        <v>491</v>
      </c>
      <c r="E232" s="9" t="s">
        <v>4</v>
      </c>
      <c r="F232" s="9" t="s">
        <v>57</v>
      </c>
      <c r="G232" s="9" t="s">
        <v>1596</v>
      </c>
      <c r="H232" s="13" t="s">
        <v>492</v>
      </c>
      <c r="I232" s="12">
        <v>26.24</v>
      </c>
      <c r="J232" s="9">
        <v>16.07</v>
      </c>
      <c r="K232" s="9">
        <v>25.12</v>
      </c>
      <c r="L232" s="9">
        <v>9.0500000000000007</v>
      </c>
      <c r="M232" s="9">
        <v>1.1599999999999999</v>
      </c>
      <c r="N232" s="9">
        <v>0.59</v>
      </c>
      <c r="O232" s="9">
        <v>0.93</v>
      </c>
      <c r="P232" s="9">
        <v>0.34</v>
      </c>
      <c r="Q232" s="9">
        <v>4.63</v>
      </c>
      <c r="R232" s="9">
        <v>3.98</v>
      </c>
      <c r="S232" s="9">
        <v>4.37</v>
      </c>
      <c r="T232" s="9">
        <v>0.39</v>
      </c>
      <c r="U232" s="12" t="s">
        <v>141</v>
      </c>
      <c r="V232" s="9">
        <v>6.47</v>
      </c>
      <c r="W232" s="9">
        <v>6.57</v>
      </c>
      <c r="X232" s="9">
        <v>0.10000000000000053</v>
      </c>
      <c r="Y232" s="9"/>
      <c r="Z232" s="18" t="str">
        <f t="shared" si="9"/>
        <v>Pathway</v>
      </c>
      <c r="AA232" s="18" t="str">
        <f t="shared" si="11"/>
        <v>Google</v>
      </c>
      <c r="AB232" s="10" t="str">
        <f t="shared" si="10"/>
        <v>Bing</v>
      </c>
      <c r="AC232" s="13" t="s">
        <v>456</v>
      </c>
      <c r="AD232">
        <v>39.887575336399998</v>
      </c>
      <c r="AE232">
        <v>-83.937806785000006</v>
      </c>
      <c r="AF232">
        <v>39.888065745299997</v>
      </c>
      <c r="AG232">
        <v>-83.9360382829</v>
      </c>
    </row>
    <row r="233" spans="1:33" x14ac:dyDescent="0.25">
      <c r="A233" s="12">
        <v>230</v>
      </c>
      <c r="B233" s="9">
        <v>4</v>
      </c>
      <c r="C233" s="9" t="s">
        <v>105</v>
      </c>
      <c r="D233" s="9" t="s">
        <v>486</v>
      </c>
      <c r="E233" s="9" t="s">
        <v>4</v>
      </c>
      <c r="F233" s="9" t="s">
        <v>202</v>
      </c>
      <c r="G233" s="9" t="s">
        <v>1596</v>
      </c>
      <c r="H233" s="13" t="s">
        <v>477</v>
      </c>
      <c r="I233" s="12">
        <v>20.7</v>
      </c>
      <c r="J233" s="9">
        <v>6.81</v>
      </c>
      <c r="K233" s="9">
        <v>15.86</v>
      </c>
      <c r="L233" s="9">
        <v>9.0500000000000007</v>
      </c>
      <c r="M233" s="9">
        <v>0</v>
      </c>
      <c r="N233" s="9">
        <v>0.18</v>
      </c>
      <c r="O233" s="9">
        <v>0.14000000000000001</v>
      </c>
      <c r="P233" s="9">
        <v>0</v>
      </c>
      <c r="Q233" s="9">
        <v>2.31</v>
      </c>
      <c r="R233" s="9">
        <v>1.48</v>
      </c>
      <c r="S233" s="9">
        <v>1.68</v>
      </c>
      <c r="T233" s="9">
        <v>0.2</v>
      </c>
      <c r="U233" s="12" t="s">
        <v>266</v>
      </c>
      <c r="V233" s="9">
        <v>5.88</v>
      </c>
      <c r="W233" s="9">
        <v>5.98</v>
      </c>
      <c r="X233" s="9">
        <v>0.10000000000000053</v>
      </c>
      <c r="Y233" s="9"/>
      <c r="Z233" s="18" t="str">
        <f t="shared" si="9"/>
        <v>Pathway</v>
      </c>
      <c r="AA233" s="18" t="str">
        <f t="shared" si="11"/>
        <v>Google</v>
      </c>
      <c r="AB233" s="10" t="str">
        <f t="shared" si="10"/>
        <v>Bing</v>
      </c>
      <c r="AC233" s="13" t="s">
        <v>1119</v>
      </c>
      <c r="AD233">
        <v>41.183367398900003</v>
      </c>
      <c r="AE233">
        <v>-80.930238049500005</v>
      </c>
      <c r="AF233">
        <v>41.1823696521</v>
      </c>
      <c r="AG233">
        <v>-80.928845534900006</v>
      </c>
    </row>
    <row r="234" spans="1:33" x14ac:dyDescent="0.25">
      <c r="A234" s="12">
        <v>231</v>
      </c>
      <c r="B234" s="9">
        <v>2</v>
      </c>
      <c r="C234" s="9" t="s">
        <v>234</v>
      </c>
      <c r="D234" s="9" t="s">
        <v>481</v>
      </c>
      <c r="E234" s="9" t="s">
        <v>4</v>
      </c>
      <c r="F234" s="9" t="s">
        <v>233</v>
      </c>
      <c r="G234" s="9" t="s">
        <v>1596</v>
      </c>
      <c r="H234" s="13" t="s">
        <v>477</v>
      </c>
      <c r="I234" s="12">
        <v>23.93</v>
      </c>
      <c r="J234" s="9">
        <v>3.75</v>
      </c>
      <c r="K234" s="9">
        <v>12.77</v>
      </c>
      <c r="L234" s="9">
        <v>9.02</v>
      </c>
      <c r="M234" s="9">
        <v>0</v>
      </c>
      <c r="N234" s="9">
        <v>0.15</v>
      </c>
      <c r="O234" s="9">
        <v>0.13</v>
      </c>
      <c r="P234" s="9">
        <v>0</v>
      </c>
      <c r="Q234" s="9">
        <v>3.6</v>
      </c>
      <c r="R234" s="9">
        <v>0.92</v>
      </c>
      <c r="S234" s="9">
        <v>1.1399999999999999</v>
      </c>
      <c r="T234" s="9">
        <v>0.22</v>
      </c>
      <c r="U234" s="12" t="s">
        <v>232</v>
      </c>
      <c r="V234" s="9">
        <v>2.4700000000000002</v>
      </c>
      <c r="W234" s="9">
        <v>2.57</v>
      </c>
      <c r="X234" s="9">
        <v>9.9999999999999645E-2</v>
      </c>
      <c r="Y234" s="9"/>
      <c r="Z234" s="18" t="str">
        <f t="shared" si="9"/>
        <v>Pathway</v>
      </c>
      <c r="AA234" s="18" t="str">
        <f t="shared" si="11"/>
        <v>Google</v>
      </c>
      <c r="AB234" s="10" t="str">
        <f t="shared" si="10"/>
        <v>Bing</v>
      </c>
      <c r="AC234" s="13" t="s">
        <v>1119</v>
      </c>
      <c r="AD234">
        <v>41.629281321900002</v>
      </c>
      <c r="AE234">
        <v>-84.758397170699993</v>
      </c>
      <c r="AF234">
        <v>41.629184324599997</v>
      </c>
      <c r="AG234">
        <v>-84.756470922299997</v>
      </c>
    </row>
    <row r="235" spans="1:33" x14ac:dyDescent="0.25">
      <c r="A235" s="12">
        <v>232</v>
      </c>
      <c r="B235" s="9">
        <v>7</v>
      </c>
      <c r="C235" s="9" t="s">
        <v>142</v>
      </c>
      <c r="D235" s="9" t="s">
        <v>491</v>
      </c>
      <c r="E235" s="9" t="s">
        <v>4</v>
      </c>
      <c r="F235" s="9" t="s">
        <v>202</v>
      </c>
      <c r="G235" s="9" t="s">
        <v>1596</v>
      </c>
      <c r="H235" s="13" t="s">
        <v>492</v>
      </c>
      <c r="I235" s="12">
        <v>26.65</v>
      </c>
      <c r="J235" s="9">
        <v>15.54</v>
      </c>
      <c r="K235" s="9">
        <v>24.53</v>
      </c>
      <c r="L235" s="9">
        <v>8.99</v>
      </c>
      <c r="M235" s="9">
        <v>4.6500000000000004</v>
      </c>
      <c r="N235" s="9">
        <v>0.45</v>
      </c>
      <c r="O235" s="9">
        <v>2.27</v>
      </c>
      <c r="P235" s="9">
        <v>1.82</v>
      </c>
      <c r="Q235" s="9">
        <v>9.3000000000000007</v>
      </c>
      <c r="R235" s="9">
        <v>3.65</v>
      </c>
      <c r="S235" s="9">
        <v>6.11</v>
      </c>
      <c r="T235" s="9">
        <v>2.4500000000000002</v>
      </c>
      <c r="U235" s="12" t="s">
        <v>141</v>
      </c>
      <c r="V235" s="9">
        <v>3.64</v>
      </c>
      <c r="W235" s="9">
        <v>3.74</v>
      </c>
      <c r="X235" s="9">
        <v>0.10000000000000009</v>
      </c>
      <c r="Y235" s="9"/>
      <c r="Z235" s="18" t="str">
        <f t="shared" si="9"/>
        <v>Pathway</v>
      </c>
      <c r="AA235" s="18" t="str">
        <f t="shared" si="11"/>
        <v>Google</v>
      </c>
      <c r="AB235" s="10" t="str">
        <f t="shared" si="10"/>
        <v>Bing</v>
      </c>
      <c r="AC235" s="13" t="s">
        <v>456</v>
      </c>
      <c r="AD235">
        <v>39.868562550699998</v>
      </c>
      <c r="AE235">
        <v>-83.984891453000003</v>
      </c>
      <c r="AF235">
        <v>39.869264632700002</v>
      </c>
      <c r="AG235">
        <v>-83.983245991000004</v>
      </c>
    </row>
    <row r="236" spans="1:33" x14ac:dyDescent="0.25">
      <c r="A236" s="12">
        <v>233</v>
      </c>
      <c r="B236" s="9">
        <v>5</v>
      </c>
      <c r="C236" s="9" t="s">
        <v>95</v>
      </c>
      <c r="D236" s="9" t="s">
        <v>503</v>
      </c>
      <c r="E236" s="9" t="s">
        <v>4</v>
      </c>
      <c r="F236" s="9" t="s">
        <v>233</v>
      </c>
      <c r="G236" s="9" t="s">
        <v>1596</v>
      </c>
      <c r="H236" s="13" t="s">
        <v>492</v>
      </c>
      <c r="I236" s="12">
        <v>21.84</v>
      </c>
      <c r="J236" s="9">
        <v>7.62</v>
      </c>
      <c r="K236" s="9">
        <v>16.59</v>
      </c>
      <c r="L236" s="9">
        <v>8.98</v>
      </c>
      <c r="M236" s="9">
        <v>1.1499999999999999</v>
      </c>
      <c r="N236" s="9">
        <v>0.33</v>
      </c>
      <c r="O236" s="9">
        <v>0.47</v>
      </c>
      <c r="P236" s="9">
        <v>0.14000000000000001</v>
      </c>
      <c r="Q236" s="9">
        <v>6.88</v>
      </c>
      <c r="R236" s="9">
        <v>2.0699999999999998</v>
      </c>
      <c r="S236" s="9">
        <v>2.91</v>
      </c>
      <c r="T236" s="9">
        <v>0.84</v>
      </c>
      <c r="U236" s="12" t="s">
        <v>206</v>
      </c>
      <c r="V236" s="9">
        <v>11.59</v>
      </c>
      <c r="W236" s="9">
        <v>11.69</v>
      </c>
      <c r="X236" s="9">
        <v>9.9999999999999645E-2</v>
      </c>
      <c r="Y236" s="9"/>
      <c r="Z236" s="18" t="str">
        <f t="shared" si="9"/>
        <v>Pathway</v>
      </c>
      <c r="AA236" s="18" t="str">
        <f t="shared" si="11"/>
        <v>Google</v>
      </c>
      <c r="AB236" s="10" t="str">
        <f t="shared" si="10"/>
        <v>Bing</v>
      </c>
      <c r="AC236" s="13" t="s">
        <v>456</v>
      </c>
      <c r="AD236">
        <v>39.943084173599999</v>
      </c>
      <c r="AE236">
        <v>-82.555705247600002</v>
      </c>
      <c r="AF236">
        <v>39.943011030999998</v>
      </c>
      <c r="AG236">
        <v>-82.553818313600004</v>
      </c>
    </row>
    <row r="237" spans="1:33" x14ac:dyDescent="0.25">
      <c r="A237" s="12">
        <v>234</v>
      </c>
      <c r="B237" s="9">
        <v>5</v>
      </c>
      <c r="C237" s="9" t="s">
        <v>95</v>
      </c>
      <c r="D237" s="9" t="s">
        <v>503</v>
      </c>
      <c r="E237" s="9" t="s">
        <v>4</v>
      </c>
      <c r="F237" s="9" t="s">
        <v>233</v>
      </c>
      <c r="G237" s="9" t="s">
        <v>1596</v>
      </c>
      <c r="H237" s="13" t="s">
        <v>492</v>
      </c>
      <c r="I237" s="12">
        <v>21.84</v>
      </c>
      <c r="J237" s="9">
        <v>7.62</v>
      </c>
      <c r="K237" s="9">
        <v>16.59</v>
      </c>
      <c r="L237" s="9">
        <v>8.98</v>
      </c>
      <c r="M237" s="9">
        <v>1.1499999999999999</v>
      </c>
      <c r="N237" s="9">
        <v>0.33</v>
      </c>
      <c r="O237" s="9">
        <v>0.47</v>
      </c>
      <c r="P237" s="9">
        <v>0.14000000000000001</v>
      </c>
      <c r="Q237" s="9">
        <v>3.44</v>
      </c>
      <c r="R237" s="9">
        <v>2.0699999999999998</v>
      </c>
      <c r="S237" s="9">
        <v>2.31</v>
      </c>
      <c r="T237" s="9">
        <v>0.24</v>
      </c>
      <c r="U237" s="12" t="s">
        <v>206</v>
      </c>
      <c r="V237" s="9">
        <v>11.49</v>
      </c>
      <c r="W237" s="9">
        <v>11.59</v>
      </c>
      <c r="X237" s="9">
        <v>9.9999999999999645E-2</v>
      </c>
      <c r="Y237" s="9"/>
      <c r="Z237" s="18" t="str">
        <f t="shared" si="9"/>
        <v>Pathway</v>
      </c>
      <c r="AA237" s="18" t="str">
        <f t="shared" si="11"/>
        <v>Google</v>
      </c>
      <c r="AB237" s="10" t="str">
        <f t="shared" si="10"/>
        <v>Bing</v>
      </c>
      <c r="AC237" s="13" t="s">
        <v>456</v>
      </c>
      <c r="AD237">
        <v>39.943157316099999</v>
      </c>
      <c r="AE237">
        <v>-82.5575921816</v>
      </c>
      <c r="AF237">
        <v>39.943084173599999</v>
      </c>
      <c r="AG237">
        <v>-82.555705247600002</v>
      </c>
    </row>
    <row r="238" spans="1:33" x14ac:dyDescent="0.25">
      <c r="A238" s="12">
        <v>235</v>
      </c>
      <c r="B238" s="9">
        <v>11</v>
      </c>
      <c r="C238" s="9" t="s">
        <v>247</v>
      </c>
      <c r="D238" s="9" t="s">
        <v>508</v>
      </c>
      <c r="E238" s="9" t="s">
        <v>4</v>
      </c>
      <c r="F238" s="9" t="s">
        <v>233</v>
      </c>
      <c r="G238" s="9" t="s">
        <v>1596</v>
      </c>
      <c r="H238" s="13" t="s">
        <v>509</v>
      </c>
      <c r="I238" s="12">
        <v>21.96</v>
      </c>
      <c r="J238" s="9">
        <v>5.1100000000000003</v>
      </c>
      <c r="K238" s="9">
        <v>14.09</v>
      </c>
      <c r="L238" s="9">
        <v>8.98</v>
      </c>
      <c r="M238" s="9">
        <v>2.31</v>
      </c>
      <c r="N238" s="9">
        <v>0.21</v>
      </c>
      <c r="O238" s="9">
        <v>0.46</v>
      </c>
      <c r="P238" s="9">
        <v>0.25</v>
      </c>
      <c r="Q238" s="9">
        <v>4.6100000000000003</v>
      </c>
      <c r="R238" s="9">
        <v>1.31</v>
      </c>
      <c r="S238" s="9">
        <v>1.7</v>
      </c>
      <c r="T238" s="9">
        <v>0.39</v>
      </c>
      <c r="U238" s="12" t="s">
        <v>246</v>
      </c>
      <c r="V238" s="9">
        <v>28.56</v>
      </c>
      <c r="W238" s="9">
        <v>28.66</v>
      </c>
      <c r="X238" s="9">
        <v>0.10000000000000142</v>
      </c>
      <c r="Y238" s="9"/>
      <c r="Z238" s="18" t="str">
        <f t="shared" si="9"/>
        <v>Pathway</v>
      </c>
      <c r="AA238" s="18" t="str">
        <f t="shared" si="11"/>
        <v>Google</v>
      </c>
      <c r="AB238" s="10" t="str">
        <f t="shared" si="10"/>
        <v>Bing</v>
      </c>
      <c r="AC238" s="13" t="s">
        <v>456</v>
      </c>
      <c r="AD238">
        <v>40.593608079500001</v>
      </c>
      <c r="AE238">
        <v>-81.511022117699994</v>
      </c>
      <c r="AF238">
        <v>40.594686275800001</v>
      </c>
      <c r="AG238">
        <v>-81.509761851299999</v>
      </c>
    </row>
    <row r="239" spans="1:33" x14ac:dyDescent="0.25">
      <c r="A239" s="12">
        <v>236</v>
      </c>
      <c r="B239" s="9">
        <v>6</v>
      </c>
      <c r="C239" s="9" t="s">
        <v>270</v>
      </c>
      <c r="D239" s="9" t="s">
        <v>515</v>
      </c>
      <c r="E239" s="9" t="s">
        <v>4</v>
      </c>
      <c r="F239" s="9" t="s">
        <v>233</v>
      </c>
      <c r="G239" s="9" t="s">
        <v>1596</v>
      </c>
      <c r="H239" s="13" t="s">
        <v>490</v>
      </c>
      <c r="I239" s="12">
        <v>22.52</v>
      </c>
      <c r="J239" s="9">
        <v>8.2899999999999991</v>
      </c>
      <c r="K239" s="9">
        <v>17.27</v>
      </c>
      <c r="L239" s="9">
        <v>8.98</v>
      </c>
      <c r="M239" s="9">
        <v>0</v>
      </c>
      <c r="N239" s="9">
        <v>0.36</v>
      </c>
      <c r="O239" s="9">
        <v>0.3</v>
      </c>
      <c r="P239" s="9">
        <v>0</v>
      </c>
      <c r="Q239" s="9">
        <v>3.79</v>
      </c>
      <c r="R239" s="9">
        <v>2.2799999999999998</v>
      </c>
      <c r="S239" s="9">
        <v>2.54</v>
      </c>
      <c r="T239" s="9">
        <v>0.27</v>
      </c>
      <c r="U239" s="12" t="s">
        <v>269</v>
      </c>
      <c r="V239" s="9">
        <v>0</v>
      </c>
      <c r="W239" s="9">
        <v>0.1</v>
      </c>
      <c r="X239" s="9">
        <v>0.1</v>
      </c>
      <c r="Y239" s="9"/>
      <c r="Z239" s="18" t="str">
        <f t="shared" si="9"/>
        <v>Pathway</v>
      </c>
      <c r="AA239" s="18" t="str">
        <f t="shared" si="11"/>
        <v>Google</v>
      </c>
      <c r="AB239" s="10" t="str">
        <f t="shared" si="10"/>
        <v>Bing</v>
      </c>
      <c r="AC239" s="13" t="s">
        <v>456</v>
      </c>
      <c r="AD239">
        <v>40.354646056599996</v>
      </c>
      <c r="AE239">
        <v>-82.856339241000001</v>
      </c>
      <c r="AF239">
        <v>40.355632212800003</v>
      </c>
      <c r="AG239">
        <v>-82.854951491500003</v>
      </c>
    </row>
    <row r="240" spans="1:33" x14ac:dyDescent="0.25">
      <c r="A240" s="12">
        <v>237</v>
      </c>
      <c r="B240" s="9">
        <v>12</v>
      </c>
      <c r="C240" s="9" t="s">
        <v>67</v>
      </c>
      <c r="D240" s="9" t="s">
        <v>506</v>
      </c>
      <c r="E240" s="9" t="s">
        <v>4</v>
      </c>
      <c r="F240" s="9" t="s">
        <v>233</v>
      </c>
      <c r="G240" s="9" t="s">
        <v>1596</v>
      </c>
      <c r="H240" s="13" t="s">
        <v>495</v>
      </c>
      <c r="I240" s="12">
        <v>22.04</v>
      </c>
      <c r="J240" s="9">
        <v>6.19</v>
      </c>
      <c r="K240" s="9">
        <v>15.17</v>
      </c>
      <c r="L240" s="9">
        <v>8.9700000000000006</v>
      </c>
      <c r="M240" s="9">
        <v>1.23</v>
      </c>
      <c r="N240" s="9">
        <v>0.26</v>
      </c>
      <c r="O240" s="9">
        <v>0.39</v>
      </c>
      <c r="P240" s="9">
        <v>0.13</v>
      </c>
      <c r="Q240" s="9">
        <v>4.93</v>
      </c>
      <c r="R240" s="9">
        <v>1.63</v>
      </c>
      <c r="S240" s="9">
        <v>2.08</v>
      </c>
      <c r="T240" s="9">
        <v>0.45</v>
      </c>
      <c r="U240" s="12" t="s">
        <v>98</v>
      </c>
      <c r="V240" s="9">
        <v>25.9</v>
      </c>
      <c r="W240" s="9">
        <v>26</v>
      </c>
      <c r="X240" s="9">
        <v>0.10000000000000142</v>
      </c>
      <c r="Y240" s="9"/>
      <c r="Z240" s="18" t="str">
        <f t="shared" si="9"/>
        <v>Pathway</v>
      </c>
      <c r="AA240" s="18" t="str">
        <f t="shared" si="11"/>
        <v>Google</v>
      </c>
      <c r="AB240" s="10" t="str">
        <f t="shared" si="10"/>
        <v>Bing</v>
      </c>
      <c r="AC240" s="13" t="s">
        <v>456</v>
      </c>
      <c r="AD240">
        <v>41.752413390299999</v>
      </c>
      <c r="AE240">
        <v>-81.0638234818</v>
      </c>
      <c r="AF240">
        <v>41.753089418199998</v>
      </c>
      <c r="AG240">
        <v>-81.0621216256</v>
      </c>
    </row>
    <row r="241" spans="1:33" x14ac:dyDescent="0.25">
      <c r="A241" s="12">
        <v>238</v>
      </c>
      <c r="B241" s="9">
        <v>8</v>
      </c>
      <c r="C241" s="9" t="s">
        <v>124</v>
      </c>
      <c r="D241" s="9" t="s">
        <v>507</v>
      </c>
      <c r="E241" s="9" t="s">
        <v>4</v>
      </c>
      <c r="F241" s="9" t="s">
        <v>233</v>
      </c>
      <c r="G241" s="9" t="s">
        <v>1596</v>
      </c>
      <c r="H241" s="13" t="s">
        <v>490</v>
      </c>
      <c r="I241" s="12">
        <v>22.4</v>
      </c>
      <c r="J241" s="9">
        <v>6.9</v>
      </c>
      <c r="K241" s="9">
        <v>15.81</v>
      </c>
      <c r="L241" s="9">
        <v>8.91</v>
      </c>
      <c r="M241" s="9">
        <v>1.34</v>
      </c>
      <c r="N241" s="9">
        <v>0.28999999999999998</v>
      </c>
      <c r="O241" s="9">
        <v>0.44</v>
      </c>
      <c r="P241" s="9">
        <v>0.15</v>
      </c>
      <c r="Q241" s="9">
        <v>2.68</v>
      </c>
      <c r="R241" s="9">
        <v>1.85</v>
      </c>
      <c r="S241" s="9">
        <v>1.96</v>
      </c>
      <c r="T241" s="9">
        <v>0.12</v>
      </c>
      <c r="U241" s="12" t="s">
        <v>123</v>
      </c>
      <c r="V241" s="9">
        <v>14.23</v>
      </c>
      <c r="W241" s="9">
        <v>14.33</v>
      </c>
      <c r="X241" s="9">
        <v>9.9999999999999645E-2</v>
      </c>
      <c r="Y241" s="9"/>
      <c r="Z241" s="18" t="str">
        <f t="shared" si="9"/>
        <v>Pathway</v>
      </c>
      <c r="AA241" s="18" t="str">
        <f t="shared" si="11"/>
        <v>Google</v>
      </c>
      <c r="AB241" s="10" t="str">
        <f t="shared" si="10"/>
        <v>Bing</v>
      </c>
      <c r="AC241" s="13" t="s">
        <v>456</v>
      </c>
      <c r="AD241">
        <v>39.414752952400001</v>
      </c>
      <c r="AE241">
        <v>-84.123387475399994</v>
      </c>
      <c r="AF241">
        <v>39.4149018512</v>
      </c>
      <c r="AG241">
        <v>-84.121505511999999</v>
      </c>
    </row>
    <row r="242" spans="1:33" x14ac:dyDescent="0.25">
      <c r="A242" s="12">
        <v>239</v>
      </c>
      <c r="B242" s="9">
        <v>8</v>
      </c>
      <c r="C242" s="9" t="s">
        <v>124</v>
      </c>
      <c r="D242" s="9" t="s">
        <v>507</v>
      </c>
      <c r="E242" s="9" t="s">
        <v>4</v>
      </c>
      <c r="F242" s="9" t="s">
        <v>233</v>
      </c>
      <c r="G242" s="9" t="s">
        <v>1596</v>
      </c>
      <c r="H242" s="13" t="s">
        <v>490</v>
      </c>
      <c r="I242" s="12">
        <v>22.36</v>
      </c>
      <c r="J242" s="9">
        <v>6.9</v>
      </c>
      <c r="K242" s="9">
        <v>15.8</v>
      </c>
      <c r="L242" s="9">
        <v>8.89</v>
      </c>
      <c r="M242" s="9">
        <v>1.34</v>
      </c>
      <c r="N242" s="9">
        <v>0.28999999999999998</v>
      </c>
      <c r="O242" s="9">
        <v>0.44</v>
      </c>
      <c r="P242" s="9">
        <v>0.15</v>
      </c>
      <c r="Q242" s="9">
        <v>13.38</v>
      </c>
      <c r="R242" s="9">
        <v>1.85</v>
      </c>
      <c r="S242" s="9">
        <v>3.46</v>
      </c>
      <c r="T242" s="9">
        <v>1.61</v>
      </c>
      <c r="U242" s="12" t="s">
        <v>123</v>
      </c>
      <c r="V242" s="9">
        <v>15.14</v>
      </c>
      <c r="W242" s="9">
        <v>15.24</v>
      </c>
      <c r="X242" s="9">
        <v>9.9999999999999645E-2</v>
      </c>
      <c r="Y242" s="9"/>
      <c r="Z242" s="18" t="str">
        <f t="shared" si="9"/>
        <v>Pathway</v>
      </c>
      <c r="AA242" s="18" t="str">
        <f t="shared" si="11"/>
        <v>Google</v>
      </c>
      <c r="AB242" s="10" t="str">
        <f t="shared" si="10"/>
        <v>Bing</v>
      </c>
      <c r="AC242" s="13" t="s">
        <v>456</v>
      </c>
      <c r="AD242">
        <v>39.418279401299998</v>
      </c>
      <c r="AE242">
        <v>-84.107023465400005</v>
      </c>
      <c r="AF242">
        <v>39.4188572718</v>
      </c>
      <c r="AG242">
        <v>-84.105307500099997</v>
      </c>
    </row>
    <row r="243" spans="1:33" x14ac:dyDescent="0.25">
      <c r="A243" s="12">
        <v>240</v>
      </c>
      <c r="B243" s="9">
        <v>6</v>
      </c>
      <c r="C243" s="9" t="s">
        <v>41</v>
      </c>
      <c r="D243" s="9" t="s">
        <v>489</v>
      </c>
      <c r="E243" s="9" t="s">
        <v>4</v>
      </c>
      <c r="F243" s="9" t="s">
        <v>202</v>
      </c>
      <c r="G243" s="9" t="s">
        <v>1596</v>
      </c>
      <c r="H243" s="13" t="s">
        <v>490</v>
      </c>
      <c r="I243" s="12">
        <v>24.28</v>
      </c>
      <c r="J243" s="9">
        <v>12.69</v>
      </c>
      <c r="K243" s="9">
        <v>21.58</v>
      </c>
      <c r="L243" s="9">
        <v>8.89</v>
      </c>
      <c r="M243" s="9">
        <v>0</v>
      </c>
      <c r="N243" s="9">
        <v>0.36</v>
      </c>
      <c r="O243" s="9">
        <v>0.23</v>
      </c>
      <c r="P243" s="9">
        <v>0</v>
      </c>
      <c r="Q243" s="9">
        <v>1.22</v>
      </c>
      <c r="R243" s="9">
        <v>2.93</v>
      </c>
      <c r="S243" s="9">
        <v>2.2999999999999998</v>
      </c>
      <c r="T243" s="9">
        <v>0</v>
      </c>
      <c r="U243" s="12" t="s">
        <v>40</v>
      </c>
      <c r="V243" s="9">
        <v>10.56</v>
      </c>
      <c r="W243" s="9">
        <v>10.66</v>
      </c>
      <c r="X243" s="9">
        <v>9.9999999999999645E-2</v>
      </c>
      <c r="Y243" s="9"/>
      <c r="Z243" s="18" t="str">
        <f t="shared" si="9"/>
        <v>Pathway</v>
      </c>
      <c r="AA243" s="18" t="str">
        <f t="shared" si="11"/>
        <v>Google</v>
      </c>
      <c r="AB243" s="10" t="str">
        <f t="shared" si="10"/>
        <v>Bing</v>
      </c>
      <c r="AC243" s="13" t="s">
        <v>456</v>
      </c>
      <c r="AD243">
        <v>40.2791759347</v>
      </c>
      <c r="AE243">
        <v>-82.926010399999996</v>
      </c>
      <c r="AF243">
        <v>40.280619185100001</v>
      </c>
      <c r="AG243">
        <v>-82.925871036800004</v>
      </c>
    </row>
    <row r="244" spans="1:33" x14ac:dyDescent="0.25">
      <c r="A244" s="12">
        <v>241</v>
      </c>
      <c r="B244" s="9">
        <v>4</v>
      </c>
      <c r="C244" s="9" t="s">
        <v>74</v>
      </c>
      <c r="D244" s="9" t="s">
        <v>483</v>
      </c>
      <c r="E244" s="9" t="s">
        <v>4</v>
      </c>
      <c r="F244" s="9" t="s">
        <v>202</v>
      </c>
      <c r="G244" s="9" t="s">
        <v>1596</v>
      </c>
      <c r="H244" s="13" t="s">
        <v>477</v>
      </c>
      <c r="I244" s="12">
        <v>20.51</v>
      </c>
      <c r="J244" s="9">
        <v>7.22</v>
      </c>
      <c r="K244" s="9">
        <v>16.079999999999998</v>
      </c>
      <c r="L244" s="9">
        <v>8.86</v>
      </c>
      <c r="M244" s="9">
        <v>0</v>
      </c>
      <c r="N244" s="9">
        <v>0.19</v>
      </c>
      <c r="O244" s="9">
        <v>0.15</v>
      </c>
      <c r="P244" s="9">
        <v>0</v>
      </c>
      <c r="Q244" s="9">
        <v>1.1399999999999999</v>
      </c>
      <c r="R244" s="9">
        <v>1.58</v>
      </c>
      <c r="S244" s="9">
        <v>1.47</v>
      </c>
      <c r="T244" s="9">
        <v>0</v>
      </c>
      <c r="U244" s="12" t="s">
        <v>73</v>
      </c>
      <c r="V244" s="9">
        <v>15.27</v>
      </c>
      <c r="W244" s="9">
        <v>15.37</v>
      </c>
      <c r="X244" s="9">
        <v>9.9999999999999645E-2</v>
      </c>
      <c r="Y244" s="9"/>
      <c r="Z244" s="18" t="str">
        <f t="shared" si="9"/>
        <v>Pathway</v>
      </c>
      <c r="AA244" s="18" t="str">
        <f t="shared" si="11"/>
        <v>Google</v>
      </c>
      <c r="AB244" s="10" t="str">
        <f t="shared" si="10"/>
        <v>Bing</v>
      </c>
      <c r="AC244" s="13" t="s">
        <v>1119</v>
      </c>
      <c r="AD244">
        <v>41.2437079551</v>
      </c>
      <c r="AE244">
        <v>-81.100666575600002</v>
      </c>
      <c r="AF244">
        <v>41.2438022901</v>
      </c>
      <c r="AG244">
        <v>-81.098750835600001</v>
      </c>
    </row>
    <row r="245" spans="1:33" x14ac:dyDescent="0.25">
      <c r="A245" s="12">
        <v>242</v>
      </c>
      <c r="B245" s="9">
        <v>5</v>
      </c>
      <c r="C245" s="9" t="s">
        <v>137</v>
      </c>
      <c r="D245" s="9" t="s">
        <v>502</v>
      </c>
      <c r="E245" s="9" t="s">
        <v>4</v>
      </c>
      <c r="F245" s="9" t="s">
        <v>233</v>
      </c>
      <c r="G245" s="9" t="s">
        <v>1596</v>
      </c>
      <c r="H245" s="13" t="s">
        <v>492</v>
      </c>
      <c r="I245" s="12">
        <v>22.24</v>
      </c>
      <c r="J245" s="9">
        <v>6.66</v>
      </c>
      <c r="K245" s="9">
        <v>15.5</v>
      </c>
      <c r="L245" s="9">
        <v>8.85</v>
      </c>
      <c r="M245" s="9">
        <v>0</v>
      </c>
      <c r="N245" s="9">
        <v>0.28000000000000003</v>
      </c>
      <c r="O245" s="9">
        <v>0.24</v>
      </c>
      <c r="P245" s="9">
        <v>0</v>
      </c>
      <c r="Q245" s="9">
        <v>6.65</v>
      </c>
      <c r="R245" s="9">
        <v>1.77</v>
      </c>
      <c r="S245" s="9">
        <v>2.44</v>
      </c>
      <c r="T245" s="9">
        <v>0.66</v>
      </c>
      <c r="U245" s="12" t="s">
        <v>136</v>
      </c>
      <c r="V245" s="9">
        <v>20.92</v>
      </c>
      <c r="W245" s="9">
        <v>21.02</v>
      </c>
      <c r="X245" s="9">
        <v>9.9999999999997868E-2</v>
      </c>
      <c r="Y245" s="9"/>
      <c r="Z245" s="18" t="str">
        <f t="shared" si="9"/>
        <v>Pathway</v>
      </c>
      <c r="AA245" s="18" t="str">
        <f t="shared" si="11"/>
        <v>Google</v>
      </c>
      <c r="AB245" s="10" t="str">
        <f t="shared" si="10"/>
        <v>Bing</v>
      </c>
      <c r="AC245" s="13" t="s">
        <v>456</v>
      </c>
      <c r="AD245">
        <v>39.976017253999999</v>
      </c>
      <c r="AE245">
        <v>-81.843504193000001</v>
      </c>
      <c r="AF245">
        <v>39.975991973900001</v>
      </c>
      <c r="AG245">
        <v>-81.841637591500003</v>
      </c>
    </row>
    <row r="246" spans="1:33" x14ac:dyDescent="0.25">
      <c r="A246" s="12">
        <v>243</v>
      </c>
      <c r="B246" s="9">
        <v>7</v>
      </c>
      <c r="C246" s="9" t="s">
        <v>142</v>
      </c>
      <c r="D246" s="9" t="s">
        <v>491</v>
      </c>
      <c r="E246" s="9" t="s">
        <v>4</v>
      </c>
      <c r="F246" s="9" t="s">
        <v>202</v>
      </c>
      <c r="G246" s="9" t="s">
        <v>1596</v>
      </c>
      <c r="H246" s="13" t="s">
        <v>492</v>
      </c>
      <c r="I246" s="12">
        <v>23.8</v>
      </c>
      <c r="J246" s="9">
        <v>12.38</v>
      </c>
      <c r="K246" s="9">
        <v>21.23</v>
      </c>
      <c r="L246" s="9">
        <v>8.85</v>
      </c>
      <c r="M246" s="9">
        <v>0</v>
      </c>
      <c r="N246" s="9">
        <v>0.35</v>
      </c>
      <c r="O246" s="9">
        <v>0.22</v>
      </c>
      <c r="P246" s="9">
        <v>0</v>
      </c>
      <c r="Q246" s="9">
        <v>7.94</v>
      </c>
      <c r="R246" s="9">
        <v>2.85</v>
      </c>
      <c r="S246" s="9">
        <v>4.78</v>
      </c>
      <c r="T246" s="9">
        <v>1.94</v>
      </c>
      <c r="U246" s="12" t="s">
        <v>141</v>
      </c>
      <c r="V246" s="9">
        <v>2.65</v>
      </c>
      <c r="W246" s="9">
        <v>2.75</v>
      </c>
      <c r="X246" s="9">
        <v>0.10000000000000009</v>
      </c>
      <c r="Y246" s="9"/>
      <c r="Z246" s="18" t="str">
        <f t="shared" si="9"/>
        <v>Pathway</v>
      </c>
      <c r="AA246" s="18" t="str">
        <f t="shared" si="11"/>
        <v>Google</v>
      </c>
      <c r="AB246" s="10" t="str">
        <f t="shared" si="10"/>
        <v>Bing</v>
      </c>
      <c r="AC246" s="13" t="s">
        <v>456</v>
      </c>
      <c r="AD246">
        <v>39.8646166949</v>
      </c>
      <c r="AE246">
        <v>-84.002473947200002</v>
      </c>
      <c r="AF246">
        <v>39.864704522300002</v>
      </c>
      <c r="AG246">
        <v>-84.000596727200005</v>
      </c>
    </row>
    <row r="247" spans="1:33" x14ac:dyDescent="0.25">
      <c r="A247" s="12">
        <v>244</v>
      </c>
      <c r="B247" s="9">
        <v>4</v>
      </c>
      <c r="C247" s="9" t="s">
        <v>74</v>
      </c>
      <c r="D247" s="9" t="s">
        <v>483</v>
      </c>
      <c r="E247" s="9" t="s">
        <v>4</v>
      </c>
      <c r="F247" s="9" t="s">
        <v>202</v>
      </c>
      <c r="G247" s="9" t="s">
        <v>1596</v>
      </c>
      <c r="H247" s="13" t="s">
        <v>477</v>
      </c>
      <c r="I247" s="12">
        <v>20.74</v>
      </c>
      <c r="J247" s="9">
        <v>7.7</v>
      </c>
      <c r="K247" s="9">
        <v>16.54</v>
      </c>
      <c r="L247" s="9">
        <v>8.85</v>
      </c>
      <c r="M247" s="9">
        <v>0</v>
      </c>
      <c r="N247" s="9">
        <v>0.21</v>
      </c>
      <c r="O247" s="9">
        <v>0.15</v>
      </c>
      <c r="P247" s="9">
        <v>0</v>
      </c>
      <c r="Q247" s="9">
        <v>2.31</v>
      </c>
      <c r="R247" s="9">
        <v>1.69</v>
      </c>
      <c r="S247" s="9">
        <v>1.86</v>
      </c>
      <c r="T247" s="9">
        <v>0.16</v>
      </c>
      <c r="U247" s="12" t="s">
        <v>73</v>
      </c>
      <c r="V247" s="9">
        <v>8.1300000000000008</v>
      </c>
      <c r="W247" s="9">
        <v>8.23</v>
      </c>
      <c r="X247" s="9">
        <v>9.9999999999999645E-2</v>
      </c>
      <c r="Y247" s="9"/>
      <c r="Z247" s="18" t="str">
        <f t="shared" si="9"/>
        <v>Pathway</v>
      </c>
      <c r="AA247" s="18" t="str">
        <f t="shared" si="11"/>
        <v>Google</v>
      </c>
      <c r="AB247" s="10" t="str">
        <f t="shared" si="10"/>
        <v>Bing</v>
      </c>
      <c r="AC247" s="13" t="s">
        <v>1119</v>
      </c>
      <c r="AD247">
        <v>41.245061434</v>
      </c>
      <c r="AE247">
        <v>-81.237563265099993</v>
      </c>
      <c r="AF247">
        <v>41.2449649912</v>
      </c>
      <c r="AG247">
        <v>-81.235649479800003</v>
      </c>
    </row>
    <row r="248" spans="1:33" x14ac:dyDescent="0.25">
      <c r="A248" s="12">
        <v>245</v>
      </c>
      <c r="B248" s="9">
        <v>1</v>
      </c>
      <c r="C248" s="9" t="s">
        <v>69</v>
      </c>
      <c r="D248" s="9" t="s">
        <v>520</v>
      </c>
      <c r="E248" s="9" t="s">
        <v>4</v>
      </c>
      <c r="F248" s="9" t="s">
        <v>233</v>
      </c>
      <c r="G248" s="9" t="s">
        <v>1596</v>
      </c>
      <c r="H248" s="13" t="s">
        <v>498</v>
      </c>
      <c r="I248" s="12">
        <v>21.7</v>
      </c>
      <c r="J248" s="9">
        <v>4.9400000000000004</v>
      </c>
      <c r="K248" s="9">
        <v>13.77</v>
      </c>
      <c r="L248" s="9">
        <v>8.84</v>
      </c>
      <c r="M248" s="9">
        <v>0</v>
      </c>
      <c r="N248" s="9">
        <v>0.2</v>
      </c>
      <c r="O248" s="9">
        <v>0.18</v>
      </c>
      <c r="P248" s="9">
        <v>0</v>
      </c>
      <c r="Q248" s="9">
        <v>4.55</v>
      </c>
      <c r="R248" s="9">
        <v>1.26</v>
      </c>
      <c r="S248" s="9">
        <v>1.64</v>
      </c>
      <c r="T248" s="9">
        <v>0.38</v>
      </c>
      <c r="U248" s="12" t="s">
        <v>68</v>
      </c>
      <c r="V248" s="9">
        <v>11.28</v>
      </c>
      <c r="W248" s="9">
        <v>11.38</v>
      </c>
      <c r="X248" s="9">
        <v>0.10000000000000142</v>
      </c>
      <c r="Y248" s="9"/>
      <c r="Z248" s="18" t="str">
        <f t="shared" si="9"/>
        <v>Pathway</v>
      </c>
      <c r="AA248" s="18" t="str">
        <f t="shared" si="11"/>
        <v>Google</v>
      </c>
      <c r="AB248" s="10" t="str">
        <f t="shared" si="10"/>
        <v>Bing</v>
      </c>
      <c r="AC248" s="13" t="s">
        <v>456</v>
      </c>
      <c r="AD248">
        <v>40.984369671800003</v>
      </c>
      <c r="AE248">
        <v>-83.714997349800001</v>
      </c>
      <c r="AF248">
        <v>40.985216840500001</v>
      </c>
      <c r="AG248">
        <v>-83.713444378099993</v>
      </c>
    </row>
    <row r="249" spans="1:33" x14ac:dyDescent="0.25">
      <c r="A249" s="12">
        <v>246</v>
      </c>
      <c r="B249" s="9">
        <v>2</v>
      </c>
      <c r="C249" s="9" t="s">
        <v>355</v>
      </c>
      <c r="D249" s="9" t="s">
        <v>563</v>
      </c>
      <c r="E249" s="9" t="s">
        <v>4</v>
      </c>
      <c r="F249" s="9" t="s">
        <v>148</v>
      </c>
      <c r="G249" s="9" t="s">
        <v>1596</v>
      </c>
      <c r="H249" s="13" t="s">
        <v>496</v>
      </c>
      <c r="I249" s="12">
        <v>16.79</v>
      </c>
      <c r="J249" s="9">
        <v>2.85</v>
      </c>
      <c r="K249" s="9">
        <v>11.67</v>
      </c>
      <c r="L249" s="9">
        <v>8.83</v>
      </c>
      <c r="M249" s="9">
        <v>0</v>
      </c>
      <c r="N249" s="9">
        <v>0</v>
      </c>
      <c r="O249" s="9">
        <v>0</v>
      </c>
      <c r="P249" s="9">
        <v>0</v>
      </c>
      <c r="Q249" s="9">
        <v>6.98</v>
      </c>
      <c r="R249" s="9">
        <v>0.71</v>
      </c>
      <c r="S249" s="9">
        <v>2.56</v>
      </c>
      <c r="T249" s="9">
        <v>1.85</v>
      </c>
      <c r="U249" s="12" t="s">
        <v>384</v>
      </c>
      <c r="V249" s="9">
        <v>17.760000000000002</v>
      </c>
      <c r="W249" s="9">
        <v>17.86</v>
      </c>
      <c r="X249" s="9">
        <v>9.9999999999997868E-2</v>
      </c>
      <c r="Y249" s="9"/>
      <c r="Z249" s="18" t="str">
        <f t="shared" si="9"/>
        <v>Pathway</v>
      </c>
      <c r="AA249" s="18" t="str">
        <f t="shared" si="11"/>
        <v>Google</v>
      </c>
      <c r="AB249" s="10" t="str">
        <f t="shared" si="10"/>
        <v>Bing</v>
      </c>
      <c r="AC249" s="13" t="s">
        <v>456</v>
      </c>
      <c r="AD249">
        <v>41.517758167799997</v>
      </c>
      <c r="AE249">
        <v>-82.999431410100001</v>
      </c>
      <c r="AF249">
        <v>41.516826442499998</v>
      </c>
      <c r="AG249">
        <v>-82.997957174299998</v>
      </c>
    </row>
    <row r="250" spans="1:33" x14ac:dyDescent="0.25">
      <c r="A250" s="12">
        <v>247</v>
      </c>
      <c r="B250" s="9">
        <v>6</v>
      </c>
      <c r="C250" s="9" t="s">
        <v>270</v>
      </c>
      <c r="D250" s="9" t="s">
        <v>515</v>
      </c>
      <c r="E250" s="9" t="s">
        <v>4</v>
      </c>
      <c r="F250" s="9" t="s">
        <v>202</v>
      </c>
      <c r="G250" s="9" t="s">
        <v>1596</v>
      </c>
      <c r="H250" s="13" t="s">
        <v>490</v>
      </c>
      <c r="I250" s="12">
        <v>21.75</v>
      </c>
      <c r="J250" s="9">
        <v>9.35</v>
      </c>
      <c r="K250" s="9">
        <v>18.149999999999999</v>
      </c>
      <c r="L250" s="9">
        <v>8.8000000000000007</v>
      </c>
      <c r="M250" s="9">
        <v>1.22</v>
      </c>
      <c r="N250" s="9">
        <v>0.26</v>
      </c>
      <c r="O250" s="9">
        <v>0.54</v>
      </c>
      <c r="P250" s="9">
        <v>0.28000000000000003</v>
      </c>
      <c r="Q250" s="9">
        <v>7.32</v>
      </c>
      <c r="R250" s="9">
        <v>2.09</v>
      </c>
      <c r="S250" s="9">
        <v>3.64</v>
      </c>
      <c r="T250" s="9">
        <v>1.55</v>
      </c>
      <c r="U250" s="12" t="s">
        <v>269</v>
      </c>
      <c r="V250" s="9">
        <v>17.010000000000002</v>
      </c>
      <c r="W250" s="9">
        <v>17.11</v>
      </c>
      <c r="X250" s="9">
        <v>9.9999999999997868E-2</v>
      </c>
      <c r="Y250" s="9"/>
      <c r="Z250" s="18" t="str">
        <f t="shared" si="9"/>
        <v>Pathway</v>
      </c>
      <c r="AA250" s="18" t="str">
        <f t="shared" si="11"/>
        <v>Google</v>
      </c>
      <c r="AB250" s="10" t="str">
        <f t="shared" si="10"/>
        <v>Bing</v>
      </c>
      <c r="AC250" s="13" t="s">
        <v>456</v>
      </c>
      <c r="AD250">
        <v>40.538893131800002</v>
      </c>
      <c r="AE250">
        <v>-82.662586766900006</v>
      </c>
      <c r="AF250">
        <v>40.5400574863</v>
      </c>
      <c r="AG250">
        <v>-82.661458903899998</v>
      </c>
    </row>
    <row r="251" spans="1:33" x14ac:dyDescent="0.25">
      <c r="A251" s="12">
        <v>248</v>
      </c>
      <c r="B251" s="9">
        <v>3</v>
      </c>
      <c r="C251" s="9" t="s">
        <v>322</v>
      </c>
      <c r="D251" s="9" t="s">
        <v>532</v>
      </c>
      <c r="E251" s="9" t="s">
        <v>4</v>
      </c>
      <c r="F251" s="9" t="s">
        <v>202</v>
      </c>
      <c r="G251" s="9" t="s">
        <v>1596</v>
      </c>
      <c r="H251" s="13" t="s">
        <v>490</v>
      </c>
      <c r="I251" s="12">
        <v>21.55</v>
      </c>
      <c r="J251" s="9">
        <v>9.08</v>
      </c>
      <c r="K251" s="9">
        <v>17.87</v>
      </c>
      <c r="L251" s="9">
        <v>8.8000000000000007</v>
      </c>
      <c r="M251" s="9">
        <v>0</v>
      </c>
      <c r="N251" s="9">
        <v>0.25</v>
      </c>
      <c r="O251" s="9">
        <v>0.18</v>
      </c>
      <c r="P251" s="9">
        <v>0</v>
      </c>
      <c r="Q251" s="9">
        <v>4.83</v>
      </c>
      <c r="R251" s="9">
        <v>2.0299999999999998</v>
      </c>
      <c r="S251" s="9">
        <v>2.84</v>
      </c>
      <c r="T251" s="9">
        <v>0.82</v>
      </c>
      <c r="U251" s="12" t="s">
        <v>348</v>
      </c>
      <c r="V251" s="9">
        <v>14.18</v>
      </c>
      <c r="W251" s="9">
        <v>14.28</v>
      </c>
      <c r="X251" s="9">
        <v>9.9999999999999645E-2</v>
      </c>
      <c r="Y251" s="9"/>
      <c r="Z251" s="18" t="str">
        <f t="shared" si="9"/>
        <v>Pathway</v>
      </c>
      <c r="AA251" s="18" t="str">
        <f t="shared" si="11"/>
        <v>Google</v>
      </c>
      <c r="AB251" s="10" t="str">
        <f t="shared" si="10"/>
        <v>Bing</v>
      </c>
      <c r="AC251" s="13" t="s">
        <v>456</v>
      </c>
      <c r="AD251">
        <v>40.905304734600001</v>
      </c>
      <c r="AE251">
        <v>-82.158461732000006</v>
      </c>
      <c r="AF251">
        <v>40.9058446668</v>
      </c>
      <c r="AG251">
        <v>-82.156688678999998</v>
      </c>
    </row>
    <row r="252" spans="1:33" x14ac:dyDescent="0.25">
      <c r="A252" s="12">
        <v>249</v>
      </c>
      <c r="B252" s="9">
        <v>4</v>
      </c>
      <c r="C252" s="9" t="s">
        <v>23</v>
      </c>
      <c r="D252" s="9" t="s">
        <v>476</v>
      </c>
      <c r="E252" s="9" t="s">
        <v>4</v>
      </c>
      <c r="F252" s="9" t="s">
        <v>202</v>
      </c>
      <c r="G252" s="9" t="s">
        <v>1596</v>
      </c>
      <c r="H252" s="13" t="s">
        <v>477</v>
      </c>
      <c r="I252" s="12">
        <v>20.79</v>
      </c>
      <c r="J252" s="9">
        <v>8.07</v>
      </c>
      <c r="K252" s="9">
        <v>16.82</v>
      </c>
      <c r="L252" s="9">
        <v>8.75</v>
      </c>
      <c r="M252" s="9">
        <v>1.1599999999999999</v>
      </c>
      <c r="N252" s="9">
        <v>0.22</v>
      </c>
      <c r="O252" s="9">
        <v>0.48</v>
      </c>
      <c r="P252" s="9">
        <v>0.26</v>
      </c>
      <c r="Q252" s="9">
        <v>4.6399999999999997</v>
      </c>
      <c r="R252" s="9">
        <v>1.78</v>
      </c>
      <c r="S252" s="9">
        <v>2.56</v>
      </c>
      <c r="T252" s="9">
        <v>0.78</v>
      </c>
      <c r="U252" s="12" t="s">
        <v>56</v>
      </c>
      <c r="V252" s="9">
        <v>1.99</v>
      </c>
      <c r="W252" s="9">
        <v>2.09</v>
      </c>
      <c r="X252" s="9">
        <v>9.9999999999999867E-2</v>
      </c>
      <c r="Y252" s="9"/>
      <c r="Z252" s="18" t="str">
        <f t="shared" si="9"/>
        <v>Pathway</v>
      </c>
      <c r="AA252" s="18" t="str">
        <f t="shared" si="11"/>
        <v>Google</v>
      </c>
      <c r="AB252" s="10" t="str">
        <f t="shared" si="10"/>
        <v>Bing</v>
      </c>
      <c r="AC252" s="13" t="s">
        <v>1119</v>
      </c>
      <c r="AD252">
        <v>41.262149322200003</v>
      </c>
      <c r="AE252">
        <v>-81.609911524799998</v>
      </c>
      <c r="AF252">
        <v>41.261214063899999</v>
      </c>
      <c r="AG252">
        <v>-81.608461664399996</v>
      </c>
    </row>
    <row r="253" spans="1:33" x14ac:dyDescent="0.25">
      <c r="A253" s="12">
        <v>250</v>
      </c>
      <c r="B253" s="9">
        <v>4</v>
      </c>
      <c r="C253" s="9" t="s">
        <v>23</v>
      </c>
      <c r="D253" s="9" t="s">
        <v>476</v>
      </c>
      <c r="E253" s="9" t="s">
        <v>4</v>
      </c>
      <c r="F253" s="9" t="s">
        <v>202</v>
      </c>
      <c r="G253" s="9" t="s">
        <v>1596</v>
      </c>
      <c r="H253" s="13" t="s">
        <v>477</v>
      </c>
      <c r="I253" s="12">
        <v>20.79</v>
      </c>
      <c r="J253" s="9">
        <v>8.07</v>
      </c>
      <c r="K253" s="9">
        <v>16.82</v>
      </c>
      <c r="L253" s="9">
        <v>8.75</v>
      </c>
      <c r="M253" s="9">
        <v>1.1599999999999999</v>
      </c>
      <c r="N253" s="9">
        <v>0.22</v>
      </c>
      <c r="O253" s="9">
        <v>0.48</v>
      </c>
      <c r="P253" s="9">
        <v>0.26</v>
      </c>
      <c r="Q253" s="9">
        <v>1.1599999999999999</v>
      </c>
      <c r="R253" s="9">
        <v>1.78</v>
      </c>
      <c r="S253" s="9">
        <v>1.61</v>
      </c>
      <c r="T253" s="9">
        <v>0</v>
      </c>
      <c r="U253" s="12" t="s">
        <v>56</v>
      </c>
      <c r="V253" s="9">
        <v>1.89</v>
      </c>
      <c r="W253" s="9">
        <v>1.99</v>
      </c>
      <c r="X253" s="9">
        <v>0.10000000000000009</v>
      </c>
      <c r="Y253" s="9"/>
      <c r="Z253" s="18" t="str">
        <f t="shared" si="9"/>
        <v>Pathway</v>
      </c>
      <c r="AA253" s="18" t="str">
        <f t="shared" si="11"/>
        <v>Google</v>
      </c>
      <c r="AB253" s="10" t="str">
        <f t="shared" si="10"/>
        <v>Bing</v>
      </c>
      <c r="AC253" s="13" t="s">
        <v>1119</v>
      </c>
      <c r="AD253">
        <v>41.263111461900003</v>
      </c>
      <c r="AE253">
        <v>-81.611349773399994</v>
      </c>
      <c r="AF253">
        <v>41.262149322200003</v>
      </c>
      <c r="AG253">
        <v>-81.609911524799998</v>
      </c>
    </row>
    <row r="254" spans="1:33" x14ac:dyDescent="0.25">
      <c r="A254" s="12">
        <v>251</v>
      </c>
      <c r="B254" s="9">
        <v>4</v>
      </c>
      <c r="C254" s="9" t="s">
        <v>82</v>
      </c>
      <c r="D254" s="9" t="s">
        <v>484</v>
      </c>
      <c r="E254" s="9" t="s">
        <v>4</v>
      </c>
      <c r="F254" s="9" t="s">
        <v>233</v>
      </c>
      <c r="G254" s="9" t="s">
        <v>1596</v>
      </c>
      <c r="H254" s="13" t="s">
        <v>485</v>
      </c>
      <c r="I254" s="12">
        <v>22.94</v>
      </c>
      <c r="J254" s="9">
        <v>4.28</v>
      </c>
      <c r="K254" s="9">
        <v>12.94</v>
      </c>
      <c r="L254" s="9">
        <v>8.66</v>
      </c>
      <c r="M254" s="9">
        <v>1.29</v>
      </c>
      <c r="N254" s="9">
        <v>0.17</v>
      </c>
      <c r="O254" s="9">
        <v>0.27</v>
      </c>
      <c r="P254" s="9">
        <v>0.1</v>
      </c>
      <c r="Q254" s="9">
        <v>2.58</v>
      </c>
      <c r="R254" s="9">
        <v>1.07</v>
      </c>
      <c r="S254" s="9">
        <v>1.21</v>
      </c>
      <c r="T254" s="9">
        <v>0.13</v>
      </c>
      <c r="U254" s="12" t="s">
        <v>277</v>
      </c>
      <c r="V254" s="9">
        <v>18.07</v>
      </c>
      <c r="W254" s="9">
        <v>18.170000000000002</v>
      </c>
      <c r="X254" s="9">
        <v>0.10000000000000142</v>
      </c>
      <c r="Y254" s="9"/>
      <c r="Z254" s="18" t="str">
        <f t="shared" si="9"/>
        <v>Pathway</v>
      </c>
      <c r="AA254" s="18" t="str">
        <f t="shared" si="11"/>
        <v>Google</v>
      </c>
      <c r="AB254" s="10" t="str">
        <f t="shared" si="10"/>
        <v>Bing</v>
      </c>
      <c r="AC254" s="13" t="s">
        <v>1119</v>
      </c>
      <c r="AD254">
        <v>40.939775246799996</v>
      </c>
      <c r="AE254">
        <v>-80.588361797499999</v>
      </c>
      <c r="AF254">
        <v>40.9394579326</v>
      </c>
      <c r="AG254">
        <v>-80.586502851199995</v>
      </c>
    </row>
    <row r="255" spans="1:33" x14ac:dyDescent="0.25">
      <c r="A255" s="12">
        <v>252</v>
      </c>
      <c r="B255" s="9">
        <v>5</v>
      </c>
      <c r="C255" s="9" t="s">
        <v>197</v>
      </c>
      <c r="D255" s="9" t="s">
        <v>514</v>
      </c>
      <c r="E255" s="9" t="s">
        <v>4</v>
      </c>
      <c r="F255" s="9" t="s">
        <v>233</v>
      </c>
      <c r="G255" s="9" t="s">
        <v>1596</v>
      </c>
      <c r="H255" s="13" t="s">
        <v>492</v>
      </c>
      <c r="I255" s="12">
        <v>22.05</v>
      </c>
      <c r="J255" s="9">
        <v>4.74</v>
      </c>
      <c r="K255" s="9">
        <v>13.39</v>
      </c>
      <c r="L255" s="9">
        <v>8.65</v>
      </c>
      <c r="M255" s="9">
        <v>0</v>
      </c>
      <c r="N255" s="9">
        <v>0.19</v>
      </c>
      <c r="O255" s="9">
        <v>0.17</v>
      </c>
      <c r="P255" s="9">
        <v>0</v>
      </c>
      <c r="Q255" s="9">
        <v>6.17</v>
      </c>
      <c r="R255" s="9">
        <v>1.2</v>
      </c>
      <c r="S255" s="9">
        <v>1.72</v>
      </c>
      <c r="T255" s="9">
        <v>0.51</v>
      </c>
      <c r="U255" s="12" t="s">
        <v>196</v>
      </c>
      <c r="V255" s="9">
        <v>24.68</v>
      </c>
      <c r="W255" s="9">
        <v>24.78</v>
      </c>
      <c r="X255" s="9">
        <v>0.10000000000000142</v>
      </c>
      <c r="Y255" s="9"/>
      <c r="Z255" s="18" t="str">
        <f t="shared" si="9"/>
        <v>Pathway</v>
      </c>
      <c r="AA255" s="18" t="str">
        <f t="shared" si="11"/>
        <v>Google</v>
      </c>
      <c r="AB255" s="10" t="str">
        <f t="shared" si="10"/>
        <v>Bing</v>
      </c>
      <c r="AC255" s="13" t="s">
        <v>456</v>
      </c>
      <c r="AD255">
        <v>40.0588618934</v>
      </c>
      <c r="AE255">
        <v>-81.300339228699997</v>
      </c>
      <c r="AF255">
        <v>40.058397902700001</v>
      </c>
      <c r="AG255">
        <v>-81.298551988599996</v>
      </c>
    </row>
    <row r="256" spans="1:33" x14ac:dyDescent="0.25">
      <c r="A256" s="12">
        <v>253</v>
      </c>
      <c r="B256" s="9">
        <v>4</v>
      </c>
      <c r="C256" s="9" t="s">
        <v>82</v>
      </c>
      <c r="D256" s="9" t="s">
        <v>551</v>
      </c>
      <c r="E256" s="9" t="s">
        <v>4</v>
      </c>
      <c r="F256" s="9" t="s">
        <v>148</v>
      </c>
      <c r="G256" s="9" t="s">
        <v>1596</v>
      </c>
      <c r="H256" s="13" t="s">
        <v>535</v>
      </c>
      <c r="I256" s="12">
        <v>19.61</v>
      </c>
      <c r="J256" s="9">
        <v>9.51</v>
      </c>
      <c r="K256" s="9">
        <v>18.149999999999999</v>
      </c>
      <c r="L256" s="9">
        <v>8.64</v>
      </c>
      <c r="M256" s="9">
        <v>1.1299999999999999</v>
      </c>
      <c r="N256" s="9">
        <v>0.35</v>
      </c>
      <c r="O256" s="9">
        <v>0.81</v>
      </c>
      <c r="P256" s="9">
        <v>0.47</v>
      </c>
      <c r="Q256" s="9">
        <v>3.4</v>
      </c>
      <c r="R256" s="9">
        <v>2.4300000000000002</v>
      </c>
      <c r="S256" s="9">
        <v>3.01</v>
      </c>
      <c r="T256" s="9">
        <v>0.57999999999999996</v>
      </c>
      <c r="U256" s="12" t="s">
        <v>152</v>
      </c>
      <c r="V256" s="9">
        <v>0.4</v>
      </c>
      <c r="W256" s="9">
        <v>0.5</v>
      </c>
      <c r="X256" s="9">
        <v>9.9999999999999978E-2</v>
      </c>
      <c r="Y256" s="9"/>
      <c r="Z256" s="18" t="str">
        <f t="shared" si="9"/>
        <v>Pathway</v>
      </c>
      <c r="AA256" s="18" t="str">
        <f t="shared" si="11"/>
        <v>Google</v>
      </c>
      <c r="AB256" s="10" t="str">
        <f t="shared" si="10"/>
        <v>Bing</v>
      </c>
      <c r="AC256" s="13" t="s">
        <v>456</v>
      </c>
      <c r="AD256">
        <v>41.110452818600002</v>
      </c>
      <c r="AE256">
        <v>-80.830220804800007</v>
      </c>
      <c r="AF256">
        <v>41.1106106127</v>
      </c>
      <c r="AG256">
        <v>-80.828388420899998</v>
      </c>
    </row>
    <row r="257" spans="1:33" x14ac:dyDescent="0.25">
      <c r="A257" s="12">
        <v>254</v>
      </c>
      <c r="B257" s="9">
        <v>3</v>
      </c>
      <c r="C257" s="9" t="s">
        <v>50</v>
      </c>
      <c r="D257" s="9" t="s">
        <v>487</v>
      </c>
      <c r="E257" s="9" t="s">
        <v>4</v>
      </c>
      <c r="F257" s="9" t="s">
        <v>202</v>
      </c>
      <c r="G257" s="9" t="s">
        <v>1596</v>
      </c>
      <c r="H257" s="13" t="s">
        <v>477</v>
      </c>
      <c r="I257" s="12">
        <v>20.43</v>
      </c>
      <c r="J257" s="9">
        <v>7.83</v>
      </c>
      <c r="K257" s="9">
        <v>16.46</v>
      </c>
      <c r="L257" s="9">
        <v>8.6300000000000008</v>
      </c>
      <c r="M257" s="9">
        <v>0</v>
      </c>
      <c r="N257" s="9">
        <v>0.21</v>
      </c>
      <c r="O257" s="9">
        <v>0.16</v>
      </c>
      <c r="P257" s="9">
        <v>0</v>
      </c>
      <c r="Q257" s="9">
        <v>1.1399999999999999</v>
      </c>
      <c r="R257" s="9">
        <v>1.72</v>
      </c>
      <c r="S257" s="9">
        <v>1.57</v>
      </c>
      <c r="T257" s="9">
        <v>0</v>
      </c>
      <c r="U257" s="12" t="s">
        <v>58</v>
      </c>
      <c r="V257" s="9">
        <v>1.5</v>
      </c>
      <c r="W257" s="9">
        <v>1.6</v>
      </c>
      <c r="X257" s="9">
        <v>0.10000000000000009</v>
      </c>
      <c r="Y257" s="9"/>
      <c r="Z257" s="18" t="str">
        <f t="shared" si="9"/>
        <v>Pathway</v>
      </c>
      <c r="AA257" s="18" t="str">
        <f t="shared" si="11"/>
        <v>Google</v>
      </c>
      <c r="AB257" s="10" t="str">
        <f t="shared" si="10"/>
        <v>Bing</v>
      </c>
      <c r="AC257" s="13" t="s">
        <v>1119</v>
      </c>
      <c r="AD257">
        <v>41.347883179100002</v>
      </c>
      <c r="AE257">
        <v>-82.316479326199996</v>
      </c>
      <c r="AF257">
        <v>41.348418787</v>
      </c>
      <c r="AG257">
        <v>-82.314689097300004</v>
      </c>
    </row>
    <row r="258" spans="1:33" x14ac:dyDescent="0.25">
      <c r="A258" s="12">
        <v>255</v>
      </c>
      <c r="B258" s="9">
        <v>3</v>
      </c>
      <c r="C258" s="9" t="s">
        <v>119</v>
      </c>
      <c r="D258" s="9" t="s">
        <v>482</v>
      </c>
      <c r="E258" s="9" t="s">
        <v>4</v>
      </c>
      <c r="F258" s="9" t="s">
        <v>202</v>
      </c>
      <c r="G258" s="9" t="s">
        <v>1596</v>
      </c>
      <c r="H258" s="13" t="s">
        <v>477</v>
      </c>
      <c r="I258" s="12">
        <v>20.43</v>
      </c>
      <c r="J258" s="9">
        <v>7.82</v>
      </c>
      <c r="K258" s="9">
        <v>16.46</v>
      </c>
      <c r="L258" s="9">
        <v>8.6300000000000008</v>
      </c>
      <c r="M258" s="9">
        <v>0</v>
      </c>
      <c r="N258" s="9">
        <v>0.21</v>
      </c>
      <c r="O258" s="9">
        <v>0.16</v>
      </c>
      <c r="P258" s="9">
        <v>0</v>
      </c>
      <c r="Q258" s="9">
        <v>1.1399999999999999</v>
      </c>
      <c r="R258" s="9">
        <v>1.72</v>
      </c>
      <c r="S258" s="9">
        <v>1.57</v>
      </c>
      <c r="T258" s="9">
        <v>0</v>
      </c>
      <c r="U258" s="12" t="s">
        <v>209</v>
      </c>
      <c r="V258" s="9">
        <v>13.88</v>
      </c>
      <c r="W258" s="9">
        <v>13.98</v>
      </c>
      <c r="X258" s="9">
        <v>9.9999999999999645E-2</v>
      </c>
      <c r="Y258" s="9"/>
      <c r="Z258" s="18" t="str">
        <f t="shared" si="9"/>
        <v>Pathway</v>
      </c>
      <c r="AA258" s="18" t="str">
        <f t="shared" si="11"/>
        <v>Google</v>
      </c>
      <c r="AB258" s="10" t="str">
        <f t="shared" si="10"/>
        <v>Bing</v>
      </c>
      <c r="AC258" s="13" t="s">
        <v>1119</v>
      </c>
      <c r="AD258">
        <v>41.322994574100001</v>
      </c>
      <c r="AE258">
        <v>-82.581230507499995</v>
      </c>
      <c r="AF258">
        <v>41.322987628200003</v>
      </c>
      <c r="AG258">
        <v>-82.579307625699997</v>
      </c>
    </row>
    <row r="259" spans="1:33" x14ac:dyDescent="0.25">
      <c r="A259" s="12">
        <v>256</v>
      </c>
      <c r="B259" s="9">
        <v>3</v>
      </c>
      <c r="C259" s="9" t="s">
        <v>119</v>
      </c>
      <c r="D259" s="9" t="s">
        <v>482</v>
      </c>
      <c r="E259" s="9" t="s">
        <v>4</v>
      </c>
      <c r="F259" s="9" t="s">
        <v>202</v>
      </c>
      <c r="G259" s="9" t="s">
        <v>1596</v>
      </c>
      <c r="H259" s="13" t="s">
        <v>477</v>
      </c>
      <c r="I259" s="12">
        <v>20.43</v>
      </c>
      <c r="J259" s="9">
        <v>7.82</v>
      </c>
      <c r="K259" s="9">
        <v>16.46</v>
      </c>
      <c r="L259" s="9">
        <v>8.6300000000000008</v>
      </c>
      <c r="M259" s="9">
        <v>0</v>
      </c>
      <c r="N259" s="9">
        <v>0.21</v>
      </c>
      <c r="O259" s="9">
        <v>0.16</v>
      </c>
      <c r="P259" s="9">
        <v>0</v>
      </c>
      <c r="Q259" s="9">
        <v>1.1399999999999999</v>
      </c>
      <c r="R259" s="9">
        <v>1.72</v>
      </c>
      <c r="S259" s="9">
        <v>1.57</v>
      </c>
      <c r="T259" s="9">
        <v>0</v>
      </c>
      <c r="U259" s="12" t="s">
        <v>209</v>
      </c>
      <c r="V259" s="9">
        <v>24.82</v>
      </c>
      <c r="W259" s="9">
        <v>24.92</v>
      </c>
      <c r="X259" s="9">
        <v>0.10000000000000142</v>
      </c>
      <c r="Y259" s="9"/>
      <c r="Z259" s="18" t="str">
        <f t="shared" si="9"/>
        <v>Pathway</v>
      </c>
      <c r="AA259" s="18" t="str">
        <f t="shared" si="11"/>
        <v>Google</v>
      </c>
      <c r="AB259" s="10" t="str">
        <f t="shared" si="10"/>
        <v>Bing</v>
      </c>
      <c r="AC259" s="13" t="s">
        <v>1119</v>
      </c>
      <c r="AD259">
        <v>41.334321124699997</v>
      </c>
      <c r="AE259">
        <v>-82.371677755500002</v>
      </c>
      <c r="AF259">
        <v>41.334614475800002</v>
      </c>
      <c r="AG259">
        <v>-82.369796476199994</v>
      </c>
    </row>
    <row r="260" spans="1:33" x14ac:dyDescent="0.25">
      <c r="A260" s="12">
        <v>257</v>
      </c>
      <c r="B260" s="9">
        <v>3</v>
      </c>
      <c r="C260" s="9" t="s">
        <v>119</v>
      </c>
      <c r="D260" s="9" t="s">
        <v>482</v>
      </c>
      <c r="E260" s="9" t="s">
        <v>4</v>
      </c>
      <c r="F260" s="9" t="s">
        <v>202</v>
      </c>
      <c r="G260" s="9" t="s">
        <v>1596</v>
      </c>
      <c r="H260" s="13" t="s">
        <v>477</v>
      </c>
      <c r="I260" s="12">
        <v>20.43</v>
      </c>
      <c r="J260" s="9">
        <v>7.82</v>
      </c>
      <c r="K260" s="9">
        <v>16.46</v>
      </c>
      <c r="L260" s="9">
        <v>8.6300000000000008</v>
      </c>
      <c r="M260" s="9">
        <v>0</v>
      </c>
      <c r="N260" s="9">
        <v>0.21</v>
      </c>
      <c r="O260" s="9">
        <v>0.16</v>
      </c>
      <c r="P260" s="9">
        <v>0</v>
      </c>
      <c r="Q260" s="9">
        <v>1.1399999999999999</v>
      </c>
      <c r="R260" s="9">
        <v>1.72</v>
      </c>
      <c r="S260" s="9">
        <v>1.57</v>
      </c>
      <c r="T260" s="9">
        <v>0</v>
      </c>
      <c r="U260" s="12" t="s">
        <v>209</v>
      </c>
      <c r="V260" s="9">
        <v>18.3</v>
      </c>
      <c r="W260" s="9">
        <v>18.399999999999999</v>
      </c>
      <c r="X260" s="9">
        <v>9.9999999999997868E-2</v>
      </c>
      <c r="Y260" s="9"/>
      <c r="Z260" s="18" t="str">
        <f t="shared" ref="Z260:Z323" si="12">IF(LEFT(U260,1)="S",IF(RIGHT(U260,1)="C",HYPERLINK("http://pathweb.pathwayservices.com/ohiopublic/?nlfid='"&amp;U260&amp;"'&amp;logpoint="&amp;V260,"Pathway"),"Not Available"),"Not Available")</f>
        <v>Pathway</v>
      </c>
      <c r="AA260" s="18" t="str">
        <f t="shared" si="11"/>
        <v>Google</v>
      </c>
      <c r="AB260" s="10" t="str">
        <f t="shared" ref="AB260:AB323" si="13">IF(AF260=0,HYPERLINK(CONCATENATE("http://bing.com/maps/default.aspx?rtop=1~0&amp;rtp=pos.",AD260,"_",AE260,"_",Y260),"Bing"),HYPERLINK(CONCATENATE("http://bing.com/maps/default.aspx?rtop=1~0&amp;rtp=pos.",AD260,"_",AE260,"_(",H260,"  SLM ",V260,"~pos.",AF260,"_",AG260,"_",H260,"  SLM ",W260,")"),"Bing"))</f>
        <v>Bing</v>
      </c>
      <c r="AC260" s="13" t="s">
        <v>1119</v>
      </c>
      <c r="AD260">
        <v>41.328719298499998</v>
      </c>
      <c r="AE260">
        <v>-82.496706642999996</v>
      </c>
      <c r="AF260">
        <v>41.328767211399999</v>
      </c>
      <c r="AG260">
        <v>-82.494785126699995</v>
      </c>
    </row>
    <row r="261" spans="1:33" x14ac:dyDescent="0.25">
      <c r="A261" s="12">
        <v>258</v>
      </c>
      <c r="B261" s="9">
        <v>11</v>
      </c>
      <c r="C261" s="9" t="s">
        <v>171</v>
      </c>
      <c r="D261" s="9" t="s">
        <v>536</v>
      </c>
      <c r="E261" s="9" t="s">
        <v>4</v>
      </c>
      <c r="F261" s="9" t="s">
        <v>148</v>
      </c>
      <c r="G261" s="9" t="s">
        <v>1596</v>
      </c>
      <c r="H261" s="13" t="s">
        <v>492</v>
      </c>
      <c r="I261" s="12">
        <v>18.53</v>
      </c>
      <c r="J261" s="9">
        <v>8.11</v>
      </c>
      <c r="K261" s="9">
        <v>16.72</v>
      </c>
      <c r="L261" s="9">
        <v>8.61</v>
      </c>
      <c r="M261" s="9">
        <v>0</v>
      </c>
      <c r="N261" s="9">
        <v>0</v>
      </c>
      <c r="O261" s="9">
        <v>0</v>
      </c>
      <c r="P261" s="9">
        <v>0</v>
      </c>
      <c r="Q261" s="9">
        <v>7.21</v>
      </c>
      <c r="R261" s="9">
        <v>2.0699999999999998</v>
      </c>
      <c r="S261" s="9">
        <v>4.8499999999999996</v>
      </c>
      <c r="T261" s="9">
        <v>2.78</v>
      </c>
      <c r="U261" s="12" t="s">
        <v>218</v>
      </c>
      <c r="V261" s="9">
        <v>14.19</v>
      </c>
      <c r="W261" s="9">
        <v>14.29</v>
      </c>
      <c r="X261" s="9">
        <v>9.9999999999999645E-2</v>
      </c>
      <c r="Y261" s="9"/>
      <c r="Z261" s="18" t="str">
        <f t="shared" si="12"/>
        <v>Pathway</v>
      </c>
      <c r="AA261" s="18" t="str">
        <f t="shared" ref="AA261:AA324" si="14">IF(AF261="",HYPERLINK(CONCATENATE("http://maps.google.com/maps/place/",+AD261,",",+AE261,"/@",+AD261,",",+AE261,",17z"),"Google"),HYPERLINK(CONCATENATE("https://www.google.us/maps/dir/",AF261,",",AG261,"/",AD261,",",AE261,"/@",AVERAGE(AD261,AF261),",",AVERAGE(AE261,AG261),",15z"),"Google"))</f>
        <v>Google</v>
      </c>
      <c r="AB261" s="10" t="str">
        <f t="shared" si="13"/>
        <v>Bing</v>
      </c>
      <c r="AC261" s="13" t="s">
        <v>456</v>
      </c>
      <c r="AD261">
        <v>40.071064800899997</v>
      </c>
      <c r="AE261">
        <v>-80.971018316400006</v>
      </c>
      <c r="AF261">
        <v>40.072055188199997</v>
      </c>
      <c r="AG261">
        <v>-80.969574624100005</v>
      </c>
    </row>
    <row r="262" spans="1:33" x14ac:dyDescent="0.25">
      <c r="A262" s="12">
        <v>259</v>
      </c>
      <c r="B262" s="9">
        <v>4</v>
      </c>
      <c r="C262" s="9" t="s">
        <v>37</v>
      </c>
      <c r="D262" s="9" t="s">
        <v>533</v>
      </c>
      <c r="E262" s="9" t="s">
        <v>4</v>
      </c>
      <c r="F262" s="9" t="s">
        <v>233</v>
      </c>
      <c r="G262" s="9" t="s">
        <v>1596</v>
      </c>
      <c r="H262" s="13" t="s">
        <v>509</v>
      </c>
      <c r="I262" s="12">
        <v>21.75</v>
      </c>
      <c r="J262" s="9">
        <v>5.72</v>
      </c>
      <c r="K262" s="9">
        <v>14.31</v>
      </c>
      <c r="L262" s="9">
        <v>8.59</v>
      </c>
      <c r="M262" s="9">
        <v>0</v>
      </c>
      <c r="N262" s="9">
        <v>0.24</v>
      </c>
      <c r="O262" s="9">
        <v>0.21</v>
      </c>
      <c r="P262" s="9">
        <v>0</v>
      </c>
      <c r="Q262" s="9">
        <v>6.49</v>
      </c>
      <c r="R262" s="9">
        <v>1.49</v>
      </c>
      <c r="S262" s="9">
        <v>2.09</v>
      </c>
      <c r="T262" s="9">
        <v>0.6</v>
      </c>
      <c r="U262" s="12" t="s">
        <v>36</v>
      </c>
      <c r="V262" s="9">
        <v>3</v>
      </c>
      <c r="W262" s="9">
        <v>3.1</v>
      </c>
      <c r="X262" s="9">
        <v>0.10000000000000009</v>
      </c>
      <c r="Y262" s="9"/>
      <c r="Z262" s="18" t="str">
        <f t="shared" si="12"/>
        <v>Pathway</v>
      </c>
      <c r="AA262" s="18" t="str">
        <f t="shared" si="14"/>
        <v>Google</v>
      </c>
      <c r="AB262" s="10" t="str">
        <f t="shared" si="13"/>
        <v>Bing</v>
      </c>
      <c r="AC262" s="13" t="s">
        <v>456</v>
      </c>
      <c r="AD262">
        <v>40.705426700300002</v>
      </c>
      <c r="AE262">
        <v>-81.426687450499998</v>
      </c>
      <c r="AF262">
        <v>40.706751704299997</v>
      </c>
      <c r="AG262">
        <v>-81.425908750100007</v>
      </c>
    </row>
    <row r="263" spans="1:33" x14ac:dyDescent="0.25">
      <c r="A263" s="12">
        <v>260</v>
      </c>
      <c r="B263" s="9">
        <v>2</v>
      </c>
      <c r="C263" s="9" t="s">
        <v>78</v>
      </c>
      <c r="D263" s="9" t="s">
        <v>497</v>
      </c>
      <c r="E263" s="9" t="s">
        <v>4</v>
      </c>
      <c r="F263" s="9" t="s">
        <v>233</v>
      </c>
      <c r="G263" s="9" t="s">
        <v>1596</v>
      </c>
      <c r="H263" s="13" t="s">
        <v>498</v>
      </c>
      <c r="I263" s="12">
        <v>21.19</v>
      </c>
      <c r="J263" s="9">
        <v>7.23</v>
      </c>
      <c r="K263" s="9">
        <v>15.79</v>
      </c>
      <c r="L263" s="9">
        <v>8.56</v>
      </c>
      <c r="M263" s="9">
        <v>2.36</v>
      </c>
      <c r="N263" s="9">
        <v>0.31</v>
      </c>
      <c r="O263" s="9">
        <v>0.64</v>
      </c>
      <c r="P263" s="9">
        <v>0.33</v>
      </c>
      <c r="Q263" s="9">
        <v>4.71</v>
      </c>
      <c r="R263" s="9">
        <v>1.95</v>
      </c>
      <c r="S263" s="9">
        <v>2.4</v>
      </c>
      <c r="T263" s="9">
        <v>0.45</v>
      </c>
      <c r="U263" s="12" t="s">
        <v>116</v>
      </c>
      <c r="V263" s="9">
        <v>12.35</v>
      </c>
      <c r="W263" s="9">
        <v>12.45</v>
      </c>
      <c r="X263" s="9">
        <v>9.9999999999999645E-2</v>
      </c>
      <c r="Y263" s="9"/>
      <c r="Z263" s="18" t="str">
        <f t="shared" si="12"/>
        <v>Pathway</v>
      </c>
      <c r="AA263" s="18" t="str">
        <f t="shared" si="14"/>
        <v>Google</v>
      </c>
      <c r="AB263" s="10" t="str">
        <f t="shared" si="13"/>
        <v>Bing</v>
      </c>
      <c r="AC263" s="13" t="s">
        <v>456</v>
      </c>
      <c r="AD263">
        <v>41.342483678500002</v>
      </c>
      <c r="AE263">
        <v>-83.624496718900005</v>
      </c>
      <c r="AF263">
        <v>41.343911021700002</v>
      </c>
      <c r="AG263">
        <v>-83.624158242700005</v>
      </c>
    </row>
    <row r="264" spans="1:33" x14ac:dyDescent="0.25">
      <c r="A264" s="12">
        <v>261</v>
      </c>
      <c r="B264" s="9">
        <v>2</v>
      </c>
      <c r="C264" s="9" t="s">
        <v>78</v>
      </c>
      <c r="D264" s="9" t="s">
        <v>497</v>
      </c>
      <c r="E264" s="9" t="s">
        <v>4</v>
      </c>
      <c r="F264" s="9" t="s">
        <v>233</v>
      </c>
      <c r="G264" s="9" t="s">
        <v>1596</v>
      </c>
      <c r="H264" s="13" t="s">
        <v>498</v>
      </c>
      <c r="I264" s="12">
        <v>21.19</v>
      </c>
      <c r="J264" s="9">
        <v>7.23</v>
      </c>
      <c r="K264" s="9">
        <v>15.79</v>
      </c>
      <c r="L264" s="9">
        <v>8.56</v>
      </c>
      <c r="M264" s="9">
        <v>0</v>
      </c>
      <c r="N264" s="9">
        <v>0.31</v>
      </c>
      <c r="O264" s="9">
        <v>0.26</v>
      </c>
      <c r="P264" s="9">
        <v>0</v>
      </c>
      <c r="Q264" s="9">
        <v>3.53</v>
      </c>
      <c r="R264" s="9">
        <v>1.95</v>
      </c>
      <c r="S264" s="9">
        <v>2.21</v>
      </c>
      <c r="T264" s="9">
        <v>0.26</v>
      </c>
      <c r="U264" s="12" t="s">
        <v>116</v>
      </c>
      <c r="V264" s="9">
        <v>10.15</v>
      </c>
      <c r="W264" s="9">
        <v>10.25</v>
      </c>
      <c r="X264" s="9">
        <v>9.9999999999999645E-2</v>
      </c>
      <c r="Y264" s="9"/>
      <c r="Z264" s="18" t="str">
        <f t="shared" si="12"/>
        <v>Pathway</v>
      </c>
      <c r="AA264" s="18" t="str">
        <f t="shared" si="14"/>
        <v>Google</v>
      </c>
      <c r="AB264" s="10" t="str">
        <f t="shared" si="13"/>
        <v>Bing</v>
      </c>
      <c r="AC264" s="13" t="s">
        <v>456</v>
      </c>
      <c r="AD264">
        <v>41.310686465700002</v>
      </c>
      <c r="AE264">
        <v>-83.626631289499997</v>
      </c>
      <c r="AF264">
        <v>41.312126214300001</v>
      </c>
      <c r="AG264">
        <v>-83.626408026899995</v>
      </c>
    </row>
    <row r="265" spans="1:33" x14ac:dyDescent="0.25">
      <c r="A265" s="12">
        <v>262</v>
      </c>
      <c r="B265" s="9">
        <v>3</v>
      </c>
      <c r="C265" s="9" t="s">
        <v>119</v>
      </c>
      <c r="D265" s="9" t="s">
        <v>482</v>
      </c>
      <c r="E265" s="9" t="s">
        <v>4</v>
      </c>
      <c r="F265" s="9" t="s">
        <v>202</v>
      </c>
      <c r="G265" s="9" t="s">
        <v>1596</v>
      </c>
      <c r="H265" s="13" t="s">
        <v>477</v>
      </c>
      <c r="I265" s="12">
        <v>20.29</v>
      </c>
      <c r="J265" s="9">
        <v>7.82</v>
      </c>
      <c r="K265" s="9">
        <v>16.38</v>
      </c>
      <c r="L265" s="9">
        <v>8.56</v>
      </c>
      <c r="M265" s="9">
        <v>0</v>
      </c>
      <c r="N265" s="9">
        <v>0.21</v>
      </c>
      <c r="O265" s="9">
        <v>0.15</v>
      </c>
      <c r="P265" s="9">
        <v>0</v>
      </c>
      <c r="Q265" s="9">
        <v>3.39</v>
      </c>
      <c r="R265" s="9">
        <v>1.72</v>
      </c>
      <c r="S265" s="9">
        <v>2.17</v>
      </c>
      <c r="T265" s="9">
        <v>0.45</v>
      </c>
      <c r="U265" s="12" t="s">
        <v>209</v>
      </c>
      <c r="V265" s="9">
        <v>6.09</v>
      </c>
      <c r="W265" s="9">
        <v>6.19</v>
      </c>
      <c r="X265" s="9">
        <v>0.10000000000000053</v>
      </c>
      <c r="Y265" s="9"/>
      <c r="Z265" s="18" t="str">
        <f t="shared" si="12"/>
        <v>Pathway</v>
      </c>
      <c r="AA265" s="18" t="str">
        <f t="shared" si="14"/>
        <v>Google</v>
      </c>
      <c r="AB265" s="10" t="str">
        <f t="shared" si="13"/>
        <v>Bing</v>
      </c>
      <c r="AC265" s="13" t="s">
        <v>1119</v>
      </c>
      <c r="AD265">
        <v>41.336415646600003</v>
      </c>
      <c r="AE265">
        <v>-82.728600123800007</v>
      </c>
      <c r="AF265">
        <v>41.336276278699998</v>
      </c>
      <c r="AG265">
        <v>-82.726687306800002</v>
      </c>
    </row>
    <row r="266" spans="1:33" x14ac:dyDescent="0.25">
      <c r="A266" s="12">
        <v>263</v>
      </c>
      <c r="B266" s="9">
        <v>3</v>
      </c>
      <c r="C266" s="9" t="s">
        <v>119</v>
      </c>
      <c r="D266" s="9" t="s">
        <v>482</v>
      </c>
      <c r="E266" s="9" t="s">
        <v>4</v>
      </c>
      <c r="F266" s="9" t="s">
        <v>202</v>
      </c>
      <c r="G266" s="9" t="s">
        <v>1596</v>
      </c>
      <c r="H266" s="13" t="s">
        <v>477</v>
      </c>
      <c r="I266" s="12">
        <v>20.29</v>
      </c>
      <c r="J266" s="9">
        <v>7.82</v>
      </c>
      <c r="K266" s="9">
        <v>16.38</v>
      </c>
      <c r="L266" s="9">
        <v>8.56</v>
      </c>
      <c r="M266" s="9">
        <v>0</v>
      </c>
      <c r="N266" s="9">
        <v>0.21</v>
      </c>
      <c r="O266" s="9">
        <v>0.15</v>
      </c>
      <c r="P266" s="9">
        <v>0</v>
      </c>
      <c r="Q266" s="9">
        <v>0</v>
      </c>
      <c r="R266" s="9">
        <v>1.72</v>
      </c>
      <c r="S266" s="9">
        <v>1.25</v>
      </c>
      <c r="T266" s="9">
        <v>0</v>
      </c>
      <c r="U266" s="12" t="s">
        <v>209</v>
      </c>
      <c r="V266" s="9">
        <v>8.7899999999999991</v>
      </c>
      <c r="W266" s="9">
        <v>8.89</v>
      </c>
      <c r="X266" s="9">
        <v>0.10000000000000142</v>
      </c>
      <c r="Y266" s="9"/>
      <c r="Z266" s="18" t="str">
        <f t="shared" si="12"/>
        <v>Pathway</v>
      </c>
      <c r="AA266" s="18" t="str">
        <f t="shared" si="14"/>
        <v>Google</v>
      </c>
      <c r="AB266" s="10" t="str">
        <f t="shared" si="13"/>
        <v>Bing</v>
      </c>
      <c r="AC266" s="13" t="s">
        <v>1119</v>
      </c>
      <c r="AD266">
        <v>41.334394980900001</v>
      </c>
      <c r="AE266">
        <v>-82.676805152599997</v>
      </c>
      <c r="AF266">
        <v>41.334073426800003</v>
      </c>
      <c r="AG266">
        <v>-82.674930774200007</v>
      </c>
    </row>
    <row r="267" spans="1:33" x14ac:dyDescent="0.25">
      <c r="A267" s="12">
        <v>264</v>
      </c>
      <c r="B267" s="9">
        <v>6</v>
      </c>
      <c r="C267" s="9" t="s">
        <v>242</v>
      </c>
      <c r="D267" s="9" t="s">
        <v>550</v>
      </c>
      <c r="E267" s="9" t="s">
        <v>4</v>
      </c>
      <c r="F267" s="9" t="s">
        <v>233</v>
      </c>
      <c r="G267" s="9" t="s">
        <v>1596</v>
      </c>
      <c r="H267" s="13" t="s">
        <v>490</v>
      </c>
      <c r="I267" s="12">
        <v>21.03</v>
      </c>
      <c r="J267" s="9">
        <v>5.66</v>
      </c>
      <c r="K267" s="9">
        <v>14.19</v>
      </c>
      <c r="L267" s="9">
        <v>8.5399999999999991</v>
      </c>
      <c r="M267" s="9">
        <v>2.34</v>
      </c>
      <c r="N267" s="9">
        <v>0.23</v>
      </c>
      <c r="O267" s="9">
        <v>0.51</v>
      </c>
      <c r="P267" s="9">
        <v>0.27</v>
      </c>
      <c r="Q267" s="9">
        <v>7.01</v>
      </c>
      <c r="R267" s="9">
        <v>1.47</v>
      </c>
      <c r="S267" s="9">
        <v>2.19</v>
      </c>
      <c r="T267" s="9">
        <v>0.72</v>
      </c>
      <c r="U267" s="12" t="s">
        <v>383</v>
      </c>
      <c r="V267" s="9">
        <v>6.66</v>
      </c>
      <c r="W267" s="9">
        <v>6.76</v>
      </c>
      <c r="X267" s="9">
        <v>9.9999999999999645E-2</v>
      </c>
      <c r="Y267" s="9"/>
      <c r="Z267" s="18" t="str">
        <f t="shared" si="12"/>
        <v>Pathway</v>
      </c>
      <c r="AA267" s="18" t="str">
        <f t="shared" si="14"/>
        <v>Google</v>
      </c>
      <c r="AB267" s="10" t="str">
        <f t="shared" si="13"/>
        <v>Bing</v>
      </c>
      <c r="AC267" s="13" t="s">
        <v>456</v>
      </c>
      <c r="AD267">
        <v>39.747513768600001</v>
      </c>
      <c r="AE267">
        <v>-83.325540964400005</v>
      </c>
      <c r="AF267">
        <v>39.7482568259</v>
      </c>
      <c r="AG267">
        <v>-83.323929716600006</v>
      </c>
    </row>
    <row r="268" spans="1:33" x14ac:dyDescent="0.25">
      <c r="A268" s="12">
        <v>265</v>
      </c>
      <c r="B268" s="9">
        <v>3</v>
      </c>
      <c r="C268" s="9" t="s">
        <v>102</v>
      </c>
      <c r="D268" s="9" t="s">
        <v>499</v>
      </c>
      <c r="E268" s="9" t="s">
        <v>4</v>
      </c>
      <c r="F268" s="9" t="s">
        <v>233</v>
      </c>
      <c r="G268" s="9" t="s">
        <v>1596</v>
      </c>
      <c r="H268" s="13" t="s">
        <v>500</v>
      </c>
      <c r="I268" s="12">
        <v>21.74</v>
      </c>
      <c r="J268" s="9">
        <v>4.6900000000000004</v>
      </c>
      <c r="K268" s="9">
        <v>13.22</v>
      </c>
      <c r="L268" s="9">
        <v>8.5399999999999991</v>
      </c>
      <c r="M268" s="9">
        <v>0</v>
      </c>
      <c r="N268" s="9">
        <v>0.19</v>
      </c>
      <c r="O268" s="9">
        <v>0.17</v>
      </c>
      <c r="P268" s="9">
        <v>0</v>
      </c>
      <c r="Q268" s="9">
        <v>7.28</v>
      </c>
      <c r="R268" s="9">
        <v>1.19</v>
      </c>
      <c r="S268" s="9">
        <v>1.82</v>
      </c>
      <c r="T268" s="9">
        <v>0.63</v>
      </c>
      <c r="U268" s="12" t="s">
        <v>167</v>
      </c>
      <c r="V268" s="9">
        <v>5.9</v>
      </c>
      <c r="W268" s="9">
        <v>6</v>
      </c>
      <c r="X268" s="9">
        <v>9.9999999999999645E-2</v>
      </c>
      <c r="Y268" s="9"/>
      <c r="Z268" s="18" t="str">
        <f t="shared" si="12"/>
        <v>Pathway</v>
      </c>
      <c r="AA268" s="18" t="str">
        <f t="shared" si="14"/>
        <v>Google</v>
      </c>
      <c r="AB268" s="10" t="str">
        <f t="shared" si="13"/>
        <v>Bing</v>
      </c>
      <c r="AC268" s="13" t="s">
        <v>456</v>
      </c>
      <c r="AD268">
        <v>41.031619578899999</v>
      </c>
      <c r="AE268">
        <v>-81.790574614299999</v>
      </c>
      <c r="AF268">
        <v>41.031595410500003</v>
      </c>
      <c r="AG268">
        <v>-81.788661853700006</v>
      </c>
    </row>
    <row r="269" spans="1:33" x14ac:dyDescent="0.25">
      <c r="A269" s="12">
        <v>266</v>
      </c>
      <c r="B269" s="9">
        <v>2</v>
      </c>
      <c r="C269" s="9" t="s">
        <v>343</v>
      </c>
      <c r="D269" s="9" t="s">
        <v>488</v>
      </c>
      <c r="E269" s="9" t="s">
        <v>4</v>
      </c>
      <c r="F269" s="9" t="s">
        <v>148</v>
      </c>
      <c r="G269" s="9" t="s">
        <v>1596</v>
      </c>
      <c r="H269" s="13" t="s">
        <v>477</v>
      </c>
      <c r="I269" s="12">
        <v>16.149999999999999</v>
      </c>
      <c r="J269" s="9">
        <v>4.74</v>
      </c>
      <c r="K269" s="9">
        <v>13.29</v>
      </c>
      <c r="L269" s="9">
        <v>8.5399999999999991</v>
      </c>
      <c r="M269" s="9">
        <v>0</v>
      </c>
      <c r="N269" s="9">
        <v>0</v>
      </c>
      <c r="O269" s="9">
        <v>0</v>
      </c>
      <c r="P269" s="9">
        <v>0</v>
      </c>
      <c r="Q269" s="9">
        <v>3.36</v>
      </c>
      <c r="R269" s="9">
        <v>1.2</v>
      </c>
      <c r="S269" s="9">
        <v>2.11</v>
      </c>
      <c r="T269" s="9">
        <v>0.91</v>
      </c>
      <c r="U269" s="12" t="s">
        <v>395</v>
      </c>
      <c r="V269" s="9">
        <v>12.52</v>
      </c>
      <c r="W269" s="9">
        <v>12.62</v>
      </c>
      <c r="X269" s="9">
        <v>9.9999999999999645E-2</v>
      </c>
      <c r="Y269" s="9"/>
      <c r="Z269" s="18" t="str">
        <f t="shared" si="12"/>
        <v>Pathway</v>
      </c>
      <c r="AA269" s="18" t="str">
        <f t="shared" si="14"/>
        <v>Google</v>
      </c>
      <c r="AB269" s="10" t="str">
        <f t="shared" si="13"/>
        <v>Bing</v>
      </c>
      <c r="AC269" s="13" t="s">
        <v>1119</v>
      </c>
      <c r="AD269">
        <v>41.593748218499996</v>
      </c>
      <c r="AE269">
        <v>-84.145353270599998</v>
      </c>
      <c r="AF269">
        <v>41.593672175599998</v>
      </c>
      <c r="AG269">
        <v>-84.143420352899994</v>
      </c>
    </row>
    <row r="270" spans="1:33" x14ac:dyDescent="0.25">
      <c r="A270" s="12">
        <v>267</v>
      </c>
      <c r="B270" s="9">
        <v>3</v>
      </c>
      <c r="C270" s="9" t="s">
        <v>93</v>
      </c>
      <c r="D270" s="9" t="s">
        <v>505</v>
      </c>
      <c r="E270" s="9" t="s">
        <v>4</v>
      </c>
      <c r="F270" s="9" t="s">
        <v>202</v>
      </c>
      <c r="G270" s="9" t="s">
        <v>1596</v>
      </c>
      <c r="H270" s="13" t="s">
        <v>490</v>
      </c>
      <c r="I270" s="12">
        <v>20.56</v>
      </c>
      <c r="J270" s="9">
        <v>8.57</v>
      </c>
      <c r="K270" s="9">
        <v>17</v>
      </c>
      <c r="L270" s="9">
        <v>8.43</v>
      </c>
      <c r="M270" s="9">
        <v>3.44</v>
      </c>
      <c r="N270" s="9">
        <v>0.23</v>
      </c>
      <c r="O270" s="9">
        <v>1.1599999999999999</v>
      </c>
      <c r="P270" s="9">
        <v>0.93</v>
      </c>
      <c r="Q270" s="9">
        <v>5.73</v>
      </c>
      <c r="R270" s="9">
        <v>1.9</v>
      </c>
      <c r="S270" s="9">
        <v>3.01</v>
      </c>
      <c r="T270" s="9">
        <v>1.1100000000000001</v>
      </c>
      <c r="U270" s="12" t="s">
        <v>110</v>
      </c>
      <c r="V270" s="9">
        <v>8.98</v>
      </c>
      <c r="W270" s="9">
        <v>9.08</v>
      </c>
      <c r="X270" s="9">
        <v>9.9999999999999645E-2</v>
      </c>
      <c r="Y270" s="9"/>
      <c r="Z270" s="18" t="str">
        <f t="shared" si="12"/>
        <v>Pathway</v>
      </c>
      <c r="AA270" s="18" t="str">
        <f t="shared" si="14"/>
        <v>Google</v>
      </c>
      <c r="AB270" s="10" t="str">
        <f t="shared" si="13"/>
        <v>Bing</v>
      </c>
      <c r="AC270" s="13" t="s">
        <v>456</v>
      </c>
      <c r="AD270">
        <v>40.674348532000003</v>
      </c>
      <c r="AE270">
        <v>-82.531051717500006</v>
      </c>
      <c r="AF270">
        <v>40.675666331999999</v>
      </c>
      <c r="AG270">
        <v>-82.5302615385</v>
      </c>
    </row>
    <row r="271" spans="1:33" x14ac:dyDescent="0.25">
      <c r="A271" s="12">
        <v>268</v>
      </c>
      <c r="B271" s="9">
        <v>3</v>
      </c>
      <c r="C271" s="9" t="s">
        <v>93</v>
      </c>
      <c r="D271" s="9" t="s">
        <v>505</v>
      </c>
      <c r="E271" s="9" t="s">
        <v>4</v>
      </c>
      <c r="F271" s="9" t="s">
        <v>202</v>
      </c>
      <c r="G271" s="9" t="s">
        <v>1596</v>
      </c>
      <c r="H271" s="13" t="s">
        <v>490</v>
      </c>
      <c r="I271" s="12">
        <v>20.56</v>
      </c>
      <c r="J271" s="9">
        <v>8.57</v>
      </c>
      <c r="K271" s="9">
        <v>17</v>
      </c>
      <c r="L271" s="9">
        <v>8.43</v>
      </c>
      <c r="M271" s="9">
        <v>0</v>
      </c>
      <c r="N271" s="9">
        <v>0.23</v>
      </c>
      <c r="O271" s="9">
        <v>0.17</v>
      </c>
      <c r="P271" s="9">
        <v>0</v>
      </c>
      <c r="Q271" s="9">
        <v>4.58</v>
      </c>
      <c r="R271" s="9">
        <v>1.9</v>
      </c>
      <c r="S271" s="9">
        <v>2.68</v>
      </c>
      <c r="T271" s="9">
        <v>0.77</v>
      </c>
      <c r="U271" s="12" t="s">
        <v>110</v>
      </c>
      <c r="V271" s="9">
        <v>7.78</v>
      </c>
      <c r="W271" s="9">
        <v>7.88</v>
      </c>
      <c r="X271" s="9">
        <v>9.9999999999999645E-2</v>
      </c>
      <c r="Y271" s="9"/>
      <c r="Z271" s="18" t="str">
        <f t="shared" si="12"/>
        <v>Pathway</v>
      </c>
      <c r="AA271" s="18" t="str">
        <f t="shared" si="14"/>
        <v>Google</v>
      </c>
      <c r="AB271" s="10" t="str">
        <f t="shared" si="13"/>
        <v>Bing</v>
      </c>
      <c r="AC271" s="13" t="s">
        <v>2076</v>
      </c>
      <c r="AD271">
        <v>40.6584515646</v>
      </c>
      <c r="AE271">
        <v>-82.540291171000007</v>
      </c>
      <c r="AF271">
        <v>40.659790777600001</v>
      </c>
      <c r="AG271">
        <v>-82.539564159600005</v>
      </c>
    </row>
    <row r="272" spans="1:33" x14ac:dyDescent="0.25">
      <c r="A272" s="12">
        <v>269</v>
      </c>
      <c r="B272" s="9">
        <v>2</v>
      </c>
      <c r="C272" s="9" t="s">
        <v>203</v>
      </c>
      <c r="D272" s="9" t="s">
        <v>480</v>
      </c>
      <c r="E272" s="9" t="s">
        <v>4</v>
      </c>
      <c r="F272" s="9" t="s">
        <v>202</v>
      </c>
      <c r="G272" s="9" t="s">
        <v>1596</v>
      </c>
      <c r="H272" s="13" t="s">
        <v>477</v>
      </c>
      <c r="I272" s="12">
        <v>20.260000000000002</v>
      </c>
      <c r="J272" s="9">
        <v>8.18</v>
      </c>
      <c r="K272" s="9">
        <v>16.59</v>
      </c>
      <c r="L272" s="9">
        <v>8.41</v>
      </c>
      <c r="M272" s="9">
        <v>1.1299999999999999</v>
      </c>
      <c r="N272" s="9">
        <v>0.22</v>
      </c>
      <c r="O272" s="9">
        <v>0.48</v>
      </c>
      <c r="P272" s="9">
        <v>0.25</v>
      </c>
      <c r="Q272" s="9">
        <v>3.38</v>
      </c>
      <c r="R272" s="9">
        <v>1.81</v>
      </c>
      <c r="S272" s="9">
        <v>2.25</v>
      </c>
      <c r="T272" s="9">
        <v>0.44</v>
      </c>
      <c r="U272" s="12" t="s">
        <v>201</v>
      </c>
      <c r="V272" s="9">
        <v>27.18</v>
      </c>
      <c r="W272" s="9">
        <v>27.28</v>
      </c>
      <c r="X272" s="9">
        <v>0.10000000000000142</v>
      </c>
      <c r="Y272" s="9"/>
      <c r="Z272" s="18" t="str">
        <f t="shared" si="12"/>
        <v>Pathway</v>
      </c>
      <c r="AA272" s="18" t="str">
        <f t="shared" si="14"/>
        <v>Google</v>
      </c>
      <c r="AB272" s="10" t="str">
        <f t="shared" si="13"/>
        <v>Bing</v>
      </c>
      <c r="AC272" s="13" t="s">
        <v>1119</v>
      </c>
      <c r="AD272">
        <v>41.3505275148</v>
      </c>
      <c r="AE272">
        <v>-82.847078268399997</v>
      </c>
      <c r="AF272">
        <v>41.350322262399999</v>
      </c>
      <c r="AG272">
        <v>-82.845171553100002</v>
      </c>
    </row>
    <row r="273" spans="1:33" x14ac:dyDescent="0.25">
      <c r="A273" s="12">
        <v>270</v>
      </c>
      <c r="B273" s="9">
        <v>6</v>
      </c>
      <c r="C273" s="9" t="s">
        <v>308</v>
      </c>
      <c r="D273" s="9" t="s">
        <v>527</v>
      </c>
      <c r="E273" s="9" t="s">
        <v>4</v>
      </c>
      <c r="F273" s="9" t="s">
        <v>202</v>
      </c>
      <c r="G273" s="9" t="s">
        <v>1596</v>
      </c>
      <c r="H273" s="13" t="s">
        <v>490</v>
      </c>
      <c r="I273" s="12">
        <v>20.49</v>
      </c>
      <c r="J273" s="9">
        <v>8.16</v>
      </c>
      <c r="K273" s="9">
        <v>16.559999999999999</v>
      </c>
      <c r="L273" s="9">
        <v>8.4</v>
      </c>
      <c r="M273" s="9">
        <v>1.22</v>
      </c>
      <c r="N273" s="9">
        <v>0.22</v>
      </c>
      <c r="O273" s="9">
        <v>0.49</v>
      </c>
      <c r="P273" s="9">
        <v>0.26</v>
      </c>
      <c r="Q273" s="9">
        <v>7.3</v>
      </c>
      <c r="R273" s="9">
        <v>1.81</v>
      </c>
      <c r="S273" s="9">
        <v>3.27</v>
      </c>
      <c r="T273" s="9">
        <v>1.46</v>
      </c>
      <c r="U273" s="12" t="s">
        <v>326</v>
      </c>
      <c r="V273" s="9">
        <v>0.4</v>
      </c>
      <c r="W273" s="9">
        <v>0.5</v>
      </c>
      <c r="X273" s="9">
        <v>9.9999999999999978E-2</v>
      </c>
      <c r="Y273" s="9"/>
      <c r="Z273" s="18" t="str">
        <f t="shared" si="12"/>
        <v>Pathway</v>
      </c>
      <c r="AA273" s="18" t="str">
        <f t="shared" si="14"/>
        <v>Google</v>
      </c>
      <c r="AB273" s="10" t="str">
        <f t="shared" si="13"/>
        <v>Bing</v>
      </c>
      <c r="AC273" s="13" t="s">
        <v>456</v>
      </c>
      <c r="AD273">
        <v>39.591607188700003</v>
      </c>
      <c r="AE273">
        <v>-83.660096027700007</v>
      </c>
      <c r="AF273">
        <v>39.592393178400002</v>
      </c>
      <c r="AG273">
        <v>-83.658521360099996</v>
      </c>
    </row>
    <row r="274" spans="1:33" x14ac:dyDescent="0.25">
      <c r="A274" s="12">
        <v>271</v>
      </c>
      <c r="B274" s="9">
        <v>3</v>
      </c>
      <c r="C274" s="9" t="s">
        <v>93</v>
      </c>
      <c r="D274" s="9" t="s">
        <v>505</v>
      </c>
      <c r="E274" s="9" t="s">
        <v>4</v>
      </c>
      <c r="F274" s="9" t="s">
        <v>202</v>
      </c>
      <c r="G274" s="9" t="s">
        <v>1596</v>
      </c>
      <c r="H274" s="13" t="s">
        <v>490</v>
      </c>
      <c r="I274" s="12">
        <v>20.52</v>
      </c>
      <c r="J274" s="9">
        <v>8.61</v>
      </c>
      <c r="K274" s="9">
        <v>17</v>
      </c>
      <c r="L274" s="9">
        <v>8.39</v>
      </c>
      <c r="M274" s="9">
        <v>0</v>
      </c>
      <c r="N274" s="9">
        <v>0.24</v>
      </c>
      <c r="O274" s="9">
        <v>0.17</v>
      </c>
      <c r="P274" s="9">
        <v>0</v>
      </c>
      <c r="Q274" s="9">
        <v>6.86</v>
      </c>
      <c r="R274" s="9">
        <v>1.91</v>
      </c>
      <c r="S274" s="9">
        <v>3.35</v>
      </c>
      <c r="T274" s="9">
        <v>1.44</v>
      </c>
      <c r="U274" s="12" t="s">
        <v>110</v>
      </c>
      <c r="V274" s="9">
        <v>3.06</v>
      </c>
      <c r="W274" s="9">
        <v>3.16</v>
      </c>
      <c r="X274" s="9">
        <v>0.10000000000000009</v>
      </c>
      <c r="Y274" s="9"/>
      <c r="Z274" s="18" t="str">
        <f t="shared" si="12"/>
        <v>Pathway</v>
      </c>
      <c r="AA274" s="18" t="str">
        <f t="shared" si="14"/>
        <v>Google</v>
      </c>
      <c r="AB274" s="10" t="str">
        <f t="shared" si="13"/>
        <v>Bing</v>
      </c>
      <c r="AC274" s="13" t="s">
        <v>456</v>
      </c>
      <c r="AD274">
        <v>40.600335544799997</v>
      </c>
      <c r="AE274">
        <v>-82.586176419500006</v>
      </c>
      <c r="AF274">
        <v>40.601584520000003</v>
      </c>
      <c r="AG274">
        <v>-82.585213582700007</v>
      </c>
    </row>
    <row r="275" spans="1:33" x14ac:dyDescent="0.25">
      <c r="A275" s="12">
        <v>272</v>
      </c>
      <c r="B275" s="9">
        <v>5</v>
      </c>
      <c r="C275" s="9" t="s">
        <v>95</v>
      </c>
      <c r="D275" s="9" t="s">
        <v>503</v>
      </c>
      <c r="E275" s="9" t="s">
        <v>4</v>
      </c>
      <c r="F275" s="9" t="s">
        <v>233</v>
      </c>
      <c r="G275" s="9" t="s">
        <v>1596</v>
      </c>
      <c r="H275" s="13" t="s">
        <v>492</v>
      </c>
      <c r="I275" s="12">
        <v>20.65</v>
      </c>
      <c r="J275" s="9">
        <v>6.94</v>
      </c>
      <c r="K275" s="9">
        <v>15.3</v>
      </c>
      <c r="L275" s="9">
        <v>8.36</v>
      </c>
      <c r="M275" s="9">
        <v>0</v>
      </c>
      <c r="N275" s="9">
        <v>0.28999999999999998</v>
      </c>
      <c r="O275" s="9">
        <v>0.25</v>
      </c>
      <c r="P275" s="9">
        <v>0</v>
      </c>
      <c r="Q275" s="9">
        <v>5.72</v>
      </c>
      <c r="R275" s="9">
        <v>1.86</v>
      </c>
      <c r="S275" s="9">
        <v>2.48</v>
      </c>
      <c r="T275" s="9">
        <v>0.62</v>
      </c>
      <c r="U275" s="12" t="s">
        <v>206</v>
      </c>
      <c r="V275" s="9">
        <v>13.53</v>
      </c>
      <c r="W275" s="9">
        <v>13.63</v>
      </c>
      <c r="X275" s="9">
        <v>0.10000000000000142</v>
      </c>
      <c r="Y275" s="9"/>
      <c r="Z275" s="18" t="str">
        <f t="shared" si="12"/>
        <v>Pathway</v>
      </c>
      <c r="AA275" s="18" t="str">
        <f t="shared" si="14"/>
        <v>Google</v>
      </c>
      <c r="AB275" s="10" t="str">
        <f t="shared" si="13"/>
        <v>Bing</v>
      </c>
      <c r="AC275" s="13" t="s">
        <v>456</v>
      </c>
      <c r="AD275">
        <v>39.941921720000003</v>
      </c>
      <c r="AE275">
        <v>-82.519542464899999</v>
      </c>
      <c r="AF275">
        <v>39.942064592100003</v>
      </c>
      <c r="AG275">
        <v>-82.517638993000006</v>
      </c>
    </row>
    <row r="276" spans="1:33" x14ac:dyDescent="0.25">
      <c r="A276" s="12">
        <v>273</v>
      </c>
      <c r="B276" s="9">
        <v>12</v>
      </c>
      <c r="C276" s="9" t="s">
        <v>67</v>
      </c>
      <c r="D276" s="9" t="s">
        <v>506</v>
      </c>
      <c r="E276" s="9" t="s">
        <v>4</v>
      </c>
      <c r="F276" s="9" t="s">
        <v>233</v>
      </c>
      <c r="G276" s="9" t="s">
        <v>1596</v>
      </c>
      <c r="H276" s="13" t="s">
        <v>495</v>
      </c>
      <c r="I276" s="12">
        <v>20.82</v>
      </c>
      <c r="J276" s="9">
        <v>6.19</v>
      </c>
      <c r="K276" s="9">
        <v>14.47</v>
      </c>
      <c r="L276" s="9">
        <v>8.2799999999999994</v>
      </c>
      <c r="M276" s="9">
        <v>0</v>
      </c>
      <c r="N276" s="9">
        <v>0.26</v>
      </c>
      <c r="O276" s="9">
        <v>0.22</v>
      </c>
      <c r="P276" s="9">
        <v>0</v>
      </c>
      <c r="Q276" s="9">
        <v>3.7</v>
      </c>
      <c r="R276" s="9">
        <v>1.63</v>
      </c>
      <c r="S276" s="9">
        <v>1.91</v>
      </c>
      <c r="T276" s="9">
        <v>0.28000000000000003</v>
      </c>
      <c r="U276" s="12" t="s">
        <v>98</v>
      </c>
      <c r="V276" s="9">
        <v>20.02</v>
      </c>
      <c r="W276" s="9">
        <v>20.12</v>
      </c>
      <c r="X276" s="9">
        <v>0.10000000000000142</v>
      </c>
      <c r="Y276" s="9"/>
      <c r="Z276" s="18" t="str">
        <f t="shared" si="12"/>
        <v>Pathway</v>
      </c>
      <c r="AA276" s="18" t="str">
        <f t="shared" si="14"/>
        <v>Google</v>
      </c>
      <c r="AB276" s="10" t="str">
        <f t="shared" si="13"/>
        <v>Bing</v>
      </c>
      <c r="AC276" s="13" t="s">
        <v>1498</v>
      </c>
      <c r="AD276">
        <v>41.715112003100003</v>
      </c>
      <c r="AE276">
        <v>-81.163380231399998</v>
      </c>
      <c r="AF276">
        <v>41.715720800200003</v>
      </c>
      <c r="AG276">
        <v>-81.161633813400002</v>
      </c>
    </row>
    <row r="277" spans="1:33" x14ac:dyDescent="0.25">
      <c r="A277" s="12">
        <v>274</v>
      </c>
      <c r="B277" s="9">
        <v>12</v>
      </c>
      <c r="C277" s="9" t="s">
        <v>67</v>
      </c>
      <c r="D277" s="9" t="s">
        <v>506</v>
      </c>
      <c r="E277" s="9" t="s">
        <v>4</v>
      </c>
      <c r="F277" s="9" t="s">
        <v>233</v>
      </c>
      <c r="G277" s="9" t="s">
        <v>1596</v>
      </c>
      <c r="H277" s="13" t="s">
        <v>495</v>
      </c>
      <c r="I277" s="12">
        <v>20.82</v>
      </c>
      <c r="J277" s="9">
        <v>6.19</v>
      </c>
      <c r="K277" s="9">
        <v>14.47</v>
      </c>
      <c r="L277" s="9">
        <v>8.2799999999999994</v>
      </c>
      <c r="M277" s="9">
        <v>0</v>
      </c>
      <c r="N277" s="9">
        <v>0.26</v>
      </c>
      <c r="O277" s="9">
        <v>0.22</v>
      </c>
      <c r="P277" s="9">
        <v>0</v>
      </c>
      <c r="Q277" s="9">
        <v>2.4700000000000002</v>
      </c>
      <c r="R277" s="9">
        <v>1.63</v>
      </c>
      <c r="S277" s="9">
        <v>1.75</v>
      </c>
      <c r="T277" s="9">
        <v>0.11</v>
      </c>
      <c r="U277" s="12" t="s">
        <v>98</v>
      </c>
      <c r="V277" s="9">
        <v>21.9</v>
      </c>
      <c r="W277" s="9">
        <v>22</v>
      </c>
      <c r="X277" s="9">
        <v>0.10000000000000142</v>
      </c>
      <c r="Y277" s="9"/>
      <c r="Z277" s="18" t="str">
        <f t="shared" si="12"/>
        <v>Pathway</v>
      </c>
      <c r="AA277" s="18" t="str">
        <f t="shared" si="14"/>
        <v>Google</v>
      </c>
      <c r="AB277" s="10" t="str">
        <f t="shared" si="13"/>
        <v>Bing</v>
      </c>
      <c r="AC277" s="13" t="s">
        <v>456</v>
      </c>
      <c r="AD277">
        <v>41.721503286299999</v>
      </c>
      <c r="AE277">
        <v>-81.128281194699994</v>
      </c>
      <c r="AF277">
        <v>41.7220462274</v>
      </c>
      <c r="AG277">
        <v>-81.126496429100001</v>
      </c>
    </row>
    <row r="278" spans="1:33" x14ac:dyDescent="0.25">
      <c r="A278" s="12">
        <v>275</v>
      </c>
      <c r="B278" s="9">
        <v>6</v>
      </c>
      <c r="C278" s="9" t="s">
        <v>8</v>
      </c>
      <c r="D278" s="9" t="s">
        <v>547</v>
      </c>
      <c r="E278" s="9" t="s">
        <v>4</v>
      </c>
      <c r="F278" s="9" t="s">
        <v>233</v>
      </c>
      <c r="G278" s="9" t="s">
        <v>1596</v>
      </c>
      <c r="H278" s="13" t="s">
        <v>490</v>
      </c>
      <c r="I278" s="12">
        <v>20.86</v>
      </c>
      <c r="J278" s="9">
        <v>7.54</v>
      </c>
      <c r="K278" s="9">
        <v>15.71</v>
      </c>
      <c r="L278" s="9">
        <v>8.17</v>
      </c>
      <c r="M278" s="9">
        <v>1.24</v>
      </c>
      <c r="N278" s="9">
        <v>0.32</v>
      </c>
      <c r="O278" s="9">
        <v>0.47</v>
      </c>
      <c r="P278" s="9">
        <v>0.15</v>
      </c>
      <c r="Q278" s="9">
        <v>7.42</v>
      </c>
      <c r="R278" s="9">
        <v>2.04</v>
      </c>
      <c r="S278" s="9">
        <v>2.92</v>
      </c>
      <c r="T278" s="9">
        <v>0.88</v>
      </c>
      <c r="U278" s="12" t="s">
        <v>15</v>
      </c>
      <c r="V278" s="9">
        <v>3.99</v>
      </c>
      <c r="W278" s="9">
        <v>4.09</v>
      </c>
      <c r="X278" s="9">
        <v>9.9999999999999645E-2</v>
      </c>
      <c r="Y278" s="9"/>
      <c r="Z278" s="18" t="str">
        <f t="shared" si="12"/>
        <v>Pathway</v>
      </c>
      <c r="AA278" s="18" t="str">
        <f t="shared" si="14"/>
        <v>Google</v>
      </c>
      <c r="AB278" s="10" t="str">
        <f t="shared" si="13"/>
        <v>Bing</v>
      </c>
      <c r="AC278" s="13" t="s">
        <v>456</v>
      </c>
      <c r="AD278">
        <v>39.825841524799998</v>
      </c>
      <c r="AE278">
        <v>-83.124602674200005</v>
      </c>
      <c r="AF278">
        <v>39.826385873100001</v>
      </c>
      <c r="AG278">
        <v>-83.122849304499994</v>
      </c>
    </row>
    <row r="279" spans="1:33" x14ac:dyDescent="0.25">
      <c r="A279" s="12">
        <v>276</v>
      </c>
      <c r="B279" s="9">
        <v>6</v>
      </c>
      <c r="C279" s="9" t="s">
        <v>242</v>
      </c>
      <c r="D279" s="9" t="s">
        <v>528</v>
      </c>
      <c r="E279" s="9" t="s">
        <v>4</v>
      </c>
      <c r="F279" s="9" t="s">
        <v>202</v>
      </c>
      <c r="G279" s="9" t="s">
        <v>1596</v>
      </c>
      <c r="H279" s="13" t="s">
        <v>492</v>
      </c>
      <c r="I279" s="12">
        <v>22.7</v>
      </c>
      <c r="J279" s="9">
        <v>12.12</v>
      </c>
      <c r="K279" s="9">
        <v>20.28</v>
      </c>
      <c r="L279" s="9">
        <v>8.16</v>
      </c>
      <c r="M279" s="9">
        <v>1.1399999999999999</v>
      </c>
      <c r="N279" s="9">
        <v>0.34</v>
      </c>
      <c r="O279" s="9">
        <v>0.64</v>
      </c>
      <c r="P279" s="9">
        <v>0.3</v>
      </c>
      <c r="Q279" s="9">
        <v>6.83</v>
      </c>
      <c r="R279" s="9">
        <v>2.78</v>
      </c>
      <c r="S279" s="9">
        <v>4.3</v>
      </c>
      <c r="T279" s="9">
        <v>1.52</v>
      </c>
      <c r="U279" s="12" t="s">
        <v>241</v>
      </c>
      <c r="V279" s="9">
        <v>12.2</v>
      </c>
      <c r="W279" s="9">
        <v>12.3</v>
      </c>
      <c r="X279" s="9">
        <v>0.10000000000000142</v>
      </c>
      <c r="Y279" s="9"/>
      <c r="Z279" s="18" t="str">
        <f t="shared" si="12"/>
        <v>Pathway</v>
      </c>
      <c r="AA279" s="18" t="str">
        <f t="shared" si="14"/>
        <v>Google</v>
      </c>
      <c r="AB279" s="10" t="str">
        <f t="shared" si="13"/>
        <v>Bing</v>
      </c>
      <c r="AC279" s="13" t="s">
        <v>456</v>
      </c>
      <c r="AD279">
        <v>39.963215977300003</v>
      </c>
      <c r="AE279">
        <v>-83.308814158199993</v>
      </c>
      <c r="AF279">
        <v>39.963586747500003</v>
      </c>
      <c r="AG279">
        <v>-83.306993724199998</v>
      </c>
    </row>
    <row r="280" spans="1:33" x14ac:dyDescent="0.25">
      <c r="A280" s="12">
        <v>277</v>
      </c>
      <c r="B280" s="9">
        <v>12</v>
      </c>
      <c r="C280" s="9" t="s">
        <v>67</v>
      </c>
      <c r="D280" s="9" t="s">
        <v>506</v>
      </c>
      <c r="E280" s="9" t="s">
        <v>4</v>
      </c>
      <c r="F280" s="9" t="s">
        <v>233</v>
      </c>
      <c r="G280" s="9" t="s">
        <v>1596</v>
      </c>
      <c r="H280" s="13" t="s">
        <v>495</v>
      </c>
      <c r="I280" s="12">
        <v>21.09</v>
      </c>
      <c r="J280" s="9">
        <v>8.07</v>
      </c>
      <c r="K280" s="9">
        <v>16.23</v>
      </c>
      <c r="L280" s="9">
        <v>8.16</v>
      </c>
      <c r="M280" s="9">
        <v>1.25</v>
      </c>
      <c r="N280" s="9">
        <v>0.35</v>
      </c>
      <c r="O280" s="9">
        <v>0.5</v>
      </c>
      <c r="P280" s="9">
        <v>0.16</v>
      </c>
      <c r="Q280" s="9">
        <v>11.27</v>
      </c>
      <c r="R280" s="9">
        <v>2.21</v>
      </c>
      <c r="S280" s="9">
        <v>3.77</v>
      </c>
      <c r="T280" s="9">
        <v>1.56</v>
      </c>
      <c r="U280" s="12" t="s">
        <v>98</v>
      </c>
      <c r="V280" s="9">
        <v>11.21</v>
      </c>
      <c r="W280" s="9">
        <v>11.31</v>
      </c>
      <c r="X280" s="9">
        <v>9.9999999999999645E-2</v>
      </c>
      <c r="Y280" s="9"/>
      <c r="Z280" s="18" t="str">
        <f t="shared" si="12"/>
        <v>Pathway</v>
      </c>
      <c r="AA280" s="18" t="str">
        <f t="shared" si="14"/>
        <v>Google</v>
      </c>
      <c r="AB280" s="10" t="str">
        <f t="shared" si="13"/>
        <v>Bing</v>
      </c>
      <c r="AC280" s="13" t="s">
        <v>456</v>
      </c>
      <c r="AD280">
        <v>41.647378897300001</v>
      </c>
      <c r="AE280">
        <v>-81.3065088237</v>
      </c>
      <c r="AF280">
        <v>41.6475271686</v>
      </c>
      <c r="AG280">
        <v>-81.304588049000003</v>
      </c>
    </row>
    <row r="281" spans="1:33" x14ac:dyDescent="0.25">
      <c r="A281" s="12">
        <v>278</v>
      </c>
      <c r="B281" s="9">
        <v>1</v>
      </c>
      <c r="C281" s="9" t="s">
        <v>69</v>
      </c>
      <c r="D281" s="9" t="s">
        <v>520</v>
      </c>
      <c r="E281" s="9" t="s">
        <v>4</v>
      </c>
      <c r="F281" s="9" t="s">
        <v>233</v>
      </c>
      <c r="G281" s="9" t="s">
        <v>1596</v>
      </c>
      <c r="H281" s="13" t="s">
        <v>498</v>
      </c>
      <c r="I281" s="12">
        <v>20.399999999999999</v>
      </c>
      <c r="J281" s="9">
        <v>4.8</v>
      </c>
      <c r="K281" s="9">
        <v>12.95</v>
      </c>
      <c r="L281" s="9">
        <v>8.15</v>
      </c>
      <c r="M281" s="9">
        <v>1.1299999999999999</v>
      </c>
      <c r="N281" s="9">
        <v>0.19</v>
      </c>
      <c r="O281" s="9">
        <v>0.3</v>
      </c>
      <c r="P281" s="9">
        <v>0.11</v>
      </c>
      <c r="Q281" s="9">
        <v>6.76</v>
      </c>
      <c r="R281" s="9">
        <v>1.22</v>
      </c>
      <c r="S281" s="9">
        <v>1.85</v>
      </c>
      <c r="T281" s="9">
        <v>0.63</v>
      </c>
      <c r="U281" s="12" t="s">
        <v>68</v>
      </c>
      <c r="V281" s="9">
        <v>1.1599999999999999</v>
      </c>
      <c r="W281" s="9">
        <v>1.26</v>
      </c>
      <c r="X281" s="9">
        <v>0.10000000000000009</v>
      </c>
      <c r="Y281" s="9"/>
      <c r="Z281" s="18" t="str">
        <f t="shared" si="12"/>
        <v>Pathway</v>
      </c>
      <c r="AA281" s="18" t="str">
        <f t="shared" si="14"/>
        <v>Google</v>
      </c>
      <c r="AB281" s="10" t="str">
        <f t="shared" si="13"/>
        <v>Bing</v>
      </c>
      <c r="AC281" s="13" t="s">
        <v>2076</v>
      </c>
      <c r="AD281">
        <v>40.895105264599998</v>
      </c>
      <c r="AE281">
        <v>-83.863496518999995</v>
      </c>
      <c r="AF281">
        <v>40.896145774700003</v>
      </c>
      <c r="AG281">
        <v>-83.862166518099997</v>
      </c>
    </row>
    <row r="282" spans="1:33" x14ac:dyDescent="0.25">
      <c r="A282" s="12">
        <v>279</v>
      </c>
      <c r="B282" s="9">
        <v>8</v>
      </c>
      <c r="C282" s="9" t="s">
        <v>124</v>
      </c>
      <c r="D282" s="9" t="s">
        <v>507</v>
      </c>
      <c r="E282" s="9" t="s">
        <v>4</v>
      </c>
      <c r="F282" s="9" t="s">
        <v>233</v>
      </c>
      <c r="G282" s="9" t="s">
        <v>1596</v>
      </c>
      <c r="H282" s="13" t="s">
        <v>490</v>
      </c>
      <c r="I282" s="12">
        <v>21.08</v>
      </c>
      <c r="J282" s="9">
        <v>6.9</v>
      </c>
      <c r="K282" s="9">
        <v>15.05</v>
      </c>
      <c r="L282" s="9">
        <v>8.15</v>
      </c>
      <c r="M282" s="9">
        <v>0</v>
      </c>
      <c r="N282" s="9">
        <v>0.28999999999999998</v>
      </c>
      <c r="O282" s="9">
        <v>0.25</v>
      </c>
      <c r="P282" s="9">
        <v>0</v>
      </c>
      <c r="Q282" s="9">
        <v>4.0199999999999996</v>
      </c>
      <c r="R282" s="9">
        <v>1.85</v>
      </c>
      <c r="S282" s="9">
        <v>2.15</v>
      </c>
      <c r="T282" s="9">
        <v>0.3</v>
      </c>
      <c r="U282" s="12" t="s">
        <v>123</v>
      </c>
      <c r="V282" s="9">
        <v>15.03</v>
      </c>
      <c r="W282" s="9">
        <v>15.13</v>
      </c>
      <c r="X282" s="9">
        <v>0.10000000000000142</v>
      </c>
      <c r="Y282" s="9"/>
      <c r="Z282" s="18" t="str">
        <f t="shared" si="12"/>
        <v>Pathway</v>
      </c>
      <c r="AA282" s="18" t="str">
        <f t="shared" si="14"/>
        <v>Google</v>
      </c>
      <c r="AB282" s="10" t="str">
        <f t="shared" si="13"/>
        <v>Bing</v>
      </c>
      <c r="AC282" s="13" t="s">
        <v>456</v>
      </c>
      <c r="AD282">
        <v>39.4176433915</v>
      </c>
      <c r="AE282">
        <v>-84.108912798800006</v>
      </c>
      <c r="AF282">
        <v>39.418221576999997</v>
      </c>
      <c r="AG282">
        <v>-84.107195058299993</v>
      </c>
    </row>
    <row r="283" spans="1:33" x14ac:dyDescent="0.25">
      <c r="A283" s="12">
        <v>280</v>
      </c>
      <c r="B283" s="9">
        <v>5</v>
      </c>
      <c r="C283" s="9" t="s">
        <v>95</v>
      </c>
      <c r="D283" s="9" t="s">
        <v>503</v>
      </c>
      <c r="E283" s="9" t="s">
        <v>4</v>
      </c>
      <c r="F283" s="9" t="s">
        <v>148</v>
      </c>
      <c r="G283" s="9" t="s">
        <v>1596</v>
      </c>
      <c r="H283" s="13" t="s">
        <v>492</v>
      </c>
      <c r="I283" s="12">
        <v>19.77</v>
      </c>
      <c r="J283" s="9">
        <v>10.41</v>
      </c>
      <c r="K283" s="9">
        <v>18.559999999999999</v>
      </c>
      <c r="L283" s="9">
        <v>8.15</v>
      </c>
      <c r="M283" s="9">
        <v>0</v>
      </c>
      <c r="N283" s="9">
        <v>0</v>
      </c>
      <c r="O283" s="9">
        <v>0</v>
      </c>
      <c r="P283" s="9">
        <v>0</v>
      </c>
      <c r="Q283" s="9">
        <v>5.41</v>
      </c>
      <c r="R283" s="9">
        <v>2.67</v>
      </c>
      <c r="S283" s="9">
        <v>4.3899999999999997</v>
      </c>
      <c r="T283" s="9">
        <v>1.72</v>
      </c>
      <c r="U283" s="12" t="s">
        <v>206</v>
      </c>
      <c r="V283" s="9">
        <v>9.3000000000000007</v>
      </c>
      <c r="W283" s="9">
        <v>9.4</v>
      </c>
      <c r="X283" s="9">
        <v>9.9999999999999645E-2</v>
      </c>
      <c r="Y283" s="9"/>
      <c r="Z283" s="18" t="str">
        <f t="shared" si="12"/>
        <v>Pathway</v>
      </c>
      <c r="AA283" s="18" t="str">
        <f t="shared" si="14"/>
        <v>Google</v>
      </c>
      <c r="AB283" s="10" t="str">
        <f t="shared" si="13"/>
        <v>Bing</v>
      </c>
      <c r="AC283" s="13" t="s">
        <v>2076</v>
      </c>
      <c r="AD283">
        <v>39.944917301899999</v>
      </c>
      <c r="AE283">
        <v>-82.598865365899997</v>
      </c>
      <c r="AF283">
        <v>39.9447687754</v>
      </c>
      <c r="AG283">
        <v>-82.597020863500006</v>
      </c>
    </row>
    <row r="284" spans="1:33" x14ac:dyDescent="0.25">
      <c r="A284" s="12">
        <v>281</v>
      </c>
      <c r="B284" s="9">
        <v>11</v>
      </c>
      <c r="C284" s="9" t="s">
        <v>247</v>
      </c>
      <c r="D284" s="9" t="s">
        <v>508</v>
      </c>
      <c r="E284" s="9" t="s">
        <v>4</v>
      </c>
      <c r="F284" s="9" t="s">
        <v>148</v>
      </c>
      <c r="G284" s="9" t="s">
        <v>1596</v>
      </c>
      <c r="H284" s="13" t="s">
        <v>509</v>
      </c>
      <c r="I284" s="12">
        <v>15.77</v>
      </c>
      <c r="J284" s="9">
        <v>3.89</v>
      </c>
      <c r="K284" s="9">
        <v>12.03</v>
      </c>
      <c r="L284" s="9">
        <v>8.14</v>
      </c>
      <c r="M284" s="9">
        <v>0</v>
      </c>
      <c r="N284" s="9">
        <v>0</v>
      </c>
      <c r="O284" s="9">
        <v>0</v>
      </c>
      <c r="P284" s="9">
        <v>0</v>
      </c>
      <c r="Q284" s="9">
        <v>3.78</v>
      </c>
      <c r="R284" s="9">
        <v>0.98</v>
      </c>
      <c r="S284" s="9">
        <v>1.95</v>
      </c>
      <c r="T284" s="9">
        <v>0.97</v>
      </c>
      <c r="U284" s="12" t="s">
        <v>246</v>
      </c>
      <c r="V284" s="9">
        <v>5.18</v>
      </c>
      <c r="W284" s="9">
        <v>5.28</v>
      </c>
      <c r="X284" s="9">
        <v>0.10000000000000053</v>
      </c>
      <c r="Y284" s="9"/>
      <c r="Z284" s="18" t="str">
        <f t="shared" si="12"/>
        <v>Pathway</v>
      </c>
      <c r="AA284" s="18" t="str">
        <f t="shared" si="14"/>
        <v>Google</v>
      </c>
      <c r="AB284" s="10" t="str">
        <f t="shared" si="13"/>
        <v>Bing</v>
      </c>
      <c r="AC284" s="13" t="s">
        <v>456</v>
      </c>
      <c r="AD284">
        <v>40.289852250300001</v>
      </c>
      <c r="AE284">
        <v>-81.556517067900003</v>
      </c>
      <c r="AF284">
        <v>40.291252952100002</v>
      </c>
      <c r="AG284">
        <v>-81.556935969199998</v>
      </c>
    </row>
    <row r="285" spans="1:33" x14ac:dyDescent="0.25">
      <c r="A285" s="12">
        <v>282</v>
      </c>
      <c r="B285" s="9">
        <v>6</v>
      </c>
      <c r="C285" s="9" t="s">
        <v>41</v>
      </c>
      <c r="D285" s="9" t="s">
        <v>489</v>
      </c>
      <c r="E285" s="9" t="s">
        <v>4</v>
      </c>
      <c r="F285" s="9" t="s">
        <v>233</v>
      </c>
      <c r="G285" s="9" t="s">
        <v>1596</v>
      </c>
      <c r="H285" s="13" t="s">
        <v>490</v>
      </c>
      <c r="I285" s="12">
        <v>21.43</v>
      </c>
      <c r="J285" s="9">
        <v>8.7799999999999994</v>
      </c>
      <c r="K285" s="9">
        <v>16.91</v>
      </c>
      <c r="L285" s="9">
        <v>8.1300000000000008</v>
      </c>
      <c r="M285" s="9">
        <v>0</v>
      </c>
      <c r="N285" s="9">
        <v>0.38</v>
      </c>
      <c r="O285" s="9">
        <v>0.31</v>
      </c>
      <c r="P285" s="9">
        <v>0</v>
      </c>
      <c r="Q285" s="9">
        <v>5.0999999999999996</v>
      </c>
      <c r="R285" s="9">
        <v>2.4300000000000002</v>
      </c>
      <c r="S285" s="9">
        <v>2.92</v>
      </c>
      <c r="T285" s="9">
        <v>0.49</v>
      </c>
      <c r="U285" s="12" t="s">
        <v>40</v>
      </c>
      <c r="V285" s="9">
        <v>16.010000000000002</v>
      </c>
      <c r="W285" s="9">
        <v>16.11</v>
      </c>
      <c r="X285" s="9">
        <v>9.9999999999997868E-2</v>
      </c>
      <c r="Y285" s="9"/>
      <c r="Z285" s="18" t="str">
        <f t="shared" si="12"/>
        <v>Pathway</v>
      </c>
      <c r="AA285" s="18" t="str">
        <f t="shared" si="14"/>
        <v>Google</v>
      </c>
      <c r="AB285" s="10" t="str">
        <f t="shared" si="13"/>
        <v>Bing</v>
      </c>
      <c r="AC285" s="13" t="s">
        <v>456</v>
      </c>
      <c r="AD285">
        <v>40.342614560400001</v>
      </c>
      <c r="AE285">
        <v>-82.8732766129</v>
      </c>
      <c r="AF285">
        <v>40.343601440400001</v>
      </c>
      <c r="AG285">
        <v>-82.871889061700003</v>
      </c>
    </row>
    <row r="286" spans="1:33" x14ac:dyDescent="0.25">
      <c r="A286" s="12">
        <v>283</v>
      </c>
      <c r="B286" s="9">
        <v>6</v>
      </c>
      <c r="C286" s="9" t="s">
        <v>41</v>
      </c>
      <c r="D286" s="9" t="s">
        <v>489</v>
      </c>
      <c r="E286" s="9" t="s">
        <v>4</v>
      </c>
      <c r="F286" s="9" t="s">
        <v>233</v>
      </c>
      <c r="G286" s="9" t="s">
        <v>1596</v>
      </c>
      <c r="H286" s="13" t="s">
        <v>490</v>
      </c>
      <c r="I286" s="12">
        <v>21.43</v>
      </c>
      <c r="J286" s="9">
        <v>8.7799999999999994</v>
      </c>
      <c r="K286" s="9">
        <v>16.91</v>
      </c>
      <c r="L286" s="9">
        <v>8.1300000000000008</v>
      </c>
      <c r="M286" s="9">
        <v>0</v>
      </c>
      <c r="N286" s="9">
        <v>0.38</v>
      </c>
      <c r="O286" s="9">
        <v>0.31</v>
      </c>
      <c r="P286" s="9">
        <v>0</v>
      </c>
      <c r="Q286" s="9">
        <v>2.5499999999999998</v>
      </c>
      <c r="R286" s="9">
        <v>2.4300000000000002</v>
      </c>
      <c r="S286" s="9">
        <v>2.4500000000000002</v>
      </c>
      <c r="T286" s="9">
        <v>0.02</v>
      </c>
      <c r="U286" s="12" t="s">
        <v>40</v>
      </c>
      <c r="V286" s="9">
        <v>12.1</v>
      </c>
      <c r="W286" s="9">
        <v>12.2</v>
      </c>
      <c r="X286" s="9">
        <v>9.9999999999999645E-2</v>
      </c>
      <c r="Y286" s="9"/>
      <c r="Z286" s="18" t="str">
        <f t="shared" si="12"/>
        <v>Pathway</v>
      </c>
      <c r="AA286" s="18" t="str">
        <f t="shared" si="14"/>
        <v>Google</v>
      </c>
      <c r="AB286" s="10" t="str">
        <f t="shared" si="13"/>
        <v>Bing</v>
      </c>
      <c r="AC286" s="13" t="s">
        <v>1498</v>
      </c>
      <c r="AD286">
        <v>40.3012831096</v>
      </c>
      <c r="AE286">
        <v>-82.922777853499994</v>
      </c>
      <c r="AF286">
        <v>40.302657037000003</v>
      </c>
      <c r="AG286">
        <v>-82.922183912500003</v>
      </c>
    </row>
    <row r="287" spans="1:33" x14ac:dyDescent="0.25">
      <c r="A287" s="12">
        <v>284</v>
      </c>
      <c r="B287" s="9">
        <v>2</v>
      </c>
      <c r="C287" s="9" t="s">
        <v>78</v>
      </c>
      <c r="D287" s="9" t="s">
        <v>497</v>
      </c>
      <c r="E287" s="9" t="s">
        <v>4</v>
      </c>
      <c r="F287" s="9" t="s">
        <v>148</v>
      </c>
      <c r="G287" s="9" t="s">
        <v>1596</v>
      </c>
      <c r="H287" s="13" t="s">
        <v>498</v>
      </c>
      <c r="I287" s="12">
        <v>19.57</v>
      </c>
      <c r="J287" s="9">
        <v>10.16</v>
      </c>
      <c r="K287" s="9">
        <v>18.29</v>
      </c>
      <c r="L287" s="9">
        <v>8.1199999999999992</v>
      </c>
      <c r="M287" s="9">
        <v>1.1299999999999999</v>
      </c>
      <c r="N287" s="9">
        <v>0.37</v>
      </c>
      <c r="O287" s="9">
        <v>0.83</v>
      </c>
      <c r="P287" s="9">
        <v>0.46</v>
      </c>
      <c r="Q287" s="9">
        <v>5.65</v>
      </c>
      <c r="R287" s="9">
        <v>2.6</v>
      </c>
      <c r="S287" s="9">
        <v>4.47</v>
      </c>
      <c r="T287" s="9">
        <v>1.86</v>
      </c>
      <c r="U287" s="12" t="s">
        <v>116</v>
      </c>
      <c r="V287" s="9">
        <v>0.11</v>
      </c>
      <c r="W287" s="9">
        <v>0.21</v>
      </c>
      <c r="X287" s="9">
        <v>9.9999999999999992E-2</v>
      </c>
      <c r="Y287" s="9"/>
      <c r="Z287" s="18" t="str">
        <f t="shared" si="12"/>
        <v>Pathway</v>
      </c>
      <c r="AA287" s="18" t="str">
        <f t="shared" si="14"/>
        <v>Google</v>
      </c>
      <c r="AB287" s="10" t="str">
        <f t="shared" si="13"/>
        <v>Bing</v>
      </c>
      <c r="AC287" s="13" t="s">
        <v>456</v>
      </c>
      <c r="AD287">
        <v>41.169378010599999</v>
      </c>
      <c r="AE287">
        <v>-83.649322357499997</v>
      </c>
      <c r="AF287">
        <v>41.170825119900002</v>
      </c>
      <c r="AG287">
        <v>-83.649197469499995</v>
      </c>
    </row>
    <row r="288" spans="1:33" x14ac:dyDescent="0.25">
      <c r="A288" s="12">
        <v>285</v>
      </c>
      <c r="B288" s="9">
        <v>6</v>
      </c>
      <c r="C288" s="9" t="s">
        <v>242</v>
      </c>
      <c r="D288" s="9" t="s">
        <v>806</v>
      </c>
      <c r="E288" s="9" t="s">
        <v>4</v>
      </c>
      <c r="F288" s="9" t="s">
        <v>233</v>
      </c>
      <c r="G288" s="9" t="s">
        <v>1596</v>
      </c>
      <c r="H288" s="13" t="s">
        <v>578</v>
      </c>
      <c r="I288" s="12">
        <v>23.19</v>
      </c>
      <c r="J288" s="9">
        <v>2.84</v>
      </c>
      <c r="K288" s="9">
        <v>10.96</v>
      </c>
      <c r="L288" s="9">
        <v>8.1199999999999992</v>
      </c>
      <c r="M288" s="9">
        <v>1.0900000000000001</v>
      </c>
      <c r="N288" s="9">
        <v>0.11</v>
      </c>
      <c r="O288" s="9">
        <v>0.17</v>
      </c>
      <c r="P288" s="9">
        <v>7.0000000000000007E-2</v>
      </c>
      <c r="Q288" s="9">
        <v>6.56</v>
      </c>
      <c r="R288" s="9">
        <v>0.67</v>
      </c>
      <c r="S288" s="9">
        <v>1.07</v>
      </c>
      <c r="T288" s="9">
        <v>0.4</v>
      </c>
      <c r="U288" s="12" t="s">
        <v>338</v>
      </c>
      <c r="V288" s="9">
        <v>12.78</v>
      </c>
      <c r="W288" s="9">
        <v>12.88</v>
      </c>
      <c r="X288" s="9">
        <v>0.10000000000000142</v>
      </c>
      <c r="Y288" s="9"/>
      <c r="Z288" s="18" t="str">
        <f t="shared" si="12"/>
        <v>Pathway</v>
      </c>
      <c r="AA288" s="18" t="str">
        <f t="shared" si="14"/>
        <v>Google</v>
      </c>
      <c r="AB288" s="10" t="str">
        <f t="shared" si="13"/>
        <v>Bing</v>
      </c>
      <c r="AC288" s="13" t="s">
        <v>456</v>
      </c>
      <c r="AD288">
        <v>39.953494969399998</v>
      </c>
      <c r="AE288">
        <v>-83.3778987683</v>
      </c>
      <c r="AF288">
        <v>39.9545418111</v>
      </c>
      <c r="AG288">
        <v>-83.376635150400006</v>
      </c>
    </row>
    <row r="289" spans="1:33" x14ac:dyDescent="0.25">
      <c r="A289" s="12">
        <v>286</v>
      </c>
      <c r="B289" s="9">
        <v>2</v>
      </c>
      <c r="C289" s="9" t="s">
        <v>355</v>
      </c>
      <c r="D289" s="9" t="s">
        <v>563</v>
      </c>
      <c r="E289" s="9" t="s">
        <v>4</v>
      </c>
      <c r="F289" s="9" t="s">
        <v>148</v>
      </c>
      <c r="G289" s="9" t="s">
        <v>1596</v>
      </c>
      <c r="H289" s="13" t="s">
        <v>496</v>
      </c>
      <c r="I289" s="12">
        <v>15.67</v>
      </c>
      <c r="J289" s="9">
        <v>2.85</v>
      </c>
      <c r="K289" s="9">
        <v>10.96</v>
      </c>
      <c r="L289" s="9">
        <v>8.1199999999999992</v>
      </c>
      <c r="M289" s="9">
        <v>0</v>
      </c>
      <c r="N289" s="9">
        <v>0</v>
      </c>
      <c r="O289" s="9">
        <v>0</v>
      </c>
      <c r="P289" s="9">
        <v>0</v>
      </c>
      <c r="Q289" s="9">
        <v>1.1599999999999999</v>
      </c>
      <c r="R289" s="9">
        <v>0.71</v>
      </c>
      <c r="S289" s="9">
        <v>0.84</v>
      </c>
      <c r="T289" s="9">
        <v>0.13</v>
      </c>
      <c r="U289" s="12" t="s">
        <v>384</v>
      </c>
      <c r="V289" s="9">
        <v>17.850000000000001</v>
      </c>
      <c r="W289" s="9">
        <v>17.95</v>
      </c>
      <c r="X289" s="9">
        <v>9.9999999999997868E-2</v>
      </c>
      <c r="Y289" s="9"/>
      <c r="Z289" s="18" t="str">
        <f t="shared" si="12"/>
        <v>Pathway</v>
      </c>
      <c r="AA289" s="18" t="str">
        <f t="shared" si="14"/>
        <v>Google</v>
      </c>
      <c r="AB289" s="10" t="str">
        <f t="shared" si="13"/>
        <v>Bing</v>
      </c>
      <c r="AC289" s="13" t="s">
        <v>456</v>
      </c>
      <c r="AD289">
        <v>41.516919615600003</v>
      </c>
      <c r="AE289">
        <v>-82.998104597899996</v>
      </c>
      <c r="AF289">
        <v>41.515987841300003</v>
      </c>
      <c r="AG289">
        <v>-82.996630304199996</v>
      </c>
    </row>
    <row r="290" spans="1:33" x14ac:dyDescent="0.25">
      <c r="A290" s="12">
        <v>287</v>
      </c>
      <c r="B290" s="9">
        <v>6</v>
      </c>
      <c r="C290" s="9" t="s">
        <v>264</v>
      </c>
      <c r="D290" s="9" t="s">
        <v>561</v>
      </c>
      <c r="E290" s="9" t="s">
        <v>4</v>
      </c>
      <c r="F290" s="9" t="s">
        <v>233</v>
      </c>
      <c r="G290" s="9" t="s">
        <v>1596</v>
      </c>
      <c r="H290" s="13" t="s">
        <v>490</v>
      </c>
      <c r="I290" s="12">
        <v>20.37</v>
      </c>
      <c r="J290" s="9">
        <v>5.99</v>
      </c>
      <c r="K290" s="9">
        <v>14.1</v>
      </c>
      <c r="L290" s="9">
        <v>8.1</v>
      </c>
      <c r="M290" s="9">
        <v>1.2</v>
      </c>
      <c r="N290" s="9">
        <v>0.25</v>
      </c>
      <c r="O290" s="9">
        <v>0.38</v>
      </c>
      <c r="P290" s="9">
        <v>0.13</v>
      </c>
      <c r="Q290" s="9">
        <v>7.22</v>
      </c>
      <c r="R290" s="9">
        <v>1.57</v>
      </c>
      <c r="S290" s="9">
        <v>2.33</v>
      </c>
      <c r="T290" s="9">
        <v>0.75</v>
      </c>
      <c r="U290" s="12" t="s">
        <v>394</v>
      </c>
      <c r="V290" s="9">
        <v>0.3</v>
      </c>
      <c r="W290" s="9">
        <v>0.4</v>
      </c>
      <c r="X290" s="9">
        <v>0.10000000000000003</v>
      </c>
      <c r="Y290" s="9"/>
      <c r="Z290" s="18" t="str">
        <f t="shared" si="12"/>
        <v>Pathway</v>
      </c>
      <c r="AA290" s="18" t="str">
        <f t="shared" si="14"/>
        <v>Google</v>
      </c>
      <c r="AB290" s="10" t="str">
        <f t="shared" si="13"/>
        <v>Bing</v>
      </c>
      <c r="AC290" s="13" t="s">
        <v>456</v>
      </c>
      <c r="AD290">
        <v>39.788186288200002</v>
      </c>
      <c r="AE290">
        <v>-83.240780896399997</v>
      </c>
      <c r="AF290">
        <v>39.788936439899999</v>
      </c>
      <c r="AG290">
        <v>-83.239157078100007</v>
      </c>
    </row>
    <row r="291" spans="1:33" x14ac:dyDescent="0.25">
      <c r="A291" s="12">
        <v>288</v>
      </c>
      <c r="B291" s="9">
        <v>4</v>
      </c>
      <c r="C291" s="9" t="s">
        <v>74</v>
      </c>
      <c r="D291" s="9" t="s">
        <v>483</v>
      </c>
      <c r="E291" s="9" t="s">
        <v>4</v>
      </c>
      <c r="F291" s="9" t="s">
        <v>202</v>
      </c>
      <c r="G291" s="9" t="s">
        <v>1596</v>
      </c>
      <c r="H291" s="13" t="s">
        <v>477</v>
      </c>
      <c r="I291" s="12">
        <v>19.37</v>
      </c>
      <c r="J291" s="9">
        <v>7.22</v>
      </c>
      <c r="K291" s="9">
        <v>15.32</v>
      </c>
      <c r="L291" s="9">
        <v>8.1</v>
      </c>
      <c r="M291" s="9">
        <v>0</v>
      </c>
      <c r="N291" s="9">
        <v>0.19</v>
      </c>
      <c r="O291" s="9">
        <v>0.15</v>
      </c>
      <c r="P291" s="9">
        <v>0</v>
      </c>
      <c r="Q291" s="9">
        <v>3.43</v>
      </c>
      <c r="R291" s="9">
        <v>1.58</v>
      </c>
      <c r="S291" s="9">
        <v>2.0499999999999998</v>
      </c>
      <c r="T291" s="9">
        <v>0.47</v>
      </c>
      <c r="U291" s="12" t="s">
        <v>73</v>
      </c>
      <c r="V291" s="9">
        <v>11.16</v>
      </c>
      <c r="W291" s="9">
        <v>11.26</v>
      </c>
      <c r="X291" s="9">
        <v>9.9999999999999645E-2</v>
      </c>
      <c r="Y291" s="9"/>
      <c r="Z291" s="18" t="str">
        <f t="shared" si="12"/>
        <v>Pathway</v>
      </c>
      <c r="AA291" s="18" t="str">
        <f t="shared" si="14"/>
        <v>Google</v>
      </c>
      <c r="AB291" s="10" t="str">
        <f t="shared" si="13"/>
        <v>Bing</v>
      </c>
      <c r="AC291" s="13" t="s">
        <v>1119</v>
      </c>
      <c r="AD291">
        <v>41.243466660000003</v>
      </c>
      <c r="AE291">
        <v>-81.179444427099995</v>
      </c>
      <c r="AF291">
        <v>41.2434550531</v>
      </c>
      <c r="AG291">
        <v>-81.177525056799993</v>
      </c>
    </row>
    <row r="292" spans="1:33" x14ac:dyDescent="0.25">
      <c r="A292" s="12">
        <v>289</v>
      </c>
      <c r="B292" s="9">
        <v>4</v>
      </c>
      <c r="C292" s="9" t="s">
        <v>74</v>
      </c>
      <c r="D292" s="9" t="s">
        <v>483</v>
      </c>
      <c r="E292" s="9" t="s">
        <v>4</v>
      </c>
      <c r="F292" s="9" t="s">
        <v>202</v>
      </c>
      <c r="G292" s="9" t="s">
        <v>1596</v>
      </c>
      <c r="H292" s="13" t="s">
        <v>477</v>
      </c>
      <c r="I292" s="12">
        <v>19.37</v>
      </c>
      <c r="J292" s="9">
        <v>7.22</v>
      </c>
      <c r="K292" s="9">
        <v>15.32</v>
      </c>
      <c r="L292" s="9">
        <v>8.1</v>
      </c>
      <c r="M292" s="9">
        <v>0</v>
      </c>
      <c r="N292" s="9">
        <v>0.19</v>
      </c>
      <c r="O292" s="9">
        <v>0.15</v>
      </c>
      <c r="P292" s="9">
        <v>0</v>
      </c>
      <c r="Q292" s="9">
        <v>2.2799999999999998</v>
      </c>
      <c r="R292" s="9">
        <v>1.58</v>
      </c>
      <c r="S292" s="9">
        <v>1.76</v>
      </c>
      <c r="T292" s="9">
        <v>0.18</v>
      </c>
      <c r="U292" s="12" t="s">
        <v>73</v>
      </c>
      <c r="V292" s="9">
        <v>10.26</v>
      </c>
      <c r="W292" s="9">
        <v>10.36</v>
      </c>
      <c r="X292" s="9">
        <v>9.9999999999999645E-2</v>
      </c>
      <c r="Y292" s="9"/>
      <c r="Z292" s="18" t="str">
        <f t="shared" si="12"/>
        <v>Pathway</v>
      </c>
      <c r="AA292" s="18" t="str">
        <f t="shared" si="14"/>
        <v>Google</v>
      </c>
      <c r="AB292" s="10" t="str">
        <f t="shared" si="13"/>
        <v>Bing</v>
      </c>
      <c r="AC292" s="13" t="s">
        <v>1119</v>
      </c>
      <c r="AD292">
        <v>41.243593429800001</v>
      </c>
      <c r="AE292">
        <v>-81.196726270499994</v>
      </c>
      <c r="AF292">
        <v>41.243577734799999</v>
      </c>
      <c r="AG292">
        <v>-81.194807089299999</v>
      </c>
    </row>
    <row r="293" spans="1:33" x14ac:dyDescent="0.25">
      <c r="A293" s="12">
        <v>290</v>
      </c>
      <c r="B293" s="9">
        <v>4</v>
      </c>
      <c r="C293" s="9" t="s">
        <v>74</v>
      </c>
      <c r="D293" s="9" t="s">
        <v>483</v>
      </c>
      <c r="E293" s="9" t="s">
        <v>4</v>
      </c>
      <c r="F293" s="9" t="s">
        <v>202</v>
      </c>
      <c r="G293" s="9" t="s">
        <v>1596</v>
      </c>
      <c r="H293" s="13" t="s">
        <v>477</v>
      </c>
      <c r="I293" s="12">
        <v>19.59</v>
      </c>
      <c r="J293" s="9">
        <v>7.7</v>
      </c>
      <c r="K293" s="9">
        <v>15.76</v>
      </c>
      <c r="L293" s="9">
        <v>8.07</v>
      </c>
      <c r="M293" s="9">
        <v>1.1599999999999999</v>
      </c>
      <c r="N293" s="9">
        <v>0.21</v>
      </c>
      <c r="O293" s="9">
        <v>0.46</v>
      </c>
      <c r="P293" s="9">
        <v>0.25</v>
      </c>
      <c r="Q293" s="9">
        <v>6.94</v>
      </c>
      <c r="R293" s="9">
        <v>1.69</v>
      </c>
      <c r="S293" s="9">
        <v>3.08</v>
      </c>
      <c r="T293" s="9">
        <v>1.38</v>
      </c>
      <c r="U293" s="12" t="s">
        <v>73</v>
      </c>
      <c r="V293" s="9">
        <v>7.03</v>
      </c>
      <c r="W293" s="9">
        <v>7.13</v>
      </c>
      <c r="X293" s="9">
        <v>9.9999999999999645E-2</v>
      </c>
      <c r="Y293" s="9"/>
      <c r="Z293" s="18" t="str">
        <f t="shared" si="12"/>
        <v>Pathway</v>
      </c>
      <c r="AA293" s="18" t="str">
        <f t="shared" si="14"/>
        <v>Google</v>
      </c>
      <c r="AB293" s="10" t="str">
        <f t="shared" si="13"/>
        <v>Bing</v>
      </c>
      <c r="AC293" s="13" t="s">
        <v>1119</v>
      </c>
      <c r="AD293">
        <v>41.246200460300003</v>
      </c>
      <c r="AE293">
        <v>-81.258619438500006</v>
      </c>
      <c r="AF293">
        <v>41.246072710699998</v>
      </c>
      <c r="AG293">
        <v>-81.256707628000001</v>
      </c>
    </row>
    <row r="294" spans="1:33" x14ac:dyDescent="0.25">
      <c r="A294" s="12">
        <v>291</v>
      </c>
      <c r="B294" s="9">
        <v>7</v>
      </c>
      <c r="C294" s="9" t="s">
        <v>187</v>
      </c>
      <c r="D294" s="9" t="s">
        <v>540</v>
      </c>
      <c r="E294" s="9" t="s">
        <v>4</v>
      </c>
      <c r="F294" s="9" t="s">
        <v>148</v>
      </c>
      <c r="G294" s="9" t="s">
        <v>1596</v>
      </c>
      <c r="H294" s="13" t="s">
        <v>526</v>
      </c>
      <c r="I294" s="12">
        <v>15.3</v>
      </c>
      <c r="J294" s="9">
        <v>4.2</v>
      </c>
      <c r="K294" s="9">
        <v>12.22</v>
      </c>
      <c r="L294" s="9">
        <v>8.02</v>
      </c>
      <c r="M294" s="9">
        <v>1.1299999999999999</v>
      </c>
      <c r="N294" s="9">
        <v>0.15</v>
      </c>
      <c r="O294" s="9">
        <v>0.53</v>
      </c>
      <c r="P294" s="9">
        <v>0.38</v>
      </c>
      <c r="Q294" s="9">
        <v>5.67</v>
      </c>
      <c r="R294" s="9">
        <v>1.05</v>
      </c>
      <c r="S294" s="9">
        <v>2.85</v>
      </c>
      <c r="T294" s="9">
        <v>1.8</v>
      </c>
      <c r="U294" s="12" t="s">
        <v>382</v>
      </c>
      <c r="V294" s="9">
        <v>20.18</v>
      </c>
      <c r="W294" s="9">
        <v>20.28</v>
      </c>
      <c r="X294" s="9">
        <v>0.10000000000000142</v>
      </c>
      <c r="Y294" s="9"/>
      <c r="Z294" s="18" t="str">
        <f t="shared" si="12"/>
        <v>Pathway</v>
      </c>
      <c r="AA294" s="18" t="str">
        <f t="shared" si="14"/>
        <v>Google</v>
      </c>
      <c r="AB294" s="10" t="str">
        <f t="shared" si="13"/>
        <v>Bing</v>
      </c>
      <c r="AC294" s="13" t="s">
        <v>456</v>
      </c>
      <c r="AD294">
        <v>40.338694247699998</v>
      </c>
      <c r="AE294">
        <v>-83.690747382699996</v>
      </c>
      <c r="AF294">
        <v>40.337641429000001</v>
      </c>
      <c r="AG294">
        <v>-83.689470065799995</v>
      </c>
    </row>
    <row r="295" spans="1:33" x14ac:dyDescent="0.25">
      <c r="A295" s="12">
        <v>292</v>
      </c>
      <c r="B295" s="9">
        <v>7</v>
      </c>
      <c r="C295" s="9" t="s">
        <v>142</v>
      </c>
      <c r="D295" s="9" t="s">
        <v>491</v>
      </c>
      <c r="E295" s="9" t="s">
        <v>4</v>
      </c>
      <c r="F295" s="9" t="s">
        <v>202</v>
      </c>
      <c r="G295" s="9" t="s">
        <v>1596</v>
      </c>
      <c r="H295" s="13" t="s">
        <v>492</v>
      </c>
      <c r="I295" s="12">
        <v>22.67</v>
      </c>
      <c r="J295" s="9">
        <v>12.38</v>
      </c>
      <c r="K295" s="9">
        <v>20.350000000000001</v>
      </c>
      <c r="L295" s="9">
        <v>7.97</v>
      </c>
      <c r="M295" s="9">
        <v>0</v>
      </c>
      <c r="N295" s="9">
        <v>0.35</v>
      </c>
      <c r="O295" s="9">
        <v>0.22</v>
      </c>
      <c r="P295" s="9">
        <v>0</v>
      </c>
      <c r="Q295" s="9">
        <v>3.4</v>
      </c>
      <c r="R295" s="9">
        <v>2.85</v>
      </c>
      <c r="S295" s="9">
        <v>3.06</v>
      </c>
      <c r="T295" s="9">
        <v>0.21</v>
      </c>
      <c r="U295" s="12" t="s">
        <v>141</v>
      </c>
      <c r="V295" s="9">
        <v>2.5499999999999998</v>
      </c>
      <c r="W295" s="9">
        <v>2.65</v>
      </c>
      <c r="X295" s="9">
        <v>0.10000000000000009</v>
      </c>
      <c r="Y295" s="9"/>
      <c r="Z295" s="18" t="str">
        <f t="shared" si="12"/>
        <v>Pathway</v>
      </c>
      <c r="AA295" s="18" t="str">
        <f t="shared" si="14"/>
        <v>Google</v>
      </c>
      <c r="AB295" s="10" t="str">
        <f t="shared" si="13"/>
        <v>Bing</v>
      </c>
      <c r="AC295" s="13" t="s">
        <v>456</v>
      </c>
      <c r="AD295">
        <v>39.864523519400002</v>
      </c>
      <c r="AE295">
        <v>-84.004350796300002</v>
      </c>
      <c r="AF295">
        <v>39.8646166949</v>
      </c>
      <c r="AG295">
        <v>-84.002473947200002</v>
      </c>
    </row>
    <row r="296" spans="1:33" x14ac:dyDescent="0.25">
      <c r="A296" s="12">
        <v>293</v>
      </c>
      <c r="B296" s="9">
        <v>2</v>
      </c>
      <c r="C296" s="9" t="s">
        <v>234</v>
      </c>
      <c r="D296" s="9" t="s">
        <v>481</v>
      </c>
      <c r="E296" s="9" t="s">
        <v>4</v>
      </c>
      <c r="F296" s="9" t="s">
        <v>148</v>
      </c>
      <c r="G296" s="9" t="s">
        <v>1596</v>
      </c>
      <c r="H296" s="13" t="s">
        <v>477</v>
      </c>
      <c r="I296" s="12">
        <v>15.25</v>
      </c>
      <c r="J296" s="9">
        <v>4.4400000000000004</v>
      </c>
      <c r="K296" s="9">
        <v>12.37</v>
      </c>
      <c r="L296" s="9">
        <v>7.94</v>
      </c>
      <c r="M296" s="9">
        <v>0</v>
      </c>
      <c r="N296" s="9">
        <v>0</v>
      </c>
      <c r="O296" s="9">
        <v>0</v>
      </c>
      <c r="P296" s="9">
        <v>0</v>
      </c>
      <c r="Q296" s="9">
        <v>0</v>
      </c>
      <c r="R296" s="9">
        <v>1.1200000000000001</v>
      </c>
      <c r="S296" s="9">
        <v>0.67</v>
      </c>
      <c r="T296" s="9">
        <v>0</v>
      </c>
      <c r="U296" s="12" t="s">
        <v>232</v>
      </c>
      <c r="V296" s="9">
        <v>2.36</v>
      </c>
      <c r="W296" s="9">
        <v>2.46</v>
      </c>
      <c r="X296" s="9">
        <v>0.10000000000000009</v>
      </c>
      <c r="Y296" s="9"/>
      <c r="Z296" s="18" t="str">
        <f t="shared" si="12"/>
        <v>Pathway</v>
      </c>
      <c r="AA296" s="18" t="str">
        <f t="shared" si="14"/>
        <v>Google</v>
      </c>
      <c r="AB296" s="10" t="str">
        <f t="shared" si="13"/>
        <v>Bing</v>
      </c>
      <c r="AC296" s="13" t="s">
        <v>1119</v>
      </c>
      <c r="AD296">
        <v>41.629381742299998</v>
      </c>
      <c r="AE296">
        <v>-84.760515684400005</v>
      </c>
      <c r="AF296">
        <v>41.629290582300001</v>
      </c>
      <c r="AG296">
        <v>-84.758589545700005</v>
      </c>
    </row>
    <row r="297" spans="1:33" x14ac:dyDescent="0.25">
      <c r="A297" s="12">
        <v>294</v>
      </c>
      <c r="B297" s="9">
        <v>2</v>
      </c>
      <c r="C297" s="9" t="s">
        <v>234</v>
      </c>
      <c r="D297" s="9" t="s">
        <v>481</v>
      </c>
      <c r="E297" s="9" t="s">
        <v>4</v>
      </c>
      <c r="F297" s="9" t="s">
        <v>148</v>
      </c>
      <c r="G297" s="9" t="s">
        <v>1596</v>
      </c>
      <c r="H297" s="13" t="s">
        <v>477</v>
      </c>
      <c r="I297" s="12">
        <v>15.25</v>
      </c>
      <c r="J297" s="9">
        <v>4.4400000000000004</v>
      </c>
      <c r="K297" s="9">
        <v>12.37</v>
      </c>
      <c r="L297" s="9">
        <v>7.94</v>
      </c>
      <c r="M297" s="9">
        <v>0</v>
      </c>
      <c r="N297" s="9">
        <v>0</v>
      </c>
      <c r="O297" s="9">
        <v>0</v>
      </c>
      <c r="P297" s="9">
        <v>0</v>
      </c>
      <c r="Q297" s="9">
        <v>0</v>
      </c>
      <c r="R297" s="9">
        <v>1.1200000000000001</v>
      </c>
      <c r="S297" s="9">
        <v>0.67</v>
      </c>
      <c r="T297" s="9">
        <v>0</v>
      </c>
      <c r="U297" s="12" t="s">
        <v>232</v>
      </c>
      <c r="V297" s="9">
        <v>2.37</v>
      </c>
      <c r="W297" s="9">
        <v>2.4700000000000002</v>
      </c>
      <c r="X297" s="9">
        <v>0.10000000000000009</v>
      </c>
      <c r="Y297" s="9"/>
      <c r="Z297" s="18" t="str">
        <f t="shared" si="12"/>
        <v>Pathway</v>
      </c>
      <c r="AA297" s="18" t="str">
        <f t="shared" si="14"/>
        <v>Google</v>
      </c>
      <c r="AB297" s="10" t="str">
        <f t="shared" si="13"/>
        <v>Bing</v>
      </c>
      <c r="AC297" s="13" t="s">
        <v>1119</v>
      </c>
      <c r="AD297">
        <v>41.629372676499997</v>
      </c>
      <c r="AE297">
        <v>-84.760322987500004</v>
      </c>
      <c r="AF297">
        <v>41.629281321900002</v>
      </c>
      <c r="AG297">
        <v>-84.758397170699993</v>
      </c>
    </row>
    <row r="298" spans="1:33" x14ac:dyDescent="0.25">
      <c r="A298" s="12">
        <v>295</v>
      </c>
      <c r="B298" s="9">
        <v>5</v>
      </c>
      <c r="C298" s="9" t="s">
        <v>95</v>
      </c>
      <c r="D298" s="9" t="s">
        <v>503</v>
      </c>
      <c r="E298" s="9" t="s">
        <v>4</v>
      </c>
      <c r="F298" s="9" t="s">
        <v>57</v>
      </c>
      <c r="G298" s="9" t="s">
        <v>1596</v>
      </c>
      <c r="H298" s="13" t="s">
        <v>492</v>
      </c>
      <c r="I298" s="12">
        <v>19.57</v>
      </c>
      <c r="J298" s="9">
        <v>10.1</v>
      </c>
      <c r="K298" s="9">
        <v>18.03</v>
      </c>
      <c r="L298" s="9">
        <v>7.93</v>
      </c>
      <c r="M298" s="9">
        <v>1.1399999999999999</v>
      </c>
      <c r="N298" s="9">
        <v>0.36</v>
      </c>
      <c r="O298" s="9">
        <v>0.73</v>
      </c>
      <c r="P298" s="9">
        <v>0.38</v>
      </c>
      <c r="Q298" s="9">
        <v>6.82</v>
      </c>
      <c r="R298" s="9">
        <v>2.42</v>
      </c>
      <c r="S298" s="9">
        <v>4.54</v>
      </c>
      <c r="T298" s="9">
        <v>2.12</v>
      </c>
      <c r="U298" s="12" t="s">
        <v>206</v>
      </c>
      <c r="V298" s="9">
        <v>19.63</v>
      </c>
      <c r="W298" s="9">
        <v>19.73</v>
      </c>
      <c r="X298" s="9">
        <v>0.10000000000000142</v>
      </c>
      <c r="Y298" s="9"/>
      <c r="Z298" s="18" t="str">
        <f t="shared" si="12"/>
        <v>Pathway</v>
      </c>
      <c r="AA298" s="18" t="str">
        <f t="shared" si="14"/>
        <v>Google</v>
      </c>
      <c r="AB298" s="10" t="str">
        <f t="shared" si="13"/>
        <v>Bing</v>
      </c>
      <c r="AC298" s="13" t="s">
        <v>456</v>
      </c>
      <c r="AD298">
        <v>39.943529374999997</v>
      </c>
      <c r="AE298">
        <v>-82.404704944100004</v>
      </c>
      <c r="AF298">
        <v>39.943414127899999</v>
      </c>
      <c r="AG298">
        <v>-82.402830548699995</v>
      </c>
    </row>
    <row r="299" spans="1:33" x14ac:dyDescent="0.25">
      <c r="A299" s="12">
        <v>296</v>
      </c>
      <c r="B299" s="9">
        <v>3</v>
      </c>
      <c r="C299" s="9" t="s">
        <v>102</v>
      </c>
      <c r="D299" s="9" t="s">
        <v>499</v>
      </c>
      <c r="E299" s="9" t="s">
        <v>4</v>
      </c>
      <c r="F299" s="9" t="s">
        <v>233</v>
      </c>
      <c r="G299" s="9" t="s">
        <v>1596</v>
      </c>
      <c r="H299" s="13" t="s">
        <v>500</v>
      </c>
      <c r="I299" s="12">
        <v>20.54</v>
      </c>
      <c r="J299" s="9">
        <v>4.6900000000000004</v>
      </c>
      <c r="K299" s="9">
        <v>12.62</v>
      </c>
      <c r="L299" s="9">
        <v>7.93</v>
      </c>
      <c r="M299" s="9">
        <v>0</v>
      </c>
      <c r="N299" s="9">
        <v>0.19</v>
      </c>
      <c r="O299" s="9">
        <v>0.17</v>
      </c>
      <c r="P299" s="9">
        <v>0</v>
      </c>
      <c r="Q299" s="9">
        <v>2.4300000000000002</v>
      </c>
      <c r="R299" s="9">
        <v>1.19</v>
      </c>
      <c r="S299" s="9">
        <v>1.32</v>
      </c>
      <c r="T299" s="9">
        <v>0.13</v>
      </c>
      <c r="U299" s="12" t="s">
        <v>167</v>
      </c>
      <c r="V299" s="9">
        <v>6.3</v>
      </c>
      <c r="W299" s="9">
        <v>6.4</v>
      </c>
      <c r="X299" s="9">
        <v>0.10000000000000053</v>
      </c>
      <c r="Y299" s="9"/>
      <c r="Z299" s="18" t="str">
        <f t="shared" si="12"/>
        <v>Pathway</v>
      </c>
      <c r="AA299" s="18" t="str">
        <f t="shared" si="14"/>
        <v>Google</v>
      </c>
      <c r="AB299" s="10" t="str">
        <f t="shared" si="13"/>
        <v>Bing</v>
      </c>
      <c r="AC299" s="13" t="s">
        <v>456</v>
      </c>
      <c r="AD299">
        <v>41.031517669800003</v>
      </c>
      <c r="AE299">
        <v>-81.782923944299995</v>
      </c>
      <c r="AF299">
        <v>41.031490334700003</v>
      </c>
      <c r="AG299">
        <v>-81.781011720600006</v>
      </c>
    </row>
    <row r="300" spans="1:33" x14ac:dyDescent="0.25">
      <c r="A300" s="12">
        <v>297</v>
      </c>
      <c r="B300" s="9">
        <v>3</v>
      </c>
      <c r="C300" s="9" t="s">
        <v>102</v>
      </c>
      <c r="D300" s="9" t="s">
        <v>499</v>
      </c>
      <c r="E300" s="9" t="s">
        <v>4</v>
      </c>
      <c r="F300" s="9" t="s">
        <v>233</v>
      </c>
      <c r="G300" s="9" t="s">
        <v>1596</v>
      </c>
      <c r="H300" s="13" t="s">
        <v>500</v>
      </c>
      <c r="I300" s="12">
        <v>20.54</v>
      </c>
      <c r="J300" s="9">
        <v>4.6900000000000004</v>
      </c>
      <c r="K300" s="9">
        <v>12.62</v>
      </c>
      <c r="L300" s="9">
        <v>7.93</v>
      </c>
      <c r="M300" s="9">
        <v>0</v>
      </c>
      <c r="N300" s="9">
        <v>0.19</v>
      </c>
      <c r="O300" s="9">
        <v>0.17</v>
      </c>
      <c r="P300" s="9">
        <v>0</v>
      </c>
      <c r="Q300" s="9">
        <v>1.21</v>
      </c>
      <c r="R300" s="9">
        <v>1.19</v>
      </c>
      <c r="S300" s="9">
        <v>1.19</v>
      </c>
      <c r="T300" s="9">
        <v>0</v>
      </c>
      <c r="U300" s="12" t="s">
        <v>167</v>
      </c>
      <c r="V300" s="9">
        <v>6.5</v>
      </c>
      <c r="W300" s="9">
        <v>6.6</v>
      </c>
      <c r="X300" s="9">
        <v>9.9999999999999645E-2</v>
      </c>
      <c r="Y300" s="9"/>
      <c r="Z300" s="18" t="str">
        <f t="shared" si="12"/>
        <v>Pathway</v>
      </c>
      <c r="AA300" s="18" t="str">
        <f t="shared" si="14"/>
        <v>Google</v>
      </c>
      <c r="AB300" s="10" t="str">
        <f t="shared" si="13"/>
        <v>Bing</v>
      </c>
      <c r="AC300" s="13" t="s">
        <v>456</v>
      </c>
      <c r="AD300">
        <v>41.031467166699997</v>
      </c>
      <c r="AE300">
        <v>-81.779098931099995</v>
      </c>
      <c r="AF300">
        <v>41.031443216100001</v>
      </c>
      <c r="AG300">
        <v>-81.777185687499994</v>
      </c>
    </row>
    <row r="301" spans="1:33" x14ac:dyDescent="0.25">
      <c r="A301" s="12">
        <v>298</v>
      </c>
      <c r="B301" s="9">
        <v>5</v>
      </c>
      <c r="C301" s="9" t="s">
        <v>95</v>
      </c>
      <c r="D301" s="9" t="s">
        <v>503</v>
      </c>
      <c r="E301" s="9" t="s">
        <v>4</v>
      </c>
      <c r="F301" s="9" t="s">
        <v>202</v>
      </c>
      <c r="G301" s="9" t="s">
        <v>1596</v>
      </c>
      <c r="H301" s="13" t="s">
        <v>492</v>
      </c>
      <c r="I301" s="12">
        <v>18.940000000000001</v>
      </c>
      <c r="J301" s="9">
        <v>7.15</v>
      </c>
      <c r="K301" s="9">
        <v>15.04</v>
      </c>
      <c r="L301" s="9">
        <v>7.89</v>
      </c>
      <c r="M301" s="9">
        <v>1.1100000000000001</v>
      </c>
      <c r="N301" s="9">
        <v>0.19</v>
      </c>
      <c r="O301" s="9">
        <v>0.43</v>
      </c>
      <c r="P301" s="9">
        <v>0.24</v>
      </c>
      <c r="Q301" s="9">
        <v>5.56</v>
      </c>
      <c r="R301" s="9">
        <v>1.56</v>
      </c>
      <c r="S301" s="9">
        <v>2.58</v>
      </c>
      <c r="T301" s="9">
        <v>1.02</v>
      </c>
      <c r="U301" s="12" t="s">
        <v>206</v>
      </c>
      <c r="V301" s="9">
        <v>21.71</v>
      </c>
      <c r="W301" s="9">
        <v>21.81</v>
      </c>
      <c r="X301" s="9">
        <v>9.9999999999997868E-2</v>
      </c>
      <c r="Y301" s="9"/>
      <c r="Z301" s="18" t="str">
        <f t="shared" si="12"/>
        <v>Pathway</v>
      </c>
      <c r="AA301" s="18" t="str">
        <f t="shared" si="14"/>
        <v>Google</v>
      </c>
      <c r="AB301" s="10" t="str">
        <f t="shared" si="13"/>
        <v>Bing</v>
      </c>
      <c r="AC301" s="13" t="s">
        <v>456</v>
      </c>
      <c r="AD301">
        <v>39.941284641300001</v>
      </c>
      <c r="AE301">
        <v>-82.365708759100002</v>
      </c>
      <c r="AF301">
        <v>39.941189076699999</v>
      </c>
      <c r="AG301">
        <v>-82.363832571900005</v>
      </c>
    </row>
    <row r="302" spans="1:33" x14ac:dyDescent="0.25">
      <c r="A302" s="12">
        <v>299</v>
      </c>
      <c r="B302" s="9">
        <v>2</v>
      </c>
      <c r="C302" s="9" t="s">
        <v>78</v>
      </c>
      <c r="D302" s="9" t="s">
        <v>497</v>
      </c>
      <c r="E302" s="9" t="s">
        <v>4</v>
      </c>
      <c r="F302" s="9" t="s">
        <v>233</v>
      </c>
      <c r="G302" s="9" t="s">
        <v>1596</v>
      </c>
      <c r="H302" s="13" t="s">
        <v>498</v>
      </c>
      <c r="I302" s="12">
        <v>20.18</v>
      </c>
      <c r="J302" s="9">
        <v>7.37</v>
      </c>
      <c r="K302" s="9">
        <v>15.26</v>
      </c>
      <c r="L302" s="9">
        <v>7.89</v>
      </c>
      <c r="M302" s="9">
        <v>0</v>
      </c>
      <c r="N302" s="9">
        <v>0.32</v>
      </c>
      <c r="O302" s="9">
        <v>0.26</v>
      </c>
      <c r="P302" s="9">
        <v>0</v>
      </c>
      <c r="Q302" s="9">
        <v>3.57</v>
      </c>
      <c r="R302" s="9">
        <v>1.99</v>
      </c>
      <c r="S302" s="9">
        <v>2.25</v>
      </c>
      <c r="T302" s="9">
        <v>0.26</v>
      </c>
      <c r="U302" s="12" t="s">
        <v>116</v>
      </c>
      <c r="V302" s="9">
        <v>1.07</v>
      </c>
      <c r="W302" s="9">
        <v>1.17</v>
      </c>
      <c r="X302" s="9">
        <v>9.9999999999999867E-2</v>
      </c>
      <c r="Y302" s="9"/>
      <c r="Z302" s="18" t="str">
        <f t="shared" si="12"/>
        <v>Pathway</v>
      </c>
      <c r="AA302" s="18" t="str">
        <f t="shared" si="14"/>
        <v>Google</v>
      </c>
      <c r="AB302" s="10" t="str">
        <f t="shared" si="13"/>
        <v>Bing</v>
      </c>
      <c r="AC302" s="13" t="s">
        <v>456</v>
      </c>
      <c r="AD302">
        <v>41.183279943000002</v>
      </c>
      <c r="AE302">
        <v>-83.649409518699997</v>
      </c>
      <c r="AF302">
        <v>41.184732807400003</v>
      </c>
      <c r="AG302">
        <v>-83.649416014699995</v>
      </c>
    </row>
    <row r="303" spans="1:33" x14ac:dyDescent="0.25">
      <c r="A303" s="12">
        <v>300</v>
      </c>
      <c r="B303" s="9">
        <v>2</v>
      </c>
      <c r="C303" s="9" t="s">
        <v>78</v>
      </c>
      <c r="D303" s="9" t="s">
        <v>497</v>
      </c>
      <c r="E303" s="9" t="s">
        <v>4</v>
      </c>
      <c r="F303" s="9" t="s">
        <v>233</v>
      </c>
      <c r="G303" s="9" t="s">
        <v>1596</v>
      </c>
      <c r="H303" s="13" t="s">
        <v>498</v>
      </c>
      <c r="I303" s="12">
        <v>20.18</v>
      </c>
      <c r="J303" s="9">
        <v>7.37</v>
      </c>
      <c r="K303" s="9">
        <v>15.26</v>
      </c>
      <c r="L303" s="9">
        <v>7.89</v>
      </c>
      <c r="M303" s="9">
        <v>0</v>
      </c>
      <c r="N303" s="9">
        <v>0.32</v>
      </c>
      <c r="O303" s="9">
        <v>0.26</v>
      </c>
      <c r="P303" s="9">
        <v>0</v>
      </c>
      <c r="Q303" s="9">
        <v>2.38</v>
      </c>
      <c r="R303" s="9">
        <v>1.99</v>
      </c>
      <c r="S303" s="9">
        <v>2.06</v>
      </c>
      <c r="T303" s="9">
        <v>0.06</v>
      </c>
      <c r="U303" s="12" t="s">
        <v>116</v>
      </c>
      <c r="V303" s="9">
        <v>1.17</v>
      </c>
      <c r="W303" s="9">
        <v>1.27</v>
      </c>
      <c r="X303" s="9">
        <v>0.10000000000000009</v>
      </c>
      <c r="Y303" s="9"/>
      <c r="Z303" s="18" t="str">
        <f t="shared" si="12"/>
        <v>Pathway</v>
      </c>
      <c r="AA303" s="18" t="str">
        <f t="shared" si="14"/>
        <v>Google</v>
      </c>
      <c r="AB303" s="10" t="str">
        <f t="shared" si="13"/>
        <v>Bing</v>
      </c>
      <c r="AC303" s="13" t="s">
        <v>1498</v>
      </c>
      <c r="AD303">
        <v>41.184732807400003</v>
      </c>
      <c r="AE303">
        <v>-83.649416014699995</v>
      </c>
      <c r="AF303">
        <v>41.1861860486</v>
      </c>
      <c r="AG303">
        <v>-83.649429488699994</v>
      </c>
    </row>
    <row r="304" spans="1:33" x14ac:dyDescent="0.25">
      <c r="A304" s="12">
        <v>301</v>
      </c>
      <c r="B304" s="9">
        <v>4</v>
      </c>
      <c r="C304" s="9" t="s">
        <v>82</v>
      </c>
      <c r="D304" s="9" t="s">
        <v>479</v>
      </c>
      <c r="E304" s="9" t="s">
        <v>4</v>
      </c>
      <c r="F304" s="9" t="s">
        <v>57</v>
      </c>
      <c r="G304" s="9" t="s">
        <v>1596</v>
      </c>
      <c r="H304" s="13" t="s">
        <v>477</v>
      </c>
      <c r="I304" s="12">
        <v>19.14</v>
      </c>
      <c r="J304" s="9">
        <v>9.48</v>
      </c>
      <c r="K304" s="9">
        <v>17.36</v>
      </c>
      <c r="L304" s="9">
        <v>7.87</v>
      </c>
      <c r="M304" s="9">
        <v>2.48</v>
      </c>
      <c r="N304" s="9">
        <v>0.33</v>
      </c>
      <c r="O304" s="9">
        <v>1.29</v>
      </c>
      <c r="P304" s="9">
        <v>0.96</v>
      </c>
      <c r="Q304" s="9">
        <v>2.48</v>
      </c>
      <c r="R304" s="9">
        <v>2.2599999999999998</v>
      </c>
      <c r="S304" s="9">
        <v>2.36</v>
      </c>
      <c r="T304" s="9">
        <v>0.1</v>
      </c>
      <c r="U304" s="12" t="s">
        <v>147</v>
      </c>
      <c r="V304" s="9">
        <v>1.46</v>
      </c>
      <c r="W304" s="9">
        <v>1.56</v>
      </c>
      <c r="X304" s="9">
        <v>0.10000000000000009</v>
      </c>
      <c r="Y304" s="9"/>
      <c r="Z304" s="18" t="str">
        <f t="shared" si="12"/>
        <v>Pathway</v>
      </c>
      <c r="AA304" s="18" t="str">
        <f t="shared" si="14"/>
        <v>Google</v>
      </c>
      <c r="AB304" s="10" t="str">
        <f t="shared" si="13"/>
        <v>Bing</v>
      </c>
      <c r="AC304" s="13" t="s">
        <v>1119</v>
      </c>
      <c r="AD304">
        <v>41.119409228199999</v>
      </c>
      <c r="AE304">
        <v>-80.845528757300002</v>
      </c>
      <c r="AF304">
        <v>41.118142368999997</v>
      </c>
      <c r="AG304">
        <v>-80.844508329500002</v>
      </c>
    </row>
    <row r="305" spans="1:33" x14ac:dyDescent="0.25">
      <c r="A305" s="12">
        <v>302</v>
      </c>
      <c r="B305" s="9">
        <v>4</v>
      </c>
      <c r="C305" s="9" t="s">
        <v>82</v>
      </c>
      <c r="D305" s="9" t="s">
        <v>479</v>
      </c>
      <c r="E305" s="9" t="s">
        <v>4</v>
      </c>
      <c r="F305" s="9" t="s">
        <v>57</v>
      </c>
      <c r="G305" s="9" t="s">
        <v>1596</v>
      </c>
      <c r="H305" s="13" t="s">
        <v>477</v>
      </c>
      <c r="I305" s="12">
        <v>19.14</v>
      </c>
      <c r="J305" s="9">
        <v>9.48</v>
      </c>
      <c r="K305" s="9">
        <v>17.36</v>
      </c>
      <c r="L305" s="9">
        <v>7.87</v>
      </c>
      <c r="M305" s="9">
        <v>0</v>
      </c>
      <c r="N305" s="9">
        <v>0</v>
      </c>
      <c r="O305" s="9">
        <v>0</v>
      </c>
      <c r="P305" s="9">
        <v>0</v>
      </c>
      <c r="Q305" s="9">
        <v>6.21</v>
      </c>
      <c r="R305" s="9">
        <v>2.2599999999999998</v>
      </c>
      <c r="S305" s="9">
        <v>4.0199999999999996</v>
      </c>
      <c r="T305" s="9">
        <v>1.75</v>
      </c>
      <c r="U305" s="12" t="s">
        <v>147</v>
      </c>
      <c r="V305" s="9">
        <v>1.66</v>
      </c>
      <c r="W305" s="9">
        <v>1.76</v>
      </c>
      <c r="X305" s="9">
        <v>0.10000000000000009</v>
      </c>
      <c r="Y305" s="9"/>
      <c r="Z305" s="18" t="str">
        <f t="shared" si="12"/>
        <v>Pathway</v>
      </c>
      <c r="AA305" s="18" t="str">
        <f t="shared" si="14"/>
        <v>Google</v>
      </c>
      <c r="AB305" s="10" t="str">
        <f t="shared" si="13"/>
        <v>Bing</v>
      </c>
      <c r="AC305" s="13" t="s">
        <v>1119</v>
      </c>
      <c r="AD305">
        <v>41.116788206099997</v>
      </c>
      <c r="AE305">
        <v>-80.843474205299998</v>
      </c>
      <c r="AF305">
        <v>41.115443320300002</v>
      </c>
      <c r="AG305">
        <v>-80.842415706500006</v>
      </c>
    </row>
    <row r="306" spans="1:33" x14ac:dyDescent="0.25">
      <c r="A306" s="12">
        <v>303</v>
      </c>
      <c r="B306" s="9">
        <v>1</v>
      </c>
      <c r="C306" s="9" t="s">
        <v>69</v>
      </c>
      <c r="D306" s="9" t="s">
        <v>520</v>
      </c>
      <c r="E306" s="9" t="s">
        <v>4</v>
      </c>
      <c r="F306" s="9" t="s">
        <v>233</v>
      </c>
      <c r="G306" s="9" t="s">
        <v>1596</v>
      </c>
      <c r="H306" s="13" t="s">
        <v>498</v>
      </c>
      <c r="I306" s="12">
        <v>20.09</v>
      </c>
      <c r="J306" s="9">
        <v>7.28</v>
      </c>
      <c r="K306" s="9">
        <v>15.14</v>
      </c>
      <c r="L306" s="9">
        <v>7.86</v>
      </c>
      <c r="M306" s="9">
        <v>2.37</v>
      </c>
      <c r="N306" s="9">
        <v>0.31</v>
      </c>
      <c r="O306" s="9">
        <v>0.65</v>
      </c>
      <c r="P306" s="9">
        <v>0.34</v>
      </c>
      <c r="Q306" s="9">
        <v>5.92</v>
      </c>
      <c r="R306" s="9">
        <v>1.96</v>
      </c>
      <c r="S306" s="9">
        <v>2.61</v>
      </c>
      <c r="T306" s="9">
        <v>0.65</v>
      </c>
      <c r="U306" s="12" t="s">
        <v>68</v>
      </c>
      <c r="V306" s="9">
        <v>24.3</v>
      </c>
      <c r="W306" s="9">
        <v>24.4</v>
      </c>
      <c r="X306" s="9">
        <v>9.9999999999997868E-2</v>
      </c>
      <c r="Y306" s="9"/>
      <c r="Z306" s="18" t="str">
        <f t="shared" si="12"/>
        <v>Pathway</v>
      </c>
      <c r="AA306" s="18" t="str">
        <f t="shared" si="14"/>
        <v>Google</v>
      </c>
      <c r="AB306" s="10" t="str">
        <f t="shared" si="13"/>
        <v>Bing</v>
      </c>
      <c r="AC306" s="13" t="s">
        <v>456</v>
      </c>
      <c r="AD306">
        <v>41.155269606200001</v>
      </c>
      <c r="AE306">
        <v>-83.656201755400005</v>
      </c>
      <c r="AF306">
        <v>41.156530661399998</v>
      </c>
      <c r="AG306">
        <v>-83.655254698700006</v>
      </c>
    </row>
    <row r="307" spans="1:33" x14ac:dyDescent="0.25">
      <c r="A307" s="12">
        <v>304</v>
      </c>
      <c r="B307" s="9">
        <v>3</v>
      </c>
      <c r="C307" s="9" t="s">
        <v>119</v>
      </c>
      <c r="D307" s="9" t="s">
        <v>482</v>
      </c>
      <c r="E307" s="9" t="s">
        <v>4</v>
      </c>
      <c r="F307" s="9" t="s">
        <v>202</v>
      </c>
      <c r="G307" s="9" t="s">
        <v>1596</v>
      </c>
      <c r="H307" s="13" t="s">
        <v>477</v>
      </c>
      <c r="I307" s="12">
        <v>19.29</v>
      </c>
      <c r="J307" s="9">
        <v>7.82</v>
      </c>
      <c r="K307" s="9">
        <v>15.68</v>
      </c>
      <c r="L307" s="9">
        <v>7.86</v>
      </c>
      <c r="M307" s="9">
        <v>1.1399999999999999</v>
      </c>
      <c r="N307" s="9">
        <v>0.21</v>
      </c>
      <c r="O307" s="9">
        <v>0.46</v>
      </c>
      <c r="P307" s="9">
        <v>0.25</v>
      </c>
      <c r="Q307" s="9">
        <v>10.23</v>
      </c>
      <c r="R307" s="9">
        <v>1.72</v>
      </c>
      <c r="S307" s="9">
        <v>4.03</v>
      </c>
      <c r="T307" s="9">
        <v>2.2999999999999998</v>
      </c>
      <c r="U307" s="12" t="s">
        <v>209</v>
      </c>
      <c r="V307" s="9">
        <v>12.79</v>
      </c>
      <c r="W307" s="9">
        <v>12.89</v>
      </c>
      <c r="X307" s="9">
        <v>0.10000000000000142</v>
      </c>
      <c r="Y307" s="9"/>
      <c r="Z307" s="18" t="str">
        <f t="shared" si="12"/>
        <v>Pathway</v>
      </c>
      <c r="AA307" s="18" t="str">
        <f t="shared" si="14"/>
        <v>Google</v>
      </c>
      <c r="AB307" s="10" t="str">
        <f t="shared" si="13"/>
        <v>Bing</v>
      </c>
      <c r="AC307" s="13" t="s">
        <v>1119</v>
      </c>
      <c r="AD307">
        <v>41.324114919300001</v>
      </c>
      <c r="AE307">
        <v>-82.602039655200002</v>
      </c>
      <c r="AF307">
        <v>41.324346959099998</v>
      </c>
      <c r="AG307">
        <v>-82.600142860999995</v>
      </c>
    </row>
    <row r="308" spans="1:33" x14ac:dyDescent="0.25">
      <c r="A308" s="12">
        <v>305</v>
      </c>
      <c r="B308" s="9">
        <v>3</v>
      </c>
      <c r="C308" s="9" t="s">
        <v>119</v>
      </c>
      <c r="D308" s="9" t="s">
        <v>482</v>
      </c>
      <c r="E308" s="9" t="s">
        <v>4</v>
      </c>
      <c r="F308" s="9" t="s">
        <v>202</v>
      </c>
      <c r="G308" s="9" t="s">
        <v>1596</v>
      </c>
      <c r="H308" s="13" t="s">
        <v>477</v>
      </c>
      <c r="I308" s="12">
        <v>19.29</v>
      </c>
      <c r="J308" s="9">
        <v>7.82</v>
      </c>
      <c r="K308" s="9">
        <v>15.68</v>
      </c>
      <c r="L308" s="9">
        <v>7.86</v>
      </c>
      <c r="M308" s="9">
        <v>1.1399999999999999</v>
      </c>
      <c r="N308" s="9">
        <v>0.21</v>
      </c>
      <c r="O308" s="9">
        <v>0.46</v>
      </c>
      <c r="P308" s="9">
        <v>0.25</v>
      </c>
      <c r="Q308" s="9">
        <v>5.68</v>
      </c>
      <c r="R308" s="9">
        <v>1.72</v>
      </c>
      <c r="S308" s="9">
        <v>2.8</v>
      </c>
      <c r="T308" s="9">
        <v>1.07</v>
      </c>
      <c r="U308" s="12" t="s">
        <v>209</v>
      </c>
      <c r="V308" s="9">
        <v>26.19</v>
      </c>
      <c r="W308" s="9">
        <v>26.29</v>
      </c>
      <c r="X308" s="9">
        <v>9.9999999999997868E-2</v>
      </c>
      <c r="Y308" s="9"/>
      <c r="Z308" s="18" t="str">
        <f t="shared" si="12"/>
        <v>Pathway</v>
      </c>
      <c r="AA308" s="18" t="str">
        <f t="shared" si="14"/>
        <v>Google</v>
      </c>
      <c r="AB308" s="10" t="str">
        <f t="shared" si="13"/>
        <v>Bing</v>
      </c>
      <c r="AC308" s="13" t="s">
        <v>1119</v>
      </c>
      <c r="AD308">
        <v>41.342397085599998</v>
      </c>
      <c r="AE308">
        <v>-82.347704105399998</v>
      </c>
      <c r="AF308">
        <v>41.342935157900001</v>
      </c>
      <c r="AG308">
        <v>-82.345919823399996</v>
      </c>
    </row>
    <row r="309" spans="1:33" x14ac:dyDescent="0.25">
      <c r="A309" s="12">
        <v>306</v>
      </c>
      <c r="B309" s="9">
        <v>1</v>
      </c>
      <c r="C309" s="9" t="s">
        <v>69</v>
      </c>
      <c r="D309" s="9" t="s">
        <v>520</v>
      </c>
      <c r="E309" s="9" t="s">
        <v>4</v>
      </c>
      <c r="F309" s="9" t="s">
        <v>233</v>
      </c>
      <c r="G309" s="9" t="s">
        <v>1596</v>
      </c>
      <c r="H309" s="13" t="s">
        <v>498</v>
      </c>
      <c r="I309" s="12">
        <v>20.09</v>
      </c>
      <c r="J309" s="9">
        <v>7.28</v>
      </c>
      <c r="K309" s="9">
        <v>15.14</v>
      </c>
      <c r="L309" s="9">
        <v>7.86</v>
      </c>
      <c r="M309" s="9">
        <v>1.18</v>
      </c>
      <c r="N309" s="9">
        <v>0.31</v>
      </c>
      <c r="O309" s="9">
        <v>0.45</v>
      </c>
      <c r="P309" s="9">
        <v>0.14000000000000001</v>
      </c>
      <c r="Q309" s="9">
        <v>8.2899999999999991</v>
      </c>
      <c r="R309" s="9">
        <v>1.96</v>
      </c>
      <c r="S309" s="9">
        <v>3</v>
      </c>
      <c r="T309" s="9">
        <v>1.03</v>
      </c>
      <c r="U309" s="12" t="s">
        <v>68</v>
      </c>
      <c r="V309" s="9">
        <v>23.4</v>
      </c>
      <c r="W309" s="9">
        <v>23.5</v>
      </c>
      <c r="X309" s="9">
        <v>0.10000000000000142</v>
      </c>
      <c r="Y309" s="9"/>
      <c r="Z309" s="18" t="str">
        <f t="shared" si="12"/>
        <v>Pathway</v>
      </c>
      <c r="AA309" s="18" t="str">
        <f t="shared" si="14"/>
        <v>Google</v>
      </c>
      <c r="AB309" s="10" t="str">
        <f t="shared" si="13"/>
        <v>Bing</v>
      </c>
      <c r="AC309" s="13" t="s">
        <v>456</v>
      </c>
      <c r="AD309">
        <v>41.142546766700001</v>
      </c>
      <c r="AE309">
        <v>-83.6587021295</v>
      </c>
      <c r="AF309">
        <v>41.143994659400001</v>
      </c>
      <c r="AG309">
        <v>-83.658698421899999</v>
      </c>
    </row>
    <row r="310" spans="1:33" x14ac:dyDescent="0.25">
      <c r="A310" s="12">
        <v>307</v>
      </c>
      <c r="B310" s="9">
        <v>3</v>
      </c>
      <c r="C310" s="9" t="s">
        <v>119</v>
      </c>
      <c r="D310" s="9" t="s">
        <v>482</v>
      </c>
      <c r="E310" s="9" t="s">
        <v>4</v>
      </c>
      <c r="F310" s="9" t="s">
        <v>202</v>
      </c>
      <c r="G310" s="9" t="s">
        <v>1596</v>
      </c>
      <c r="H310" s="13" t="s">
        <v>477</v>
      </c>
      <c r="I310" s="12">
        <v>19.29</v>
      </c>
      <c r="J310" s="9">
        <v>7.82</v>
      </c>
      <c r="K310" s="9">
        <v>15.68</v>
      </c>
      <c r="L310" s="9">
        <v>7.86</v>
      </c>
      <c r="M310" s="9">
        <v>0</v>
      </c>
      <c r="N310" s="9">
        <v>0.21</v>
      </c>
      <c r="O310" s="9">
        <v>0.16</v>
      </c>
      <c r="P310" s="9">
        <v>0</v>
      </c>
      <c r="Q310" s="9">
        <v>6.82</v>
      </c>
      <c r="R310" s="9">
        <v>1.72</v>
      </c>
      <c r="S310" s="9">
        <v>3.1</v>
      </c>
      <c r="T310" s="9">
        <v>1.38</v>
      </c>
      <c r="U310" s="12" t="s">
        <v>209</v>
      </c>
      <c r="V310" s="9">
        <v>25.99</v>
      </c>
      <c r="W310" s="9">
        <v>26.09</v>
      </c>
      <c r="X310" s="9">
        <v>0.10000000000000142</v>
      </c>
      <c r="Y310" s="9"/>
      <c r="Z310" s="18" t="str">
        <f t="shared" si="12"/>
        <v>Pathway</v>
      </c>
      <c r="AA310" s="18" t="str">
        <f t="shared" si="14"/>
        <v>Google</v>
      </c>
      <c r="AB310" s="10" t="str">
        <f t="shared" si="13"/>
        <v>Bing</v>
      </c>
      <c r="AC310" s="13" t="s">
        <v>1119</v>
      </c>
      <c r="AD310">
        <v>41.341275830599997</v>
      </c>
      <c r="AE310">
        <v>-82.351250132199993</v>
      </c>
      <c r="AF310">
        <v>41.341837623000004</v>
      </c>
      <c r="AG310">
        <v>-82.349477139200005</v>
      </c>
    </row>
    <row r="311" spans="1:33" x14ac:dyDescent="0.25">
      <c r="A311" s="12">
        <v>308</v>
      </c>
      <c r="B311" s="9">
        <v>3</v>
      </c>
      <c r="C311" s="9" t="s">
        <v>119</v>
      </c>
      <c r="D311" s="9" t="s">
        <v>482</v>
      </c>
      <c r="E311" s="9" t="s">
        <v>4</v>
      </c>
      <c r="F311" s="9" t="s">
        <v>202</v>
      </c>
      <c r="G311" s="9" t="s">
        <v>1596</v>
      </c>
      <c r="H311" s="13" t="s">
        <v>477</v>
      </c>
      <c r="I311" s="12">
        <v>19.29</v>
      </c>
      <c r="J311" s="9">
        <v>7.82</v>
      </c>
      <c r="K311" s="9">
        <v>15.68</v>
      </c>
      <c r="L311" s="9">
        <v>7.86</v>
      </c>
      <c r="M311" s="9">
        <v>0</v>
      </c>
      <c r="N311" s="9">
        <v>0.21</v>
      </c>
      <c r="O311" s="9">
        <v>0.16</v>
      </c>
      <c r="P311" s="9">
        <v>0</v>
      </c>
      <c r="Q311" s="9">
        <v>5.68</v>
      </c>
      <c r="R311" s="9">
        <v>1.72</v>
      </c>
      <c r="S311" s="9">
        <v>2.8</v>
      </c>
      <c r="T311" s="9">
        <v>1.07</v>
      </c>
      <c r="U311" s="12" t="s">
        <v>209</v>
      </c>
      <c r="V311" s="9">
        <v>18.2</v>
      </c>
      <c r="W311" s="9">
        <v>18.3</v>
      </c>
      <c r="X311" s="9">
        <v>0.10000000000000142</v>
      </c>
      <c r="Y311" s="9"/>
      <c r="Z311" s="18" t="str">
        <f t="shared" si="12"/>
        <v>Pathway</v>
      </c>
      <c r="AA311" s="18" t="str">
        <f t="shared" si="14"/>
        <v>Google</v>
      </c>
      <c r="AB311" s="10" t="str">
        <f t="shared" si="13"/>
        <v>Bing</v>
      </c>
      <c r="AC311" s="13" t="s">
        <v>1119</v>
      </c>
      <c r="AD311">
        <v>41.328630083100002</v>
      </c>
      <c r="AE311">
        <v>-82.498627213000006</v>
      </c>
      <c r="AF311">
        <v>41.328719298499998</v>
      </c>
      <c r="AG311">
        <v>-82.496706642999996</v>
      </c>
    </row>
    <row r="312" spans="1:33" x14ac:dyDescent="0.25">
      <c r="A312" s="12">
        <v>309</v>
      </c>
      <c r="B312" s="9">
        <v>1</v>
      </c>
      <c r="C312" s="9" t="s">
        <v>130</v>
      </c>
      <c r="D312" s="9" t="s">
        <v>504</v>
      </c>
      <c r="E312" s="9" t="s">
        <v>4</v>
      </c>
      <c r="F312" s="9" t="s">
        <v>148</v>
      </c>
      <c r="G312" s="9" t="s">
        <v>1596</v>
      </c>
      <c r="H312" s="13" t="s">
        <v>498</v>
      </c>
      <c r="I312" s="12">
        <v>16.07</v>
      </c>
      <c r="J312" s="9">
        <v>6.39</v>
      </c>
      <c r="K312" s="9">
        <v>14.25</v>
      </c>
      <c r="L312" s="9">
        <v>7.86</v>
      </c>
      <c r="M312" s="9">
        <v>0</v>
      </c>
      <c r="N312" s="9">
        <v>0</v>
      </c>
      <c r="O312" s="9">
        <v>0</v>
      </c>
      <c r="P312" s="9">
        <v>0</v>
      </c>
      <c r="Q312" s="9">
        <v>3.13</v>
      </c>
      <c r="R312" s="9">
        <v>1.62</v>
      </c>
      <c r="S312" s="9">
        <v>2.4</v>
      </c>
      <c r="T312" s="9">
        <v>0.78</v>
      </c>
      <c r="U312" s="12" t="s">
        <v>156</v>
      </c>
      <c r="V312" s="9">
        <v>17.29</v>
      </c>
      <c r="W312" s="9">
        <v>17.39</v>
      </c>
      <c r="X312" s="9">
        <v>0.10000000000000142</v>
      </c>
      <c r="Y312" s="9"/>
      <c r="Z312" s="18" t="str">
        <f t="shared" si="12"/>
        <v>Pathway</v>
      </c>
      <c r="AA312" s="18" t="str">
        <f t="shared" si="14"/>
        <v>Google</v>
      </c>
      <c r="AB312" s="10" t="str">
        <f t="shared" si="13"/>
        <v>Bing</v>
      </c>
      <c r="AC312" s="13" t="s">
        <v>456</v>
      </c>
      <c r="AD312">
        <v>40.833364013800001</v>
      </c>
      <c r="AE312">
        <v>-83.961339240200004</v>
      </c>
      <c r="AF312">
        <v>40.8348099412</v>
      </c>
      <c r="AG312">
        <v>-83.961224808799997</v>
      </c>
    </row>
    <row r="313" spans="1:33" x14ac:dyDescent="0.25">
      <c r="A313" s="12">
        <v>310</v>
      </c>
      <c r="B313" s="9">
        <v>3</v>
      </c>
      <c r="C313" s="9" t="s">
        <v>119</v>
      </c>
      <c r="D313" s="9" t="s">
        <v>482</v>
      </c>
      <c r="E313" s="9" t="s">
        <v>4</v>
      </c>
      <c r="F313" s="9" t="s">
        <v>202</v>
      </c>
      <c r="G313" s="9" t="s">
        <v>1596</v>
      </c>
      <c r="H313" s="13" t="s">
        <v>477</v>
      </c>
      <c r="I313" s="12">
        <v>19.170000000000002</v>
      </c>
      <c r="J313" s="9">
        <v>7.82</v>
      </c>
      <c r="K313" s="9">
        <v>15.61</v>
      </c>
      <c r="L313" s="9">
        <v>7.79</v>
      </c>
      <c r="M313" s="9">
        <v>3.39</v>
      </c>
      <c r="N313" s="9">
        <v>0.21</v>
      </c>
      <c r="O313" s="9">
        <v>1.08</v>
      </c>
      <c r="P313" s="9">
        <v>0.86</v>
      </c>
      <c r="Q313" s="9">
        <v>5.64</v>
      </c>
      <c r="R313" s="9">
        <v>1.72</v>
      </c>
      <c r="S313" s="9">
        <v>2.79</v>
      </c>
      <c r="T313" s="9">
        <v>1.07</v>
      </c>
      <c r="U313" s="12" t="s">
        <v>209</v>
      </c>
      <c r="V313" s="9">
        <v>11.69</v>
      </c>
      <c r="W313" s="9">
        <v>11.79</v>
      </c>
      <c r="X313" s="9">
        <v>9.9999999999999645E-2</v>
      </c>
      <c r="Y313" s="9"/>
      <c r="Z313" s="18" t="str">
        <f t="shared" si="12"/>
        <v>Pathway</v>
      </c>
      <c r="AA313" s="18" t="str">
        <f t="shared" si="14"/>
        <v>Google</v>
      </c>
      <c r="AB313" s="10" t="str">
        <f t="shared" si="13"/>
        <v>Bing</v>
      </c>
      <c r="AC313" s="13" t="s">
        <v>1119</v>
      </c>
      <c r="AD313">
        <v>41.323702684499999</v>
      </c>
      <c r="AE313">
        <v>-82.622920144800005</v>
      </c>
      <c r="AF313">
        <v>41.323371618700001</v>
      </c>
      <c r="AG313">
        <v>-82.621048909199999</v>
      </c>
    </row>
    <row r="314" spans="1:33" x14ac:dyDescent="0.25">
      <c r="A314" s="12">
        <v>311</v>
      </c>
      <c r="B314" s="9">
        <v>3</v>
      </c>
      <c r="C314" s="9" t="s">
        <v>119</v>
      </c>
      <c r="D314" s="9" t="s">
        <v>482</v>
      </c>
      <c r="E314" s="9" t="s">
        <v>4</v>
      </c>
      <c r="F314" s="9" t="s">
        <v>202</v>
      </c>
      <c r="G314" s="9" t="s">
        <v>1596</v>
      </c>
      <c r="H314" s="13" t="s">
        <v>477</v>
      </c>
      <c r="I314" s="12">
        <v>19.170000000000002</v>
      </c>
      <c r="J314" s="9">
        <v>7.82</v>
      </c>
      <c r="K314" s="9">
        <v>15.61</v>
      </c>
      <c r="L314" s="9">
        <v>7.79</v>
      </c>
      <c r="M314" s="9">
        <v>1.1299999999999999</v>
      </c>
      <c r="N314" s="9">
        <v>0.21</v>
      </c>
      <c r="O314" s="9">
        <v>0.46</v>
      </c>
      <c r="P314" s="9">
        <v>0.25</v>
      </c>
      <c r="Q314" s="9">
        <v>4.51</v>
      </c>
      <c r="R314" s="9">
        <v>1.72</v>
      </c>
      <c r="S314" s="9">
        <v>2.48</v>
      </c>
      <c r="T314" s="9">
        <v>0.76</v>
      </c>
      <c r="U314" s="12" t="s">
        <v>209</v>
      </c>
      <c r="V314" s="9">
        <v>9.7899999999999991</v>
      </c>
      <c r="W314" s="9">
        <v>9.89</v>
      </c>
      <c r="X314" s="9">
        <v>0.10000000000000142</v>
      </c>
      <c r="Y314" s="9"/>
      <c r="Z314" s="18" t="str">
        <f t="shared" si="12"/>
        <v>Pathway</v>
      </c>
      <c r="AA314" s="18" t="str">
        <f t="shared" si="14"/>
        <v>Google</v>
      </c>
      <c r="AB314" s="10" t="str">
        <f t="shared" si="13"/>
        <v>Bing</v>
      </c>
      <c r="AC314" s="13" t="s">
        <v>1119</v>
      </c>
      <c r="AD314">
        <v>41.330592387700001</v>
      </c>
      <c r="AE314">
        <v>-82.6582575284</v>
      </c>
      <c r="AF314">
        <v>41.330201932999998</v>
      </c>
      <c r="AG314">
        <v>-82.656405965100006</v>
      </c>
    </row>
    <row r="315" spans="1:33" x14ac:dyDescent="0.25">
      <c r="A315" s="12">
        <v>312</v>
      </c>
      <c r="B315" s="9">
        <v>3</v>
      </c>
      <c r="C315" s="9" t="s">
        <v>119</v>
      </c>
      <c r="D315" s="9" t="s">
        <v>482</v>
      </c>
      <c r="E315" s="9" t="s">
        <v>4</v>
      </c>
      <c r="F315" s="9" t="s">
        <v>202</v>
      </c>
      <c r="G315" s="9" t="s">
        <v>1596</v>
      </c>
      <c r="H315" s="13" t="s">
        <v>477</v>
      </c>
      <c r="I315" s="12">
        <v>19.170000000000002</v>
      </c>
      <c r="J315" s="9">
        <v>7.82</v>
      </c>
      <c r="K315" s="9">
        <v>15.61</v>
      </c>
      <c r="L315" s="9">
        <v>7.79</v>
      </c>
      <c r="M315" s="9">
        <v>0</v>
      </c>
      <c r="N315" s="9">
        <v>0.21</v>
      </c>
      <c r="O315" s="9">
        <v>0.15</v>
      </c>
      <c r="P315" s="9">
        <v>0</v>
      </c>
      <c r="Q315" s="9">
        <v>1.1299999999999999</v>
      </c>
      <c r="R315" s="9">
        <v>1.72</v>
      </c>
      <c r="S315" s="9">
        <v>1.56</v>
      </c>
      <c r="T315" s="9">
        <v>0</v>
      </c>
      <c r="U315" s="12" t="s">
        <v>209</v>
      </c>
      <c r="V315" s="9">
        <v>5.89</v>
      </c>
      <c r="W315" s="9">
        <v>5.99</v>
      </c>
      <c r="X315" s="9">
        <v>0.10000000000000053</v>
      </c>
      <c r="Y315" s="9"/>
      <c r="Z315" s="18" t="str">
        <f t="shared" si="12"/>
        <v>Pathway</v>
      </c>
      <c r="AA315" s="18" t="str">
        <f t="shared" si="14"/>
        <v>Google</v>
      </c>
      <c r="AB315" s="10" t="str">
        <f t="shared" si="13"/>
        <v>Bing</v>
      </c>
      <c r="AC315" s="13" t="s">
        <v>1119</v>
      </c>
      <c r="AD315">
        <v>41.3368144851</v>
      </c>
      <c r="AE315">
        <v>-82.732409076099998</v>
      </c>
      <c r="AF315">
        <v>41.3365941263</v>
      </c>
      <c r="AG315">
        <v>-82.730508962900004</v>
      </c>
    </row>
    <row r="316" spans="1:33" x14ac:dyDescent="0.25">
      <c r="A316" s="12">
        <v>313</v>
      </c>
      <c r="B316" s="9">
        <v>2</v>
      </c>
      <c r="C316" s="9" t="s">
        <v>78</v>
      </c>
      <c r="D316" s="9" t="s">
        <v>478</v>
      </c>
      <c r="E316" s="9" t="s">
        <v>4</v>
      </c>
      <c r="F316" s="9" t="s">
        <v>202</v>
      </c>
      <c r="G316" s="9" t="s">
        <v>1596</v>
      </c>
      <c r="H316" s="13" t="s">
        <v>477</v>
      </c>
      <c r="I316" s="12">
        <v>19.63</v>
      </c>
      <c r="J316" s="9">
        <v>8.61</v>
      </c>
      <c r="K316" s="9">
        <v>16.350000000000001</v>
      </c>
      <c r="L316" s="9">
        <v>7.73</v>
      </c>
      <c r="M316" s="9">
        <v>1.1599999999999999</v>
      </c>
      <c r="N316" s="9">
        <v>0.24</v>
      </c>
      <c r="O316" s="9">
        <v>0.5</v>
      </c>
      <c r="P316" s="9">
        <v>0.27</v>
      </c>
      <c r="Q316" s="9">
        <v>6.94</v>
      </c>
      <c r="R316" s="9">
        <v>1.91</v>
      </c>
      <c r="S316" s="9">
        <v>3.36</v>
      </c>
      <c r="T316" s="9">
        <v>1.45</v>
      </c>
      <c r="U316" s="12" t="s">
        <v>87</v>
      </c>
      <c r="V316" s="9">
        <v>10.72</v>
      </c>
      <c r="W316" s="9">
        <v>10.82</v>
      </c>
      <c r="X316" s="9">
        <v>9.9999999999999645E-2</v>
      </c>
      <c r="Y316" s="9"/>
      <c r="Z316" s="18" t="str">
        <f t="shared" si="12"/>
        <v>Pathway</v>
      </c>
      <c r="AA316" s="18" t="str">
        <f t="shared" si="14"/>
        <v>Google</v>
      </c>
      <c r="AB316" s="10" t="str">
        <f t="shared" si="13"/>
        <v>Bing</v>
      </c>
      <c r="AC316" s="13" t="s">
        <v>1119</v>
      </c>
      <c r="AD316">
        <v>41.511616465700001</v>
      </c>
      <c r="AE316">
        <v>-83.423384389000006</v>
      </c>
      <c r="AF316">
        <v>41.511286333999998</v>
      </c>
      <c r="AG316">
        <v>-83.421476434400006</v>
      </c>
    </row>
    <row r="317" spans="1:33" x14ac:dyDescent="0.25">
      <c r="A317" s="12">
        <v>314</v>
      </c>
      <c r="B317" s="9">
        <v>6</v>
      </c>
      <c r="C317" s="9" t="s">
        <v>308</v>
      </c>
      <c r="D317" s="9" t="s">
        <v>527</v>
      </c>
      <c r="E317" s="9" t="s">
        <v>4</v>
      </c>
      <c r="F317" s="9" t="s">
        <v>233</v>
      </c>
      <c r="G317" s="9" t="s">
        <v>1596</v>
      </c>
      <c r="H317" s="13" t="s">
        <v>490</v>
      </c>
      <c r="I317" s="12">
        <v>19.93</v>
      </c>
      <c r="J317" s="9">
        <v>6.41</v>
      </c>
      <c r="K317" s="9">
        <v>14.12</v>
      </c>
      <c r="L317" s="9">
        <v>7.71</v>
      </c>
      <c r="M317" s="9">
        <v>0</v>
      </c>
      <c r="N317" s="9">
        <v>0.27</v>
      </c>
      <c r="O317" s="9">
        <v>0.23</v>
      </c>
      <c r="P317" s="9">
        <v>0</v>
      </c>
      <c r="Q317" s="9">
        <v>6.29</v>
      </c>
      <c r="R317" s="9">
        <v>1.7</v>
      </c>
      <c r="S317" s="9">
        <v>2.33</v>
      </c>
      <c r="T317" s="9">
        <v>0.63</v>
      </c>
      <c r="U317" s="12" t="s">
        <v>326</v>
      </c>
      <c r="V317" s="9">
        <v>13.37</v>
      </c>
      <c r="W317" s="9">
        <v>13.47</v>
      </c>
      <c r="X317" s="9">
        <v>0.10000000000000142</v>
      </c>
      <c r="Y317" s="9"/>
      <c r="Z317" s="18" t="str">
        <f t="shared" si="12"/>
        <v>Pathway</v>
      </c>
      <c r="AA317" s="18" t="str">
        <f t="shared" si="14"/>
        <v>Google</v>
      </c>
      <c r="AB317" s="10" t="str">
        <f t="shared" si="13"/>
        <v>Bing</v>
      </c>
      <c r="AC317" s="13" t="s">
        <v>456</v>
      </c>
      <c r="AD317">
        <v>39.695453880199999</v>
      </c>
      <c r="AE317">
        <v>-83.458138798899995</v>
      </c>
      <c r="AF317">
        <v>39.696168518699999</v>
      </c>
      <c r="AG317">
        <v>-83.456507792300002</v>
      </c>
    </row>
    <row r="318" spans="1:33" x14ac:dyDescent="0.25">
      <c r="A318" s="12">
        <v>315</v>
      </c>
      <c r="B318" s="9">
        <v>6</v>
      </c>
      <c r="C318" s="9" t="s">
        <v>270</v>
      </c>
      <c r="D318" s="9" t="s">
        <v>515</v>
      </c>
      <c r="E318" s="9" t="s">
        <v>4</v>
      </c>
      <c r="F318" s="9" t="s">
        <v>233</v>
      </c>
      <c r="G318" s="9" t="s">
        <v>1596</v>
      </c>
      <c r="H318" s="13" t="s">
        <v>490</v>
      </c>
      <c r="I318" s="12">
        <v>20.13</v>
      </c>
      <c r="J318" s="9">
        <v>7.38</v>
      </c>
      <c r="K318" s="9">
        <v>15.06</v>
      </c>
      <c r="L318" s="9">
        <v>7.68</v>
      </c>
      <c r="M318" s="9">
        <v>0</v>
      </c>
      <c r="N318" s="9">
        <v>0.32</v>
      </c>
      <c r="O318" s="9">
        <v>0.27</v>
      </c>
      <c r="P318" s="9">
        <v>0</v>
      </c>
      <c r="Q318" s="9">
        <v>6.36</v>
      </c>
      <c r="R318" s="9">
        <v>2</v>
      </c>
      <c r="S318" s="9">
        <v>2.68</v>
      </c>
      <c r="T318" s="9">
        <v>0.68</v>
      </c>
      <c r="U318" s="12" t="s">
        <v>269</v>
      </c>
      <c r="V318" s="9">
        <v>5.89</v>
      </c>
      <c r="W318" s="9">
        <v>5.99</v>
      </c>
      <c r="X318" s="9">
        <v>0.10000000000000053</v>
      </c>
      <c r="Y318" s="9"/>
      <c r="Z318" s="18" t="str">
        <f t="shared" si="12"/>
        <v>Pathway</v>
      </c>
      <c r="AA318" s="18" t="str">
        <f t="shared" si="14"/>
        <v>Google</v>
      </c>
      <c r="AB318" s="10" t="str">
        <f t="shared" si="13"/>
        <v>Bing</v>
      </c>
      <c r="AC318" s="13" t="s">
        <v>456</v>
      </c>
      <c r="AD318">
        <v>40.429230689400001</v>
      </c>
      <c r="AE318">
        <v>-82.816157697199998</v>
      </c>
      <c r="AF318">
        <v>40.430502226800002</v>
      </c>
      <c r="AG318">
        <v>-82.815250245499996</v>
      </c>
    </row>
    <row r="319" spans="1:33" x14ac:dyDescent="0.25">
      <c r="A319" s="12">
        <v>316</v>
      </c>
      <c r="B319" s="9">
        <v>6</v>
      </c>
      <c r="C319" s="9" t="s">
        <v>270</v>
      </c>
      <c r="D319" s="9" t="s">
        <v>515</v>
      </c>
      <c r="E319" s="9" t="s">
        <v>4</v>
      </c>
      <c r="F319" s="9" t="s">
        <v>233</v>
      </c>
      <c r="G319" s="9" t="s">
        <v>1596</v>
      </c>
      <c r="H319" s="13" t="s">
        <v>490</v>
      </c>
      <c r="I319" s="12">
        <v>20.13</v>
      </c>
      <c r="J319" s="9">
        <v>7.38</v>
      </c>
      <c r="K319" s="9">
        <v>15.06</v>
      </c>
      <c r="L319" s="9">
        <v>7.68</v>
      </c>
      <c r="M319" s="9">
        <v>0</v>
      </c>
      <c r="N319" s="9">
        <v>0.32</v>
      </c>
      <c r="O319" s="9">
        <v>0.27</v>
      </c>
      <c r="P319" s="9">
        <v>0</v>
      </c>
      <c r="Q319" s="9">
        <v>3.82</v>
      </c>
      <c r="R319" s="9">
        <v>2</v>
      </c>
      <c r="S319" s="9">
        <v>2.2799999999999998</v>
      </c>
      <c r="T319" s="9">
        <v>0.28000000000000003</v>
      </c>
      <c r="U319" s="12" t="s">
        <v>269</v>
      </c>
      <c r="V319" s="9">
        <v>11.65</v>
      </c>
      <c r="W319" s="9">
        <v>11.75</v>
      </c>
      <c r="X319" s="9">
        <v>9.9999999999999645E-2</v>
      </c>
      <c r="Y319" s="9"/>
      <c r="Z319" s="18" t="str">
        <f t="shared" si="12"/>
        <v>Pathway</v>
      </c>
      <c r="AA319" s="18" t="str">
        <f t="shared" si="14"/>
        <v>Google</v>
      </c>
      <c r="AB319" s="10" t="str">
        <f t="shared" si="13"/>
        <v>Bing</v>
      </c>
      <c r="AC319" s="13" t="s">
        <v>456</v>
      </c>
      <c r="AD319">
        <v>40.485035717599999</v>
      </c>
      <c r="AE319">
        <v>-82.735371161900005</v>
      </c>
      <c r="AF319">
        <v>40.486007457299998</v>
      </c>
      <c r="AG319">
        <v>-82.733960542000005</v>
      </c>
    </row>
    <row r="320" spans="1:33" x14ac:dyDescent="0.25">
      <c r="A320" s="12">
        <v>317</v>
      </c>
      <c r="B320" s="9">
        <v>4</v>
      </c>
      <c r="C320" s="9" t="s">
        <v>23</v>
      </c>
      <c r="D320" s="9" t="s">
        <v>510</v>
      </c>
      <c r="E320" s="9" t="s">
        <v>4</v>
      </c>
      <c r="F320" s="9" t="s">
        <v>233</v>
      </c>
      <c r="G320" s="9" t="s">
        <v>1596</v>
      </c>
      <c r="H320" s="13" t="s">
        <v>511</v>
      </c>
      <c r="I320" s="12">
        <v>19.489999999999998</v>
      </c>
      <c r="J320" s="9">
        <v>5.07</v>
      </c>
      <c r="K320" s="9">
        <v>12.75</v>
      </c>
      <c r="L320" s="9">
        <v>7.68</v>
      </c>
      <c r="M320" s="9">
        <v>0</v>
      </c>
      <c r="N320" s="9">
        <v>0.21</v>
      </c>
      <c r="O320" s="9">
        <v>0.18</v>
      </c>
      <c r="P320" s="9">
        <v>0</v>
      </c>
      <c r="Q320" s="9">
        <v>2.29</v>
      </c>
      <c r="R320" s="9">
        <v>1.3</v>
      </c>
      <c r="S320" s="9">
        <v>1.42</v>
      </c>
      <c r="T320" s="9">
        <v>0.12</v>
      </c>
      <c r="U320" s="12" t="s">
        <v>64</v>
      </c>
      <c r="V320" s="9">
        <v>7.39</v>
      </c>
      <c r="W320" s="9">
        <v>7.49</v>
      </c>
      <c r="X320" s="9">
        <v>0.10000000000000053</v>
      </c>
      <c r="Y320" s="9"/>
      <c r="Z320" s="18" t="str">
        <f t="shared" si="12"/>
        <v>Pathway</v>
      </c>
      <c r="AA320" s="18" t="str">
        <f t="shared" si="14"/>
        <v>Google</v>
      </c>
      <c r="AB320" s="10" t="str">
        <f t="shared" si="13"/>
        <v>Bing</v>
      </c>
      <c r="AC320" s="13" t="s">
        <v>456</v>
      </c>
      <c r="AD320">
        <v>41.255470170300001</v>
      </c>
      <c r="AE320">
        <v>-81.570897205600005</v>
      </c>
      <c r="AF320">
        <v>41.255884327099999</v>
      </c>
      <c r="AG320">
        <v>-81.569054144000006</v>
      </c>
    </row>
    <row r="321" spans="1:33" x14ac:dyDescent="0.25">
      <c r="A321" s="12">
        <v>318</v>
      </c>
      <c r="B321" s="9">
        <v>3</v>
      </c>
      <c r="C321" s="9" t="s">
        <v>93</v>
      </c>
      <c r="D321" s="9" t="s">
        <v>505</v>
      </c>
      <c r="E321" s="9" t="s">
        <v>4</v>
      </c>
      <c r="F321" s="9" t="s">
        <v>57</v>
      </c>
      <c r="G321" s="9" t="s">
        <v>1596</v>
      </c>
      <c r="H321" s="13" t="s">
        <v>490</v>
      </c>
      <c r="I321" s="12">
        <v>21.19</v>
      </c>
      <c r="J321" s="9">
        <v>12.25</v>
      </c>
      <c r="K321" s="9">
        <v>19.920000000000002</v>
      </c>
      <c r="L321" s="9">
        <v>7.68</v>
      </c>
      <c r="M321" s="9">
        <v>0</v>
      </c>
      <c r="N321" s="9">
        <v>0</v>
      </c>
      <c r="O321" s="9">
        <v>0</v>
      </c>
      <c r="P321" s="9">
        <v>0</v>
      </c>
      <c r="Q321" s="9">
        <v>5.84</v>
      </c>
      <c r="R321" s="9">
        <v>2.97</v>
      </c>
      <c r="S321" s="9">
        <v>4.49</v>
      </c>
      <c r="T321" s="9">
        <v>1.51</v>
      </c>
      <c r="U321" s="12" t="s">
        <v>110</v>
      </c>
      <c r="V321" s="9">
        <v>7.63</v>
      </c>
      <c r="W321" s="9">
        <v>7.73</v>
      </c>
      <c r="X321" s="9">
        <v>0.10000000000000053</v>
      </c>
      <c r="Y321" s="9"/>
      <c r="Z321" s="18" t="str">
        <f t="shared" si="12"/>
        <v>Pathway</v>
      </c>
      <c r="AA321" s="18" t="str">
        <f t="shared" si="14"/>
        <v>Google</v>
      </c>
      <c r="AB321" s="10" t="str">
        <f t="shared" si="13"/>
        <v>Bing</v>
      </c>
      <c r="AC321" s="13" t="s">
        <v>1498</v>
      </c>
      <c r="AD321">
        <v>40.656443108600001</v>
      </c>
      <c r="AE321">
        <v>-82.541382565899994</v>
      </c>
      <c r="AF321">
        <v>40.657781224600001</v>
      </c>
      <c r="AG321">
        <v>-82.540652423500006</v>
      </c>
    </row>
    <row r="322" spans="1:33" x14ac:dyDescent="0.25">
      <c r="A322" s="12">
        <v>319</v>
      </c>
      <c r="B322" s="9">
        <v>4</v>
      </c>
      <c r="C322" s="9" t="s">
        <v>82</v>
      </c>
      <c r="D322" s="9" t="s">
        <v>519</v>
      </c>
      <c r="E322" s="9" t="s">
        <v>4</v>
      </c>
      <c r="F322" s="9" t="s">
        <v>233</v>
      </c>
      <c r="G322" s="9" t="s">
        <v>1596</v>
      </c>
      <c r="H322" s="13" t="s">
        <v>500</v>
      </c>
      <c r="I322" s="12">
        <v>19.82</v>
      </c>
      <c r="J322" s="9">
        <v>6.31</v>
      </c>
      <c r="K322" s="9">
        <v>13.99</v>
      </c>
      <c r="L322" s="9">
        <v>7.67</v>
      </c>
      <c r="M322" s="9">
        <v>2.5</v>
      </c>
      <c r="N322" s="9">
        <v>0.26</v>
      </c>
      <c r="O322" s="9">
        <v>0.56999999999999995</v>
      </c>
      <c r="P322" s="9">
        <v>0.3</v>
      </c>
      <c r="Q322" s="9">
        <v>10</v>
      </c>
      <c r="R322" s="9">
        <v>1.67</v>
      </c>
      <c r="S322" s="9">
        <v>2.8</v>
      </c>
      <c r="T322" s="9">
        <v>1.1299999999999999</v>
      </c>
      <c r="U322" s="12" t="s">
        <v>360</v>
      </c>
      <c r="V322" s="9">
        <v>6.85</v>
      </c>
      <c r="W322" s="9">
        <v>6.95</v>
      </c>
      <c r="X322" s="9">
        <v>0.10000000000000053</v>
      </c>
      <c r="Y322" s="9"/>
      <c r="Z322" s="18" t="str">
        <f t="shared" si="12"/>
        <v>Pathway</v>
      </c>
      <c r="AA322" s="18" t="str">
        <f t="shared" si="14"/>
        <v>Google</v>
      </c>
      <c r="AB322" s="10" t="str">
        <f t="shared" si="13"/>
        <v>Bing</v>
      </c>
      <c r="AC322" s="13" t="s">
        <v>456</v>
      </c>
      <c r="AD322">
        <v>41.106931762099997</v>
      </c>
      <c r="AE322">
        <v>-80.872184737599994</v>
      </c>
      <c r="AF322">
        <v>41.1070059503</v>
      </c>
      <c r="AG322">
        <v>-80.870269048699996</v>
      </c>
    </row>
    <row r="323" spans="1:33" x14ac:dyDescent="0.25">
      <c r="A323" s="12">
        <v>320</v>
      </c>
      <c r="B323" s="9">
        <v>4</v>
      </c>
      <c r="C323" s="9" t="s">
        <v>82</v>
      </c>
      <c r="D323" s="9" t="s">
        <v>519</v>
      </c>
      <c r="E323" s="9" t="s">
        <v>4</v>
      </c>
      <c r="F323" s="9" t="s">
        <v>233</v>
      </c>
      <c r="G323" s="9" t="s">
        <v>1596</v>
      </c>
      <c r="H323" s="13" t="s">
        <v>500</v>
      </c>
      <c r="I323" s="12">
        <v>19.82</v>
      </c>
      <c r="J323" s="9">
        <v>6.32</v>
      </c>
      <c r="K323" s="9">
        <v>13.99</v>
      </c>
      <c r="L323" s="9">
        <v>7.67</v>
      </c>
      <c r="M323" s="9">
        <v>0</v>
      </c>
      <c r="N323" s="9">
        <v>0.26</v>
      </c>
      <c r="O323" s="9">
        <v>0.23</v>
      </c>
      <c r="P323" s="9">
        <v>0</v>
      </c>
      <c r="Q323" s="9">
        <v>5</v>
      </c>
      <c r="R323" s="9">
        <v>1.67</v>
      </c>
      <c r="S323" s="9">
        <v>2.13</v>
      </c>
      <c r="T323" s="9">
        <v>0.45</v>
      </c>
      <c r="U323" s="12" t="s">
        <v>360</v>
      </c>
      <c r="V323" s="9">
        <v>6.95</v>
      </c>
      <c r="W323" s="9">
        <v>7.05</v>
      </c>
      <c r="X323" s="9">
        <v>9.9999999999999645E-2</v>
      </c>
      <c r="Y323" s="9"/>
      <c r="Z323" s="18" t="str">
        <f t="shared" si="12"/>
        <v>Pathway</v>
      </c>
      <c r="AA323" s="18" t="str">
        <f t="shared" si="14"/>
        <v>Google</v>
      </c>
      <c r="AB323" s="10" t="str">
        <f t="shared" si="13"/>
        <v>Bing</v>
      </c>
      <c r="AC323" s="13" t="s">
        <v>456</v>
      </c>
      <c r="AD323">
        <v>41.1070059503</v>
      </c>
      <c r="AE323">
        <v>-80.870269048699996</v>
      </c>
      <c r="AF323">
        <v>41.107112549299998</v>
      </c>
      <c r="AG323">
        <v>-80.8683559941</v>
      </c>
    </row>
    <row r="324" spans="1:33" x14ac:dyDescent="0.25">
      <c r="A324" s="12">
        <v>321</v>
      </c>
      <c r="B324" s="9">
        <v>3</v>
      </c>
      <c r="C324" s="9" t="s">
        <v>102</v>
      </c>
      <c r="D324" s="9" t="s">
        <v>493</v>
      </c>
      <c r="E324" s="9" t="s">
        <v>4</v>
      </c>
      <c r="F324" s="9" t="s">
        <v>202</v>
      </c>
      <c r="G324" s="9" t="s">
        <v>1596</v>
      </c>
      <c r="H324" s="13" t="s">
        <v>490</v>
      </c>
      <c r="I324" s="12">
        <v>19.079999999999998</v>
      </c>
      <c r="J324" s="9">
        <v>7.6</v>
      </c>
      <c r="K324" s="9">
        <v>15.27</v>
      </c>
      <c r="L324" s="9">
        <v>7.67</v>
      </c>
      <c r="M324" s="9">
        <v>0</v>
      </c>
      <c r="N324" s="9">
        <v>0.21</v>
      </c>
      <c r="O324" s="9">
        <v>0.15</v>
      </c>
      <c r="P324" s="9">
        <v>0</v>
      </c>
      <c r="Q324" s="9">
        <v>4.8099999999999996</v>
      </c>
      <c r="R324" s="9">
        <v>1.67</v>
      </c>
      <c r="S324" s="9">
        <v>2.4700000000000002</v>
      </c>
      <c r="T324" s="9">
        <v>0.8</v>
      </c>
      <c r="U324" s="12" t="s">
        <v>101</v>
      </c>
      <c r="V324" s="9">
        <v>20</v>
      </c>
      <c r="W324" s="9">
        <v>20.100000000000001</v>
      </c>
      <c r="X324" s="9">
        <v>0.10000000000000142</v>
      </c>
      <c r="Y324" s="9"/>
      <c r="Z324" s="18" t="str">
        <f t="shared" ref="Z324:Z387" si="15">IF(LEFT(U324,1)="S",IF(RIGHT(U324,1)="C",HYPERLINK("http://pathweb.pathwayservices.com/ohiopublic/?nlfid='"&amp;U324&amp;"'&amp;logpoint="&amp;V324,"Pathway"),"Not Available"),"Not Available")</f>
        <v>Pathway</v>
      </c>
      <c r="AA324" s="18" t="str">
        <f t="shared" si="14"/>
        <v>Google</v>
      </c>
      <c r="AB324" s="10" t="str">
        <f t="shared" ref="AB324:AB387" si="16">IF(AF324=0,HYPERLINK(CONCATENATE("http://bing.com/maps/default.aspx?rtop=1~0&amp;rtp=pos.",AD324,"_",AE324,"_",Y324),"Bing"),HYPERLINK(CONCATENATE("http://bing.com/maps/default.aspx?rtop=1~0&amp;rtp=pos.",AD324,"_",AE324,"_(",H324,"  SLM ",V324,"~pos.",AF324,"_",AG324,"_",H324,"  SLM ",W324,")"),"Bing"))</f>
        <v>Bing</v>
      </c>
      <c r="AC324" s="13" t="s">
        <v>456</v>
      </c>
      <c r="AD324">
        <v>41.180730141200002</v>
      </c>
      <c r="AE324">
        <v>-81.787976393700006</v>
      </c>
      <c r="AF324">
        <v>41.182163997399996</v>
      </c>
      <c r="AG324">
        <v>-81.788273360900007</v>
      </c>
    </row>
    <row r="325" spans="1:33" x14ac:dyDescent="0.25">
      <c r="A325" s="12">
        <v>322</v>
      </c>
      <c r="B325" s="9">
        <v>3</v>
      </c>
      <c r="C325" s="9" t="s">
        <v>102</v>
      </c>
      <c r="D325" s="9" t="s">
        <v>493</v>
      </c>
      <c r="E325" s="9" t="s">
        <v>4</v>
      </c>
      <c r="F325" s="9" t="s">
        <v>202</v>
      </c>
      <c r="G325" s="9" t="s">
        <v>1596</v>
      </c>
      <c r="H325" s="13" t="s">
        <v>490</v>
      </c>
      <c r="I325" s="12">
        <v>19.079999999999998</v>
      </c>
      <c r="J325" s="9">
        <v>7.6</v>
      </c>
      <c r="K325" s="9">
        <v>15.27</v>
      </c>
      <c r="L325" s="9">
        <v>7.67</v>
      </c>
      <c r="M325" s="9">
        <v>0</v>
      </c>
      <c r="N325" s="9">
        <v>0.21</v>
      </c>
      <c r="O325" s="9">
        <v>0.15</v>
      </c>
      <c r="P325" s="9">
        <v>0</v>
      </c>
      <c r="Q325" s="9">
        <v>2.4</v>
      </c>
      <c r="R325" s="9">
        <v>1.67</v>
      </c>
      <c r="S325" s="9">
        <v>1.86</v>
      </c>
      <c r="T325" s="9">
        <v>0.19</v>
      </c>
      <c r="U325" s="12" t="s">
        <v>101</v>
      </c>
      <c r="V325" s="9">
        <v>19</v>
      </c>
      <c r="W325" s="9">
        <v>19.100000000000001</v>
      </c>
      <c r="X325" s="9">
        <v>0.10000000000000142</v>
      </c>
      <c r="Y325" s="9"/>
      <c r="Z325" s="18" t="str">
        <f t="shared" si="15"/>
        <v>Pathway</v>
      </c>
      <c r="AA325" s="18" t="str">
        <f t="shared" ref="AA325:AA388" si="17">IF(AF325="",HYPERLINK(CONCATENATE("http://maps.google.com/maps/place/",+AD325,",",+AE325,"/@",+AD325,",",+AE325,",17z"),"Google"),HYPERLINK(CONCATENATE("https://www.google.us/maps/dir/",AF325,",",AG325,"/",AD325,",",AE325,"/@",AVERAGE(AD325,AF325),",",AVERAGE(AE325,AG325),",15z"),"Google"))</f>
        <v>Google</v>
      </c>
      <c r="AB325" s="10" t="str">
        <f t="shared" si="16"/>
        <v>Bing</v>
      </c>
      <c r="AC325" s="13" t="s">
        <v>456</v>
      </c>
      <c r="AD325">
        <v>41.166360601500003</v>
      </c>
      <c r="AE325">
        <v>-81.785286824799996</v>
      </c>
      <c r="AF325">
        <v>41.167808083899999</v>
      </c>
      <c r="AG325">
        <v>-81.7854248963</v>
      </c>
    </row>
    <row r="326" spans="1:33" x14ac:dyDescent="0.25">
      <c r="A326" s="12">
        <v>323</v>
      </c>
      <c r="B326" s="9">
        <v>6</v>
      </c>
      <c r="C326" s="9" t="s">
        <v>107</v>
      </c>
      <c r="D326" s="9" t="s">
        <v>525</v>
      </c>
      <c r="E326" s="9" t="s">
        <v>4</v>
      </c>
      <c r="F326" s="9" t="s">
        <v>148</v>
      </c>
      <c r="G326" s="9" t="s">
        <v>1596</v>
      </c>
      <c r="H326" s="13" t="s">
        <v>526</v>
      </c>
      <c r="I326" s="12">
        <v>15.12</v>
      </c>
      <c r="J326" s="9">
        <v>5.05</v>
      </c>
      <c r="K326" s="9">
        <v>12.71</v>
      </c>
      <c r="L326" s="9">
        <v>7.66</v>
      </c>
      <c r="M326" s="9">
        <v>2.2400000000000002</v>
      </c>
      <c r="N326" s="9">
        <v>0.18</v>
      </c>
      <c r="O326" s="9">
        <v>1.08</v>
      </c>
      <c r="P326" s="9">
        <v>0.9</v>
      </c>
      <c r="Q326" s="9">
        <v>4.49</v>
      </c>
      <c r="R326" s="9">
        <v>1.28</v>
      </c>
      <c r="S326" s="9">
        <v>2.68</v>
      </c>
      <c r="T326" s="9">
        <v>1.41</v>
      </c>
      <c r="U326" s="12" t="s">
        <v>106</v>
      </c>
      <c r="V326" s="9">
        <v>7.95</v>
      </c>
      <c r="W326" s="9">
        <v>8.0500000000000007</v>
      </c>
      <c r="X326" s="9">
        <v>0.10000000000000053</v>
      </c>
      <c r="Y326" s="9"/>
      <c r="Z326" s="18" t="str">
        <f t="shared" si="15"/>
        <v>Pathway</v>
      </c>
      <c r="AA326" s="18" t="str">
        <f t="shared" si="17"/>
        <v>Google</v>
      </c>
      <c r="AB326" s="10" t="str">
        <f t="shared" si="16"/>
        <v>Bing</v>
      </c>
      <c r="AC326" s="13" t="s">
        <v>456</v>
      </c>
      <c r="AD326">
        <v>40.2378335943</v>
      </c>
      <c r="AE326">
        <v>-83.408240680299997</v>
      </c>
      <c r="AF326">
        <v>40.237102865200001</v>
      </c>
      <c r="AG326">
        <v>-83.406583697800002</v>
      </c>
    </row>
    <row r="327" spans="1:33" x14ac:dyDescent="0.25">
      <c r="A327" s="12">
        <v>324</v>
      </c>
      <c r="B327" s="9">
        <v>2</v>
      </c>
      <c r="C327" s="9" t="s">
        <v>78</v>
      </c>
      <c r="D327" s="9" t="s">
        <v>497</v>
      </c>
      <c r="E327" s="9" t="s">
        <v>4</v>
      </c>
      <c r="F327" s="9" t="s">
        <v>233</v>
      </c>
      <c r="G327" s="9" t="s">
        <v>1596</v>
      </c>
      <c r="H327" s="13" t="s">
        <v>498</v>
      </c>
      <c r="I327" s="12">
        <v>20.16</v>
      </c>
      <c r="J327" s="9">
        <v>8.2200000000000006</v>
      </c>
      <c r="K327" s="9">
        <v>15.87</v>
      </c>
      <c r="L327" s="9">
        <v>7.66</v>
      </c>
      <c r="M327" s="9">
        <v>1.19</v>
      </c>
      <c r="N327" s="9">
        <v>0.36</v>
      </c>
      <c r="O327" s="9">
        <v>0.51</v>
      </c>
      <c r="P327" s="9">
        <v>0.15</v>
      </c>
      <c r="Q327" s="9">
        <v>2.38</v>
      </c>
      <c r="R327" s="9">
        <v>2.25</v>
      </c>
      <c r="S327" s="9">
        <v>2.2799999999999998</v>
      </c>
      <c r="T327" s="9">
        <v>0.02</v>
      </c>
      <c r="U327" s="12" t="s">
        <v>116</v>
      </c>
      <c r="V327" s="9">
        <v>20.309999999999999</v>
      </c>
      <c r="W327" s="9">
        <v>20.41</v>
      </c>
      <c r="X327" s="9">
        <v>0.10000000000000142</v>
      </c>
      <c r="Y327" s="9"/>
      <c r="Z327" s="18" t="str">
        <f t="shared" si="15"/>
        <v>Pathway</v>
      </c>
      <c r="AA327" s="18" t="str">
        <f t="shared" si="17"/>
        <v>Google</v>
      </c>
      <c r="AB327" s="10" t="str">
        <f t="shared" si="16"/>
        <v>Bing</v>
      </c>
      <c r="AC327" s="13" t="s">
        <v>2076</v>
      </c>
      <c r="AD327">
        <v>41.456382359300001</v>
      </c>
      <c r="AE327">
        <v>-83.622039987700006</v>
      </c>
      <c r="AF327">
        <v>41.457830985599998</v>
      </c>
      <c r="AG327">
        <v>-83.622033912899994</v>
      </c>
    </row>
    <row r="328" spans="1:33" x14ac:dyDescent="0.25">
      <c r="A328" s="12">
        <v>325</v>
      </c>
      <c r="B328" s="9">
        <v>2</v>
      </c>
      <c r="C328" s="9" t="s">
        <v>78</v>
      </c>
      <c r="D328" s="9" t="s">
        <v>497</v>
      </c>
      <c r="E328" s="9" t="s">
        <v>4</v>
      </c>
      <c r="F328" s="9" t="s">
        <v>233</v>
      </c>
      <c r="G328" s="9" t="s">
        <v>1596</v>
      </c>
      <c r="H328" s="13" t="s">
        <v>498</v>
      </c>
      <c r="I328" s="12">
        <v>20.16</v>
      </c>
      <c r="J328" s="9">
        <v>8.2200000000000006</v>
      </c>
      <c r="K328" s="9">
        <v>15.87</v>
      </c>
      <c r="L328" s="9">
        <v>7.66</v>
      </c>
      <c r="M328" s="9">
        <v>0</v>
      </c>
      <c r="N328" s="9">
        <v>0.36</v>
      </c>
      <c r="O328" s="9">
        <v>0.28999999999999998</v>
      </c>
      <c r="P328" s="9">
        <v>0</v>
      </c>
      <c r="Q328" s="9">
        <v>0</v>
      </c>
      <c r="R328" s="9">
        <v>2.25</v>
      </c>
      <c r="S328" s="9">
        <v>1.84</v>
      </c>
      <c r="T328" s="9">
        <v>0</v>
      </c>
      <c r="U328" s="12" t="s">
        <v>116</v>
      </c>
      <c r="V328" s="9">
        <v>20.11</v>
      </c>
      <c r="W328" s="9">
        <v>20.21</v>
      </c>
      <c r="X328" s="9">
        <v>0.10000000000000142</v>
      </c>
      <c r="Y328" s="9"/>
      <c r="Z328" s="18" t="str">
        <f t="shared" si="15"/>
        <v>Pathway</v>
      </c>
      <c r="AA328" s="18" t="str">
        <f t="shared" si="17"/>
        <v>Google</v>
      </c>
      <c r="AB328" s="10" t="str">
        <f t="shared" si="16"/>
        <v>Bing</v>
      </c>
      <c r="AC328" s="13" t="s">
        <v>2076</v>
      </c>
      <c r="AD328">
        <v>41.453482987400001</v>
      </c>
      <c r="AE328">
        <v>-83.622052862399997</v>
      </c>
      <c r="AF328">
        <v>41.454932793399998</v>
      </c>
      <c r="AG328">
        <v>-83.622048650300002</v>
      </c>
    </row>
    <row r="329" spans="1:33" x14ac:dyDescent="0.25">
      <c r="A329" s="12">
        <v>326</v>
      </c>
      <c r="B329" s="9">
        <v>11</v>
      </c>
      <c r="C329" s="9" t="s">
        <v>171</v>
      </c>
      <c r="D329" s="9" t="s">
        <v>536</v>
      </c>
      <c r="E329" s="9" t="s">
        <v>4</v>
      </c>
      <c r="F329" s="9" t="s">
        <v>148</v>
      </c>
      <c r="G329" s="9" t="s">
        <v>1596</v>
      </c>
      <c r="H329" s="13" t="s">
        <v>492</v>
      </c>
      <c r="I329" s="12">
        <v>17.37</v>
      </c>
      <c r="J329" s="9">
        <v>8.11</v>
      </c>
      <c r="K329" s="9">
        <v>15.76</v>
      </c>
      <c r="L329" s="9">
        <v>7.65</v>
      </c>
      <c r="M329" s="9">
        <v>1.2</v>
      </c>
      <c r="N329" s="9">
        <v>0.28999999999999998</v>
      </c>
      <c r="O329" s="9">
        <v>0.79</v>
      </c>
      <c r="P329" s="9">
        <v>0.49</v>
      </c>
      <c r="Q329" s="9">
        <v>6.01</v>
      </c>
      <c r="R329" s="9">
        <v>2.0699999999999998</v>
      </c>
      <c r="S329" s="9">
        <v>4.2</v>
      </c>
      <c r="T329" s="9">
        <v>2.13</v>
      </c>
      <c r="U329" s="12" t="s">
        <v>218</v>
      </c>
      <c r="V329" s="9">
        <v>14.59</v>
      </c>
      <c r="W329" s="9">
        <v>14.69</v>
      </c>
      <c r="X329" s="9">
        <v>9.9999999999999645E-2</v>
      </c>
      <c r="Y329" s="9"/>
      <c r="Z329" s="18" t="str">
        <f t="shared" si="15"/>
        <v>Pathway</v>
      </c>
      <c r="AA329" s="18" t="str">
        <f t="shared" si="17"/>
        <v>Google</v>
      </c>
      <c r="AB329" s="10" t="str">
        <f t="shared" si="16"/>
        <v>Bing</v>
      </c>
      <c r="AC329" s="13" t="s">
        <v>456</v>
      </c>
      <c r="AD329">
        <v>40.075026462899999</v>
      </c>
      <c r="AE329">
        <v>-80.965267531999999</v>
      </c>
      <c r="AF329">
        <v>40.075888888000001</v>
      </c>
      <c r="AG329">
        <v>-80.963772401300005</v>
      </c>
    </row>
    <row r="330" spans="1:33" x14ac:dyDescent="0.25">
      <c r="A330" s="12">
        <v>327</v>
      </c>
      <c r="B330" s="9">
        <v>2</v>
      </c>
      <c r="C330" s="9" t="s">
        <v>203</v>
      </c>
      <c r="D330" s="9" t="s">
        <v>480</v>
      </c>
      <c r="E330" s="9" t="s">
        <v>4</v>
      </c>
      <c r="F330" s="9" t="s">
        <v>202</v>
      </c>
      <c r="G330" s="9" t="s">
        <v>1596</v>
      </c>
      <c r="H330" s="13" t="s">
        <v>477</v>
      </c>
      <c r="I330" s="12">
        <v>19.13</v>
      </c>
      <c r="J330" s="9">
        <v>8.18</v>
      </c>
      <c r="K330" s="9">
        <v>15.81</v>
      </c>
      <c r="L330" s="9">
        <v>7.63</v>
      </c>
      <c r="M330" s="9">
        <v>0</v>
      </c>
      <c r="N330" s="9">
        <v>0.22</v>
      </c>
      <c r="O330" s="9">
        <v>0.16</v>
      </c>
      <c r="P330" s="9">
        <v>0</v>
      </c>
      <c r="Q330" s="9">
        <v>2.25</v>
      </c>
      <c r="R330" s="9">
        <v>1.81</v>
      </c>
      <c r="S330" s="9">
        <v>1.93</v>
      </c>
      <c r="T330" s="9">
        <v>0.13</v>
      </c>
      <c r="U330" s="12" t="s">
        <v>201</v>
      </c>
      <c r="V330" s="9">
        <v>24.21</v>
      </c>
      <c r="W330" s="9">
        <v>24.31</v>
      </c>
      <c r="X330" s="9">
        <v>9.9999999999997868E-2</v>
      </c>
      <c r="Y330" s="9"/>
      <c r="Z330" s="18" t="str">
        <f t="shared" si="15"/>
        <v>Pathway</v>
      </c>
      <c r="AA330" s="18" t="str">
        <f t="shared" si="17"/>
        <v>Google</v>
      </c>
      <c r="AB330" s="10" t="str">
        <f t="shared" si="16"/>
        <v>Bing</v>
      </c>
      <c r="AC330" s="13" t="s">
        <v>1119</v>
      </c>
      <c r="AD330">
        <v>41.358622811499998</v>
      </c>
      <c r="AE330">
        <v>-82.903160902400003</v>
      </c>
      <c r="AF330">
        <v>41.3584016358</v>
      </c>
      <c r="AG330">
        <v>-82.901257776500003</v>
      </c>
    </row>
    <row r="331" spans="1:33" x14ac:dyDescent="0.25">
      <c r="A331" s="12">
        <v>328</v>
      </c>
      <c r="B331" s="9">
        <v>1</v>
      </c>
      <c r="C331" s="9" t="s">
        <v>130</v>
      </c>
      <c r="D331" s="9" t="s">
        <v>504</v>
      </c>
      <c r="E331" s="9" t="s">
        <v>4</v>
      </c>
      <c r="F331" s="9" t="s">
        <v>233</v>
      </c>
      <c r="G331" s="9" t="s">
        <v>1596</v>
      </c>
      <c r="H331" s="13" t="s">
        <v>498</v>
      </c>
      <c r="I331" s="12">
        <v>19.25</v>
      </c>
      <c r="J331" s="9">
        <v>5.07</v>
      </c>
      <c r="K331" s="9">
        <v>12.67</v>
      </c>
      <c r="L331" s="9">
        <v>7.6</v>
      </c>
      <c r="M331" s="9">
        <v>1.1299999999999999</v>
      </c>
      <c r="N331" s="9">
        <v>0.21</v>
      </c>
      <c r="O331" s="9">
        <v>0.32</v>
      </c>
      <c r="P331" s="9">
        <v>0.11</v>
      </c>
      <c r="Q331" s="9">
        <v>4.51</v>
      </c>
      <c r="R331" s="9">
        <v>1.3</v>
      </c>
      <c r="S331" s="9">
        <v>1.68</v>
      </c>
      <c r="T331" s="9">
        <v>0.38</v>
      </c>
      <c r="U331" s="12" t="s">
        <v>156</v>
      </c>
      <c r="V331" s="9">
        <v>17.8</v>
      </c>
      <c r="W331" s="9">
        <v>17.899999999999999</v>
      </c>
      <c r="X331" s="9">
        <v>9.9999999999997868E-2</v>
      </c>
      <c r="Y331" s="9"/>
      <c r="Z331" s="18" t="str">
        <f t="shared" si="15"/>
        <v>Pathway</v>
      </c>
      <c r="AA331" s="18" t="str">
        <f t="shared" si="17"/>
        <v>Google</v>
      </c>
      <c r="AB331" s="10" t="str">
        <f t="shared" si="16"/>
        <v>Bing</v>
      </c>
      <c r="AC331" s="13" t="s">
        <v>456</v>
      </c>
      <c r="AD331">
        <v>40.840701932800002</v>
      </c>
      <c r="AE331">
        <v>-83.960452186699996</v>
      </c>
      <c r="AF331">
        <v>40.8419348344</v>
      </c>
      <c r="AG331">
        <v>-83.959492671700005</v>
      </c>
    </row>
    <row r="332" spans="1:33" x14ac:dyDescent="0.25">
      <c r="A332" s="12">
        <v>329</v>
      </c>
      <c r="B332" s="9">
        <v>3</v>
      </c>
      <c r="C332" s="9" t="s">
        <v>93</v>
      </c>
      <c r="D332" s="9" t="s">
        <v>505</v>
      </c>
      <c r="E332" s="9" t="s">
        <v>4</v>
      </c>
      <c r="F332" s="9" t="s">
        <v>202</v>
      </c>
      <c r="G332" s="9" t="s">
        <v>1596</v>
      </c>
      <c r="H332" s="13" t="s">
        <v>490</v>
      </c>
      <c r="I332" s="12">
        <v>19.38</v>
      </c>
      <c r="J332" s="9">
        <v>8.61</v>
      </c>
      <c r="K332" s="9">
        <v>16.2</v>
      </c>
      <c r="L332" s="9">
        <v>7.59</v>
      </c>
      <c r="M332" s="9">
        <v>1.1399999999999999</v>
      </c>
      <c r="N332" s="9">
        <v>0.24</v>
      </c>
      <c r="O332" s="9">
        <v>0.5</v>
      </c>
      <c r="P332" s="9">
        <v>0.26</v>
      </c>
      <c r="Q332" s="9">
        <v>2.29</v>
      </c>
      <c r="R332" s="9">
        <v>1.91</v>
      </c>
      <c r="S332" s="9">
        <v>2.02</v>
      </c>
      <c r="T332" s="9">
        <v>0.11</v>
      </c>
      <c r="U332" s="12" t="s">
        <v>110</v>
      </c>
      <c r="V332" s="9">
        <v>0.9</v>
      </c>
      <c r="W332" s="9">
        <v>1</v>
      </c>
      <c r="X332" s="9">
        <v>9.9999999999999978E-2</v>
      </c>
      <c r="Y332" s="9"/>
      <c r="Z332" s="18" t="str">
        <f t="shared" si="15"/>
        <v>Pathway</v>
      </c>
      <c r="AA332" s="18" t="str">
        <f t="shared" si="17"/>
        <v>Google</v>
      </c>
      <c r="AB332" s="10" t="str">
        <f t="shared" si="16"/>
        <v>Bing</v>
      </c>
      <c r="AC332" s="13" t="s">
        <v>2076</v>
      </c>
      <c r="AD332">
        <v>40.574669519799997</v>
      </c>
      <c r="AE332">
        <v>-82.609252177599998</v>
      </c>
      <c r="AF332">
        <v>40.575605854300001</v>
      </c>
      <c r="AG332">
        <v>-82.607798392000007</v>
      </c>
    </row>
    <row r="333" spans="1:33" x14ac:dyDescent="0.25">
      <c r="A333" s="12">
        <v>330</v>
      </c>
      <c r="B333" s="9">
        <v>12</v>
      </c>
      <c r="C333" s="9" t="s">
        <v>67</v>
      </c>
      <c r="D333" s="9" t="s">
        <v>506</v>
      </c>
      <c r="E333" s="9" t="s">
        <v>4</v>
      </c>
      <c r="F333" s="9" t="s">
        <v>233</v>
      </c>
      <c r="G333" s="9" t="s">
        <v>1596</v>
      </c>
      <c r="H333" s="13" t="s">
        <v>495</v>
      </c>
      <c r="I333" s="12">
        <v>19.59</v>
      </c>
      <c r="J333" s="9">
        <v>6.19</v>
      </c>
      <c r="K333" s="9">
        <v>13.78</v>
      </c>
      <c r="L333" s="9">
        <v>7.59</v>
      </c>
      <c r="M333" s="9">
        <v>1.23</v>
      </c>
      <c r="N333" s="9">
        <v>0.26</v>
      </c>
      <c r="O333" s="9">
        <v>0.39</v>
      </c>
      <c r="P333" s="9">
        <v>0.13</v>
      </c>
      <c r="Q333" s="9">
        <v>3.7</v>
      </c>
      <c r="R333" s="9">
        <v>1.63</v>
      </c>
      <c r="S333" s="9">
        <v>1.91</v>
      </c>
      <c r="T333" s="9">
        <v>0.28000000000000003</v>
      </c>
      <c r="U333" s="12" t="s">
        <v>98</v>
      </c>
      <c r="V333" s="9">
        <v>25.8</v>
      </c>
      <c r="W333" s="9">
        <v>25.9</v>
      </c>
      <c r="X333" s="9">
        <v>9.9999999999997868E-2</v>
      </c>
      <c r="Y333" s="9"/>
      <c r="Z333" s="18" t="str">
        <f t="shared" si="15"/>
        <v>Pathway</v>
      </c>
      <c r="AA333" s="18" t="str">
        <f t="shared" si="17"/>
        <v>Google</v>
      </c>
      <c r="AB333" s="10" t="str">
        <f t="shared" si="16"/>
        <v>Bing</v>
      </c>
      <c r="AC333" s="13" t="s">
        <v>456</v>
      </c>
      <c r="AD333">
        <v>41.751737355400003</v>
      </c>
      <c r="AE333">
        <v>-81.065525338</v>
      </c>
      <c r="AF333">
        <v>41.752413390299999</v>
      </c>
      <c r="AG333">
        <v>-81.0638234818</v>
      </c>
    </row>
    <row r="334" spans="1:33" x14ac:dyDescent="0.25">
      <c r="A334" s="12">
        <v>331</v>
      </c>
      <c r="B334" s="9">
        <v>12</v>
      </c>
      <c r="C334" s="9" t="s">
        <v>67</v>
      </c>
      <c r="D334" s="9" t="s">
        <v>506</v>
      </c>
      <c r="E334" s="9" t="s">
        <v>4</v>
      </c>
      <c r="F334" s="9" t="s">
        <v>233</v>
      </c>
      <c r="G334" s="9" t="s">
        <v>1596</v>
      </c>
      <c r="H334" s="13" t="s">
        <v>495</v>
      </c>
      <c r="I334" s="12">
        <v>19.59</v>
      </c>
      <c r="J334" s="9">
        <v>6.19</v>
      </c>
      <c r="K334" s="9">
        <v>13.78</v>
      </c>
      <c r="L334" s="9">
        <v>7.59</v>
      </c>
      <c r="M334" s="9">
        <v>0</v>
      </c>
      <c r="N334" s="9">
        <v>0.26</v>
      </c>
      <c r="O334" s="9">
        <v>0.22</v>
      </c>
      <c r="P334" s="9">
        <v>0</v>
      </c>
      <c r="Q334" s="9">
        <v>3.7</v>
      </c>
      <c r="R334" s="9">
        <v>1.63</v>
      </c>
      <c r="S334" s="9">
        <v>1.91</v>
      </c>
      <c r="T334" s="9">
        <v>0.28000000000000003</v>
      </c>
      <c r="U334" s="12" t="s">
        <v>98</v>
      </c>
      <c r="V334" s="9">
        <v>21.8</v>
      </c>
      <c r="W334" s="9">
        <v>21.9</v>
      </c>
      <c r="X334" s="9">
        <v>9.9999999999997868E-2</v>
      </c>
      <c r="Y334" s="9"/>
      <c r="Z334" s="18" t="str">
        <f t="shared" si="15"/>
        <v>Pathway</v>
      </c>
      <c r="AA334" s="18" t="str">
        <f t="shared" si="17"/>
        <v>Google</v>
      </c>
      <c r="AB334" s="10" t="str">
        <f t="shared" si="16"/>
        <v>Bing</v>
      </c>
      <c r="AC334" s="13" t="s">
        <v>456</v>
      </c>
      <c r="AD334">
        <v>41.721011026299998</v>
      </c>
      <c r="AE334">
        <v>-81.130092265800002</v>
      </c>
      <c r="AF334">
        <v>41.721503286299999</v>
      </c>
      <c r="AG334">
        <v>-81.128281194699994</v>
      </c>
    </row>
    <row r="335" spans="1:33" x14ac:dyDescent="0.25">
      <c r="A335" s="12">
        <v>332</v>
      </c>
      <c r="B335" s="9">
        <v>12</v>
      </c>
      <c r="C335" s="9" t="s">
        <v>67</v>
      </c>
      <c r="D335" s="9" t="s">
        <v>506</v>
      </c>
      <c r="E335" s="9" t="s">
        <v>4</v>
      </c>
      <c r="F335" s="9" t="s">
        <v>233</v>
      </c>
      <c r="G335" s="9" t="s">
        <v>1596</v>
      </c>
      <c r="H335" s="13" t="s">
        <v>495</v>
      </c>
      <c r="I335" s="12">
        <v>19.59</v>
      </c>
      <c r="J335" s="9">
        <v>6.19</v>
      </c>
      <c r="K335" s="9">
        <v>13.78</v>
      </c>
      <c r="L335" s="9">
        <v>7.59</v>
      </c>
      <c r="M335" s="9">
        <v>0</v>
      </c>
      <c r="N335" s="9">
        <v>0.26</v>
      </c>
      <c r="O335" s="9">
        <v>0.22</v>
      </c>
      <c r="P335" s="9">
        <v>0</v>
      </c>
      <c r="Q335" s="9">
        <v>3.7</v>
      </c>
      <c r="R335" s="9">
        <v>1.63</v>
      </c>
      <c r="S335" s="9">
        <v>1.91</v>
      </c>
      <c r="T335" s="9">
        <v>0.28000000000000003</v>
      </c>
      <c r="U335" s="12" t="s">
        <v>98</v>
      </c>
      <c r="V335" s="9">
        <v>23.8</v>
      </c>
      <c r="W335" s="9">
        <v>23.9</v>
      </c>
      <c r="X335" s="9">
        <v>9.9999999999997868E-2</v>
      </c>
      <c r="Y335" s="9"/>
      <c r="Z335" s="18" t="str">
        <f t="shared" si="15"/>
        <v>Pathway</v>
      </c>
      <c r="AA335" s="18" t="str">
        <f t="shared" si="17"/>
        <v>Google</v>
      </c>
      <c r="AB335" s="10" t="str">
        <f t="shared" si="16"/>
        <v>Bing</v>
      </c>
      <c r="AC335" s="13" t="s">
        <v>456</v>
      </c>
      <c r="AD335">
        <v>41.737979809899997</v>
      </c>
      <c r="AE335">
        <v>-81.099377581900001</v>
      </c>
      <c r="AF335">
        <v>41.738787068599997</v>
      </c>
      <c r="AG335">
        <v>-81.097781631800004</v>
      </c>
    </row>
    <row r="336" spans="1:33" x14ac:dyDescent="0.25">
      <c r="A336" s="12">
        <v>333</v>
      </c>
      <c r="B336" s="9">
        <v>12</v>
      </c>
      <c r="C336" s="9" t="s">
        <v>67</v>
      </c>
      <c r="D336" s="9" t="s">
        <v>506</v>
      </c>
      <c r="E336" s="9" t="s">
        <v>4</v>
      </c>
      <c r="F336" s="9" t="s">
        <v>233</v>
      </c>
      <c r="G336" s="9" t="s">
        <v>1596</v>
      </c>
      <c r="H336" s="13" t="s">
        <v>495</v>
      </c>
      <c r="I336" s="12">
        <v>19.59</v>
      </c>
      <c r="J336" s="9">
        <v>6.19</v>
      </c>
      <c r="K336" s="9">
        <v>13.78</v>
      </c>
      <c r="L336" s="9">
        <v>7.59</v>
      </c>
      <c r="M336" s="9">
        <v>0</v>
      </c>
      <c r="N336" s="9">
        <v>0.26</v>
      </c>
      <c r="O336" s="9">
        <v>0.22</v>
      </c>
      <c r="P336" s="9">
        <v>0</v>
      </c>
      <c r="Q336" s="9">
        <v>1.23</v>
      </c>
      <c r="R336" s="9">
        <v>1.63</v>
      </c>
      <c r="S336" s="9">
        <v>1.58</v>
      </c>
      <c r="T336" s="9">
        <v>0</v>
      </c>
      <c r="U336" s="12" t="s">
        <v>98</v>
      </c>
      <c r="V336" s="9">
        <v>21.02</v>
      </c>
      <c r="W336" s="9">
        <v>21.12</v>
      </c>
      <c r="X336" s="9">
        <v>0.10000000000000142</v>
      </c>
      <c r="Y336" s="9"/>
      <c r="Z336" s="18" t="str">
        <f t="shared" si="15"/>
        <v>Pathway</v>
      </c>
      <c r="AA336" s="18" t="str">
        <f t="shared" si="17"/>
        <v>Google</v>
      </c>
      <c r="AB336" s="10" t="str">
        <f t="shared" si="16"/>
        <v>Bing</v>
      </c>
      <c r="AC336" s="13" t="s">
        <v>456</v>
      </c>
      <c r="AD336">
        <v>41.7186805447</v>
      </c>
      <c r="AE336">
        <v>-81.144787913200005</v>
      </c>
      <c r="AF336">
        <v>41.718936446999997</v>
      </c>
      <c r="AG336">
        <v>-81.142890927799996</v>
      </c>
    </row>
    <row r="337" spans="1:33" x14ac:dyDescent="0.25">
      <c r="A337" s="12">
        <v>334</v>
      </c>
      <c r="B337" s="9">
        <v>3</v>
      </c>
      <c r="C337" s="9" t="s">
        <v>93</v>
      </c>
      <c r="D337" s="9" t="s">
        <v>505</v>
      </c>
      <c r="E337" s="9" t="s">
        <v>4</v>
      </c>
      <c r="F337" s="9" t="s">
        <v>202</v>
      </c>
      <c r="G337" s="9" t="s">
        <v>1596</v>
      </c>
      <c r="H337" s="13" t="s">
        <v>490</v>
      </c>
      <c r="I337" s="12">
        <v>19.38</v>
      </c>
      <c r="J337" s="9">
        <v>8.61</v>
      </c>
      <c r="K337" s="9">
        <v>16.2</v>
      </c>
      <c r="L337" s="9">
        <v>7.59</v>
      </c>
      <c r="M337" s="9">
        <v>0</v>
      </c>
      <c r="N337" s="9">
        <v>0.24</v>
      </c>
      <c r="O337" s="9">
        <v>0.17</v>
      </c>
      <c r="P337" s="9">
        <v>0</v>
      </c>
      <c r="Q337" s="9">
        <v>4.57</v>
      </c>
      <c r="R337" s="9">
        <v>1.91</v>
      </c>
      <c r="S337" s="9">
        <v>2.69</v>
      </c>
      <c r="T337" s="9">
        <v>0.77</v>
      </c>
      <c r="U337" s="12" t="s">
        <v>110</v>
      </c>
      <c r="V337" s="9">
        <v>3.66</v>
      </c>
      <c r="W337" s="9">
        <v>3.76</v>
      </c>
      <c r="X337" s="9">
        <v>9.9999999999999645E-2</v>
      </c>
      <c r="Y337" s="9"/>
      <c r="Z337" s="18" t="str">
        <f t="shared" si="15"/>
        <v>Pathway</v>
      </c>
      <c r="AA337" s="18" t="str">
        <f t="shared" si="17"/>
        <v>Google</v>
      </c>
      <c r="AB337" s="10" t="str">
        <f t="shared" si="16"/>
        <v>Bing</v>
      </c>
      <c r="AC337" s="13" t="s">
        <v>456</v>
      </c>
      <c r="AD337">
        <v>40.607827172100002</v>
      </c>
      <c r="AE337">
        <v>-82.580396928400006</v>
      </c>
      <c r="AF337">
        <v>40.609075091400001</v>
      </c>
      <c r="AG337">
        <v>-82.579434406199994</v>
      </c>
    </row>
    <row r="338" spans="1:33" x14ac:dyDescent="0.25">
      <c r="A338" s="12">
        <v>335</v>
      </c>
      <c r="B338" s="9">
        <v>2</v>
      </c>
      <c r="C338" s="9" t="s">
        <v>203</v>
      </c>
      <c r="D338" s="9" t="s">
        <v>480</v>
      </c>
      <c r="E338" s="9" t="s">
        <v>4</v>
      </c>
      <c r="F338" s="9" t="s">
        <v>202</v>
      </c>
      <c r="G338" s="9" t="s">
        <v>1596</v>
      </c>
      <c r="H338" s="13" t="s">
        <v>477</v>
      </c>
      <c r="I338" s="12">
        <v>19.23</v>
      </c>
      <c r="J338" s="9">
        <v>8.4700000000000006</v>
      </c>
      <c r="K338" s="9">
        <v>16.03</v>
      </c>
      <c r="L338" s="9">
        <v>7.56</v>
      </c>
      <c r="M338" s="9">
        <v>0</v>
      </c>
      <c r="N338" s="9">
        <v>0.23</v>
      </c>
      <c r="O338" s="9">
        <v>0.16</v>
      </c>
      <c r="P338" s="9">
        <v>0</v>
      </c>
      <c r="Q338" s="9">
        <v>4.53</v>
      </c>
      <c r="R338" s="9">
        <v>1.88</v>
      </c>
      <c r="S338" s="9">
        <v>2.65</v>
      </c>
      <c r="T338" s="9">
        <v>0.77</v>
      </c>
      <c r="U338" s="12" t="s">
        <v>201</v>
      </c>
      <c r="V338" s="9">
        <v>5.33</v>
      </c>
      <c r="W338" s="9">
        <v>5.43</v>
      </c>
      <c r="X338" s="9">
        <v>9.9999999999999645E-2</v>
      </c>
      <c r="Y338" s="9"/>
      <c r="Z338" s="18" t="str">
        <f t="shared" si="15"/>
        <v>Pathway</v>
      </c>
      <c r="AA338" s="18" t="str">
        <f t="shared" si="17"/>
        <v>Google</v>
      </c>
      <c r="AB338" s="10" t="str">
        <f t="shared" si="16"/>
        <v>Bing</v>
      </c>
      <c r="AC338" s="13" t="s">
        <v>1119</v>
      </c>
      <c r="AD338">
        <v>41.443329280100002</v>
      </c>
      <c r="AE338">
        <v>-83.246841671599995</v>
      </c>
      <c r="AF338">
        <v>41.442783348200003</v>
      </c>
      <c r="AG338">
        <v>-83.245047907200004</v>
      </c>
    </row>
    <row r="339" spans="1:33" x14ac:dyDescent="0.25">
      <c r="A339" s="12">
        <v>336</v>
      </c>
      <c r="B339" s="9">
        <v>2</v>
      </c>
      <c r="C339" s="9" t="s">
        <v>203</v>
      </c>
      <c r="D339" s="9" t="s">
        <v>480</v>
      </c>
      <c r="E339" s="9" t="s">
        <v>4</v>
      </c>
      <c r="F339" s="9" t="s">
        <v>202</v>
      </c>
      <c r="G339" s="9" t="s">
        <v>1596</v>
      </c>
      <c r="H339" s="13" t="s">
        <v>477</v>
      </c>
      <c r="I339" s="12">
        <v>19.23</v>
      </c>
      <c r="J339" s="9">
        <v>8.4700000000000006</v>
      </c>
      <c r="K339" s="9">
        <v>16.03</v>
      </c>
      <c r="L339" s="9">
        <v>7.56</v>
      </c>
      <c r="M339" s="9">
        <v>0</v>
      </c>
      <c r="N339" s="9">
        <v>0.23</v>
      </c>
      <c r="O339" s="9">
        <v>0.16</v>
      </c>
      <c r="P339" s="9">
        <v>0</v>
      </c>
      <c r="Q339" s="9">
        <v>1.1299999999999999</v>
      </c>
      <c r="R339" s="9">
        <v>1.88</v>
      </c>
      <c r="S339" s="9">
        <v>1.66</v>
      </c>
      <c r="T339" s="9">
        <v>0</v>
      </c>
      <c r="U339" s="12" t="s">
        <v>201</v>
      </c>
      <c r="V339" s="9">
        <v>5.23</v>
      </c>
      <c r="W339" s="9">
        <v>5.33</v>
      </c>
      <c r="X339" s="9">
        <v>9.9999999999999645E-2</v>
      </c>
      <c r="Y339" s="9"/>
      <c r="Z339" s="18" t="str">
        <f t="shared" si="15"/>
        <v>Pathway</v>
      </c>
      <c r="AA339" s="18" t="str">
        <f t="shared" si="17"/>
        <v>Google</v>
      </c>
      <c r="AB339" s="10" t="str">
        <f t="shared" si="16"/>
        <v>Bing</v>
      </c>
      <c r="AC339" s="13" t="s">
        <v>1119</v>
      </c>
      <c r="AD339">
        <v>41.443904095400001</v>
      </c>
      <c r="AE339">
        <v>-83.248619519900004</v>
      </c>
      <c r="AF339">
        <v>41.443329280100002</v>
      </c>
      <c r="AG339">
        <v>-83.246841671599995</v>
      </c>
    </row>
    <row r="340" spans="1:33" x14ac:dyDescent="0.25">
      <c r="A340" s="12">
        <v>337</v>
      </c>
      <c r="B340" s="9">
        <v>4</v>
      </c>
      <c r="C340" s="9" t="s">
        <v>105</v>
      </c>
      <c r="D340" s="9" t="s">
        <v>486</v>
      </c>
      <c r="E340" s="9" t="s">
        <v>4</v>
      </c>
      <c r="F340" s="9" t="s">
        <v>202</v>
      </c>
      <c r="G340" s="9" t="s">
        <v>1596</v>
      </c>
      <c r="H340" s="13" t="s">
        <v>477</v>
      </c>
      <c r="I340" s="12">
        <v>18.399999999999999</v>
      </c>
      <c r="J340" s="9">
        <v>6.81</v>
      </c>
      <c r="K340" s="9">
        <v>14.36</v>
      </c>
      <c r="L340" s="9">
        <v>7.55</v>
      </c>
      <c r="M340" s="9">
        <v>0</v>
      </c>
      <c r="N340" s="9">
        <v>0.18</v>
      </c>
      <c r="O340" s="9">
        <v>0.14000000000000001</v>
      </c>
      <c r="P340" s="9">
        <v>0</v>
      </c>
      <c r="Q340" s="9">
        <v>5.77</v>
      </c>
      <c r="R340" s="9">
        <v>1.48</v>
      </c>
      <c r="S340" s="9">
        <v>2.5099999999999998</v>
      </c>
      <c r="T340" s="9">
        <v>1.02</v>
      </c>
      <c r="U340" s="12" t="s">
        <v>266</v>
      </c>
      <c r="V340" s="9">
        <v>6.48</v>
      </c>
      <c r="W340" s="9">
        <v>6.58</v>
      </c>
      <c r="X340" s="9">
        <v>9.9999999999999645E-2</v>
      </c>
      <c r="Y340" s="9"/>
      <c r="Z340" s="18" t="str">
        <f t="shared" si="15"/>
        <v>Pathway</v>
      </c>
      <c r="AA340" s="18" t="str">
        <f t="shared" si="17"/>
        <v>Google</v>
      </c>
      <c r="AB340" s="10" t="str">
        <f t="shared" si="16"/>
        <v>Bing</v>
      </c>
      <c r="AC340" s="13" t="s">
        <v>1119</v>
      </c>
      <c r="AD340">
        <v>41.1773585392</v>
      </c>
      <c r="AE340">
        <v>-80.921912462999998</v>
      </c>
      <c r="AF340">
        <v>41.1763031236</v>
      </c>
      <c r="AG340">
        <v>-80.920596293399996</v>
      </c>
    </row>
    <row r="341" spans="1:33" x14ac:dyDescent="0.25">
      <c r="A341" s="12">
        <v>338</v>
      </c>
      <c r="B341" s="9">
        <v>2</v>
      </c>
      <c r="C341" s="9" t="s">
        <v>355</v>
      </c>
      <c r="D341" s="9" t="s">
        <v>563</v>
      </c>
      <c r="E341" s="9" t="s">
        <v>4</v>
      </c>
      <c r="F341" s="9" t="s">
        <v>233</v>
      </c>
      <c r="G341" s="9" t="s">
        <v>1596</v>
      </c>
      <c r="H341" s="13" t="s">
        <v>496</v>
      </c>
      <c r="I341" s="12">
        <v>20.98</v>
      </c>
      <c r="J341" s="9">
        <v>3.4</v>
      </c>
      <c r="K341" s="9">
        <v>10.95</v>
      </c>
      <c r="L341" s="9">
        <v>7.55</v>
      </c>
      <c r="M341" s="9">
        <v>0</v>
      </c>
      <c r="N341" s="9">
        <v>0.13</v>
      </c>
      <c r="O341" s="9">
        <v>0.12</v>
      </c>
      <c r="P341" s="9">
        <v>0</v>
      </c>
      <c r="Q341" s="9">
        <v>4.66</v>
      </c>
      <c r="R341" s="9">
        <v>0.82</v>
      </c>
      <c r="S341" s="9">
        <v>1.1200000000000001</v>
      </c>
      <c r="T341" s="9">
        <v>0.3</v>
      </c>
      <c r="U341" s="12" t="s">
        <v>384</v>
      </c>
      <c r="V341" s="9">
        <v>27.09</v>
      </c>
      <c r="W341" s="9">
        <v>27.19</v>
      </c>
      <c r="X341" s="9">
        <v>0.10000000000000142</v>
      </c>
      <c r="Y341" s="9"/>
      <c r="Z341" s="18" t="str">
        <f t="shared" si="15"/>
        <v>Pathway</v>
      </c>
      <c r="AA341" s="18" t="str">
        <f t="shared" si="17"/>
        <v>Google</v>
      </c>
      <c r="AB341" s="10" t="str">
        <f t="shared" si="16"/>
        <v>Bing</v>
      </c>
      <c r="AC341" s="13" t="s">
        <v>456</v>
      </c>
      <c r="AD341">
        <v>41.502292801499998</v>
      </c>
      <c r="AE341">
        <v>-82.8383538163</v>
      </c>
      <c r="AF341">
        <v>41.501014341299999</v>
      </c>
      <c r="AG341">
        <v>-82.837454469999997</v>
      </c>
    </row>
    <row r="342" spans="1:33" x14ac:dyDescent="0.25">
      <c r="A342" s="12">
        <v>339</v>
      </c>
      <c r="B342" s="9">
        <v>12</v>
      </c>
      <c r="C342" s="9" t="s">
        <v>67</v>
      </c>
      <c r="D342" s="9" t="s">
        <v>506</v>
      </c>
      <c r="E342" s="9" t="s">
        <v>4</v>
      </c>
      <c r="F342" s="9" t="s">
        <v>233</v>
      </c>
      <c r="G342" s="9" t="s">
        <v>1596</v>
      </c>
      <c r="H342" s="13" t="s">
        <v>495</v>
      </c>
      <c r="I342" s="12">
        <v>19.57</v>
      </c>
      <c r="J342" s="9">
        <v>7.03</v>
      </c>
      <c r="K342" s="9">
        <v>14.52</v>
      </c>
      <c r="L342" s="9">
        <v>7.49</v>
      </c>
      <c r="M342" s="9">
        <v>1.23</v>
      </c>
      <c r="N342" s="9">
        <v>0.3</v>
      </c>
      <c r="O342" s="9">
        <v>0.44</v>
      </c>
      <c r="P342" s="9">
        <v>0.14000000000000001</v>
      </c>
      <c r="Q342" s="9">
        <v>6.16</v>
      </c>
      <c r="R342" s="9">
        <v>1.89</v>
      </c>
      <c r="S342" s="9">
        <v>2.54</v>
      </c>
      <c r="T342" s="9">
        <v>0.65</v>
      </c>
      <c r="U342" s="12" t="s">
        <v>98</v>
      </c>
      <c r="V342" s="9">
        <v>17.809999999999999</v>
      </c>
      <c r="W342" s="9">
        <v>17.91</v>
      </c>
      <c r="X342" s="9">
        <v>0.10000000000000142</v>
      </c>
      <c r="Y342" s="9"/>
      <c r="Z342" s="18" t="str">
        <f t="shared" si="15"/>
        <v>Pathway</v>
      </c>
      <c r="AA342" s="18" t="str">
        <f t="shared" si="17"/>
        <v>Google</v>
      </c>
      <c r="AB342" s="10" t="str">
        <f t="shared" si="16"/>
        <v>Bing</v>
      </c>
      <c r="AC342" s="13" t="s">
        <v>456</v>
      </c>
      <c r="AD342">
        <v>41.695438278700003</v>
      </c>
      <c r="AE342">
        <v>-81.197219243199996</v>
      </c>
      <c r="AF342">
        <v>41.6963473972</v>
      </c>
      <c r="AG342">
        <v>-81.195715104200005</v>
      </c>
    </row>
    <row r="343" spans="1:33" x14ac:dyDescent="0.25">
      <c r="A343" s="12">
        <v>340</v>
      </c>
      <c r="B343" s="9">
        <v>6</v>
      </c>
      <c r="C343" s="9" t="s">
        <v>308</v>
      </c>
      <c r="D343" s="9" t="s">
        <v>527</v>
      </c>
      <c r="E343" s="9" t="s">
        <v>4</v>
      </c>
      <c r="F343" s="9" t="s">
        <v>202</v>
      </c>
      <c r="G343" s="9" t="s">
        <v>1596</v>
      </c>
      <c r="H343" s="13" t="s">
        <v>490</v>
      </c>
      <c r="I343" s="12">
        <v>19.18</v>
      </c>
      <c r="J343" s="9">
        <v>8.27</v>
      </c>
      <c r="K343" s="9">
        <v>15.75</v>
      </c>
      <c r="L343" s="9">
        <v>7.48</v>
      </c>
      <c r="M343" s="9">
        <v>0</v>
      </c>
      <c r="N343" s="9">
        <v>0.23</v>
      </c>
      <c r="O343" s="9">
        <v>0.16</v>
      </c>
      <c r="P343" s="9">
        <v>0</v>
      </c>
      <c r="Q343" s="9">
        <v>3.63</v>
      </c>
      <c r="R343" s="9">
        <v>1.83</v>
      </c>
      <c r="S343" s="9">
        <v>2.3199999999999998</v>
      </c>
      <c r="T343" s="9">
        <v>0.49</v>
      </c>
      <c r="U343" s="12" t="s">
        <v>326</v>
      </c>
      <c r="V343" s="9">
        <v>4.38</v>
      </c>
      <c r="W343" s="9">
        <v>4.4800000000000004</v>
      </c>
      <c r="X343" s="9">
        <v>0.10000000000000053</v>
      </c>
      <c r="Y343" s="9"/>
      <c r="Z343" s="18" t="str">
        <f t="shared" si="15"/>
        <v>Pathway</v>
      </c>
      <c r="AA343" s="18" t="str">
        <f t="shared" si="17"/>
        <v>Google</v>
      </c>
      <c r="AB343" s="10" t="str">
        <f t="shared" si="16"/>
        <v>Bing</v>
      </c>
      <c r="AC343" s="13" t="s">
        <v>456</v>
      </c>
      <c r="AD343">
        <v>39.624399146599998</v>
      </c>
      <c r="AE343">
        <v>-83.598752234800003</v>
      </c>
      <c r="AF343">
        <v>39.625241651499998</v>
      </c>
      <c r="AG343">
        <v>-83.5972258133</v>
      </c>
    </row>
    <row r="344" spans="1:33" x14ac:dyDescent="0.25">
      <c r="A344" s="12">
        <v>341</v>
      </c>
      <c r="B344" s="9">
        <v>2</v>
      </c>
      <c r="C344" s="9" t="s">
        <v>78</v>
      </c>
      <c r="D344" s="9" t="s">
        <v>522</v>
      </c>
      <c r="E344" s="9" t="s">
        <v>4</v>
      </c>
      <c r="F344" s="9" t="s">
        <v>233</v>
      </c>
      <c r="G344" s="9" t="s">
        <v>1596</v>
      </c>
      <c r="H344" s="13" t="s">
        <v>523</v>
      </c>
      <c r="I344" s="12">
        <v>21.3</v>
      </c>
      <c r="J344" s="9">
        <v>3.52</v>
      </c>
      <c r="K344" s="9">
        <v>11</v>
      </c>
      <c r="L344" s="9">
        <v>7.48</v>
      </c>
      <c r="M344" s="9">
        <v>0</v>
      </c>
      <c r="N344" s="9">
        <v>0.14000000000000001</v>
      </c>
      <c r="O344" s="9">
        <v>0.13</v>
      </c>
      <c r="P344" s="9">
        <v>0</v>
      </c>
      <c r="Q344" s="9">
        <v>7.6</v>
      </c>
      <c r="R344" s="9">
        <v>0.86</v>
      </c>
      <c r="S344" s="9">
        <v>1.36</v>
      </c>
      <c r="T344" s="9">
        <v>0.5</v>
      </c>
      <c r="U344" s="12" t="s">
        <v>188</v>
      </c>
      <c r="V344" s="9">
        <v>2</v>
      </c>
      <c r="W344" s="9">
        <v>2.1</v>
      </c>
      <c r="X344" s="9">
        <v>0.10000000000000009</v>
      </c>
      <c r="Y344" s="9"/>
      <c r="Z344" s="18" t="str">
        <f t="shared" si="15"/>
        <v>Pathway</v>
      </c>
      <c r="AA344" s="18" t="str">
        <f t="shared" si="17"/>
        <v>Google</v>
      </c>
      <c r="AB344" s="10" t="str">
        <f t="shared" si="16"/>
        <v>Bing</v>
      </c>
      <c r="AC344" s="13" t="s">
        <v>456</v>
      </c>
      <c r="AD344">
        <v>41.554765877299999</v>
      </c>
      <c r="AE344">
        <v>-83.460779861999995</v>
      </c>
      <c r="AF344">
        <v>41.556208253999998</v>
      </c>
      <c r="AG344">
        <v>-83.460603756799998</v>
      </c>
    </row>
    <row r="345" spans="1:33" x14ac:dyDescent="0.25">
      <c r="A345" s="12">
        <v>342</v>
      </c>
      <c r="B345" s="9">
        <v>2</v>
      </c>
      <c r="C345" s="9" t="s">
        <v>355</v>
      </c>
      <c r="D345" s="9" t="s">
        <v>563</v>
      </c>
      <c r="E345" s="9" t="s">
        <v>4</v>
      </c>
      <c r="F345" s="9" t="s">
        <v>148</v>
      </c>
      <c r="G345" s="9" t="s">
        <v>1596</v>
      </c>
      <c r="H345" s="13" t="s">
        <v>496</v>
      </c>
      <c r="I345" s="12">
        <v>14.54</v>
      </c>
      <c r="J345" s="9">
        <v>3.95</v>
      </c>
      <c r="K345" s="9">
        <v>11.42</v>
      </c>
      <c r="L345" s="9">
        <v>7.47</v>
      </c>
      <c r="M345" s="9">
        <v>0</v>
      </c>
      <c r="N345" s="9">
        <v>0</v>
      </c>
      <c r="O345" s="9">
        <v>0</v>
      </c>
      <c r="P345" s="9">
        <v>0</v>
      </c>
      <c r="Q345" s="9">
        <v>4.6500000000000004</v>
      </c>
      <c r="R345" s="9">
        <v>0.99</v>
      </c>
      <c r="S345" s="9">
        <v>2.34</v>
      </c>
      <c r="T345" s="9">
        <v>1.35</v>
      </c>
      <c r="U345" s="12" t="s">
        <v>384</v>
      </c>
      <c r="V345" s="9">
        <v>26.88</v>
      </c>
      <c r="W345" s="9">
        <v>26.98</v>
      </c>
      <c r="X345" s="9">
        <v>0.10000000000000142</v>
      </c>
      <c r="Y345" s="9"/>
      <c r="Z345" s="18" t="str">
        <f t="shared" si="15"/>
        <v>Pathway</v>
      </c>
      <c r="AA345" s="18" t="str">
        <f t="shared" si="17"/>
        <v>Google</v>
      </c>
      <c r="AB345" s="10" t="str">
        <f t="shared" si="16"/>
        <v>Bing</v>
      </c>
      <c r="AC345" s="13" t="s">
        <v>456</v>
      </c>
      <c r="AD345">
        <v>41.504420768300001</v>
      </c>
      <c r="AE345">
        <v>-82.841198965800004</v>
      </c>
      <c r="AF345">
        <v>41.503520145499998</v>
      </c>
      <c r="AG345">
        <v>-82.839700741900003</v>
      </c>
    </row>
    <row r="346" spans="1:33" x14ac:dyDescent="0.25">
      <c r="A346" s="12">
        <v>343</v>
      </c>
      <c r="B346" s="9">
        <v>4</v>
      </c>
      <c r="C346" s="9" t="s">
        <v>82</v>
      </c>
      <c r="D346" s="9" t="s">
        <v>551</v>
      </c>
      <c r="E346" s="9" t="s">
        <v>4</v>
      </c>
      <c r="F346" s="9" t="s">
        <v>202</v>
      </c>
      <c r="G346" s="9" t="s">
        <v>1596</v>
      </c>
      <c r="H346" s="13" t="s">
        <v>535</v>
      </c>
      <c r="I346" s="12">
        <v>21.26</v>
      </c>
      <c r="J346" s="9">
        <v>11.35</v>
      </c>
      <c r="K346" s="9">
        <v>18.809999999999999</v>
      </c>
      <c r="L346" s="9">
        <v>7.45</v>
      </c>
      <c r="M346" s="9">
        <v>0</v>
      </c>
      <c r="N346" s="9">
        <v>0.32</v>
      </c>
      <c r="O346" s="9">
        <v>0.21</v>
      </c>
      <c r="P346" s="9">
        <v>0</v>
      </c>
      <c r="Q346" s="9">
        <v>3.57</v>
      </c>
      <c r="R346" s="9">
        <v>2.59</v>
      </c>
      <c r="S346" s="9">
        <v>2.93</v>
      </c>
      <c r="T346" s="9">
        <v>0.34</v>
      </c>
      <c r="U346" s="12" t="s">
        <v>152</v>
      </c>
      <c r="V346" s="9">
        <v>1.27</v>
      </c>
      <c r="W346" s="9">
        <v>1.37</v>
      </c>
      <c r="X346" s="9">
        <v>0.10000000000000009</v>
      </c>
      <c r="Y346" s="9"/>
      <c r="Z346" s="18" t="str">
        <f t="shared" si="15"/>
        <v>Pathway</v>
      </c>
      <c r="AA346" s="18" t="str">
        <f t="shared" si="17"/>
        <v>Google</v>
      </c>
      <c r="AB346" s="10" t="str">
        <f t="shared" si="16"/>
        <v>Bing</v>
      </c>
      <c r="AC346" s="13" t="s">
        <v>456</v>
      </c>
      <c r="AD346">
        <v>41.112323406400002</v>
      </c>
      <c r="AE346">
        <v>-80.8139267066</v>
      </c>
      <c r="AF346">
        <v>41.112910188999997</v>
      </c>
      <c r="AG346">
        <v>-80.812160403600004</v>
      </c>
    </row>
    <row r="347" spans="1:33" x14ac:dyDescent="0.25">
      <c r="A347" s="12">
        <v>344</v>
      </c>
      <c r="B347" s="9">
        <v>2</v>
      </c>
      <c r="C347" s="9" t="s">
        <v>203</v>
      </c>
      <c r="D347" s="9" t="s">
        <v>480</v>
      </c>
      <c r="E347" s="9" t="s">
        <v>4</v>
      </c>
      <c r="F347" s="9" t="s">
        <v>202</v>
      </c>
      <c r="G347" s="9" t="s">
        <v>1596</v>
      </c>
      <c r="H347" s="13" t="s">
        <v>477</v>
      </c>
      <c r="I347" s="12">
        <v>19.11</v>
      </c>
      <c r="J347" s="9">
        <v>8.6</v>
      </c>
      <c r="K347" s="9">
        <v>16.03</v>
      </c>
      <c r="L347" s="9">
        <v>7.43</v>
      </c>
      <c r="M347" s="9">
        <v>1.1200000000000001</v>
      </c>
      <c r="N347" s="9">
        <v>0.24</v>
      </c>
      <c r="O347" s="9">
        <v>0.5</v>
      </c>
      <c r="P347" s="9">
        <v>0.26</v>
      </c>
      <c r="Q347" s="9">
        <v>3.37</v>
      </c>
      <c r="R347" s="9">
        <v>1.91</v>
      </c>
      <c r="S347" s="9">
        <v>2.34</v>
      </c>
      <c r="T347" s="9">
        <v>0.43</v>
      </c>
      <c r="U347" s="12" t="s">
        <v>201</v>
      </c>
      <c r="V347" s="9">
        <v>1.2</v>
      </c>
      <c r="W347" s="9">
        <v>1.3</v>
      </c>
      <c r="X347" s="9">
        <v>0.10000000000000009</v>
      </c>
      <c r="Y347" s="9"/>
      <c r="Z347" s="18" t="str">
        <f t="shared" si="15"/>
        <v>Pathway</v>
      </c>
      <c r="AA347" s="18" t="str">
        <f t="shared" si="17"/>
        <v>Google</v>
      </c>
      <c r="AB347" s="10" t="str">
        <f t="shared" si="16"/>
        <v>Bing</v>
      </c>
      <c r="AC347" s="13" t="s">
        <v>1119</v>
      </c>
      <c r="AD347">
        <v>41.491495090100003</v>
      </c>
      <c r="AE347">
        <v>-83.371358816099999</v>
      </c>
      <c r="AF347">
        <v>41.490742074700002</v>
      </c>
      <c r="AG347">
        <v>-83.369707959199999</v>
      </c>
    </row>
    <row r="348" spans="1:33" x14ac:dyDescent="0.25">
      <c r="A348" s="12">
        <v>345</v>
      </c>
      <c r="B348" s="9">
        <v>7</v>
      </c>
      <c r="C348" s="9" t="s">
        <v>142</v>
      </c>
      <c r="D348" s="9" t="s">
        <v>491</v>
      </c>
      <c r="E348" s="9" t="s">
        <v>4</v>
      </c>
      <c r="F348" s="9" t="s">
        <v>202</v>
      </c>
      <c r="G348" s="9" t="s">
        <v>1596</v>
      </c>
      <c r="H348" s="13" t="s">
        <v>492</v>
      </c>
      <c r="I348" s="12">
        <v>19.850000000000001</v>
      </c>
      <c r="J348" s="9">
        <v>9.76</v>
      </c>
      <c r="K348" s="9">
        <v>17.190000000000001</v>
      </c>
      <c r="L348" s="9">
        <v>7.43</v>
      </c>
      <c r="M348" s="9">
        <v>0</v>
      </c>
      <c r="N348" s="9">
        <v>0.27</v>
      </c>
      <c r="O348" s="9">
        <v>0.18</v>
      </c>
      <c r="P348" s="9">
        <v>0</v>
      </c>
      <c r="Q348" s="9">
        <v>2.2000000000000002</v>
      </c>
      <c r="R348" s="9">
        <v>2.2000000000000002</v>
      </c>
      <c r="S348" s="9">
        <v>2.2000000000000002</v>
      </c>
      <c r="T348" s="9">
        <v>0</v>
      </c>
      <c r="U348" s="12" t="s">
        <v>141</v>
      </c>
      <c r="V348" s="9">
        <v>28.86</v>
      </c>
      <c r="W348" s="9">
        <v>28.96</v>
      </c>
      <c r="X348" s="9">
        <v>0.10000000000000142</v>
      </c>
      <c r="Y348" s="9"/>
      <c r="Z348" s="18" t="str">
        <f t="shared" si="15"/>
        <v>Pathway</v>
      </c>
      <c r="AA348" s="18" t="str">
        <f t="shared" si="17"/>
        <v>Google</v>
      </c>
      <c r="AB348" s="10" t="str">
        <f t="shared" si="16"/>
        <v>Bing</v>
      </c>
      <c r="AC348" s="13" t="s">
        <v>456</v>
      </c>
      <c r="AD348">
        <v>39.939977888199998</v>
      </c>
      <c r="AE348">
        <v>-83.542615050099997</v>
      </c>
      <c r="AF348">
        <v>39.9401055863</v>
      </c>
      <c r="AG348">
        <v>-83.5407395159</v>
      </c>
    </row>
    <row r="349" spans="1:33" x14ac:dyDescent="0.25">
      <c r="A349" s="12">
        <v>346</v>
      </c>
      <c r="B349" s="9">
        <v>8</v>
      </c>
      <c r="C349" s="9" t="s">
        <v>290</v>
      </c>
      <c r="D349" s="9" t="s">
        <v>560</v>
      </c>
      <c r="E349" s="9" t="s">
        <v>4</v>
      </c>
      <c r="F349" s="9" t="s">
        <v>233</v>
      </c>
      <c r="G349" s="9" t="s">
        <v>1596</v>
      </c>
      <c r="H349" s="13" t="s">
        <v>490</v>
      </c>
      <c r="I349" s="12">
        <v>19.149999999999999</v>
      </c>
      <c r="J349" s="9">
        <v>5.91</v>
      </c>
      <c r="K349" s="9">
        <v>13.33</v>
      </c>
      <c r="L349" s="9">
        <v>7.42</v>
      </c>
      <c r="M349" s="9">
        <v>1.2</v>
      </c>
      <c r="N349" s="9">
        <v>0.25</v>
      </c>
      <c r="O349" s="9">
        <v>0.37</v>
      </c>
      <c r="P349" s="9">
        <v>0.13</v>
      </c>
      <c r="Q349" s="9">
        <v>2.4</v>
      </c>
      <c r="R349" s="9">
        <v>1.55</v>
      </c>
      <c r="S349" s="9">
        <v>1.66</v>
      </c>
      <c r="T349" s="9">
        <v>0.11</v>
      </c>
      <c r="U349" s="12" t="s">
        <v>369</v>
      </c>
      <c r="V349" s="9">
        <v>7.78</v>
      </c>
      <c r="W349" s="9">
        <v>7.88</v>
      </c>
      <c r="X349" s="9">
        <v>9.9999999999999645E-2</v>
      </c>
      <c r="Y349" s="9"/>
      <c r="Z349" s="18" t="str">
        <f t="shared" si="15"/>
        <v>Pathway</v>
      </c>
      <c r="AA349" s="18" t="str">
        <f t="shared" si="17"/>
        <v>Google</v>
      </c>
      <c r="AB349" s="10" t="str">
        <f t="shared" si="16"/>
        <v>Bing</v>
      </c>
      <c r="AC349" s="13" t="s">
        <v>456</v>
      </c>
      <c r="AD349">
        <v>39.514199998199999</v>
      </c>
      <c r="AE349">
        <v>-83.859490198299994</v>
      </c>
      <c r="AF349">
        <v>39.514808158299999</v>
      </c>
      <c r="AG349">
        <v>-83.857791146099999</v>
      </c>
    </row>
    <row r="350" spans="1:33" x14ac:dyDescent="0.25">
      <c r="A350" s="12">
        <v>347</v>
      </c>
      <c r="B350" s="9">
        <v>8</v>
      </c>
      <c r="C350" s="9" t="s">
        <v>290</v>
      </c>
      <c r="D350" s="9" t="s">
        <v>560</v>
      </c>
      <c r="E350" s="9" t="s">
        <v>4</v>
      </c>
      <c r="F350" s="9" t="s">
        <v>233</v>
      </c>
      <c r="G350" s="9" t="s">
        <v>1596</v>
      </c>
      <c r="H350" s="13" t="s">
        <v>490</v>
      </c>
      <c r="I350" s="12">
        <v>19.149999999999999</v>
      </c>
      <c r="J350" s="9">
        <v>5.91</v>
      </c>
      <c r="K350" s="9">
        <v>13.33</v>
      </c>
      <c r="L350" s="9">
        <v>7.42</v>
      </c>
      <c r="M350" s="9">
        <v>0</v>
      </c>
      <c r="N350" s="9">
        <v>0.25</v>
      </c>
      <c r="O350" s="9">
        <v>0.21</v>
      </c>
      <c r="P350" s="9">
        <v>0</v>
      </c>
      <c r="Q350" s="9">
        <v>1.2</v>
      </c>
      <c r="R350" s="9">
        <v>1.55</v>
      </c>
      <c r="S350" s="9">
        <v>1.5</v>
      </c>
      <c r="T350" s="9">
        <v>0</v>
      </c>
      <c r="U350" s="12" t="s">
        <v>369</v>
      </c>
      <c r="V350" s="9">
        <v>6.78</v>
      </c>
      <c r="W350" s="9">
        <v>6.88</v>
      </c>
      <c r="X350" s="9">
        <v>9.9999999999999645E-2</v>
      </c>
      <c r="Y350" s="9"/>
      <c r="Z350" s="18" t="str">
        <f t="shared" si="15"/>
        <v>Pathway</v>
      </c>
      <c r="AA350" s="18" t="str">
        <f t="shared" si="17"/>
        <v>Google</v>
      </c>
      <c r="AB350" s="10" t="str">
        <f t="shared" si="16"/>
        <v>Bing</v>
      </c>
      <c r="AC350" s="13" t="s">
        <v>456</v>
      </c>
      <c r="AD350">
        <v>39.508134722500003</v>
      </c>
      <c r="AE350">
        <v>-83.876490633399996</v>
      </c>
      <c r="AF350">
        <v>39.508741044399997</v>
      </c>
      <c r="AG350">
        <v>-83.874789611099999</v>
      </c>
    </row>
    <row r="351" spans="1:33" x14ac:dyDescent="0.25">
      <c r="A351" s="12">
        <v>348</v>
      </c>
      <c r="B351" s="9">
        <v>2</v>
      </c>
      <c r="C351" s="9" t="s">
        <v>355</v>
      </c>
      <c r="D351" s="9" t="s">
        <v>1071</v>
      </c>
      <c r="E351" s="9" t="s">
        <v>4</v>
      </c>
      <c r="F351" s="9" t="s">
        <v>202</v>
      </c>
      <c r="G351" s="9" t="s">
        <v>1596</v>
      </c>
      <c r="H351" s="13" t="s">
        <v>477</v>
      </c>
      <c r="I351" s="12">
        <v>19.100000000000001</v>
      </c>
      <c r="J351" s="9">
        <v>8.61</v>
      </c>
      <c r="K351" s="9">
        <v>16.04</v>
      </c>
      <c r="L351" s="9">
        <v>7.42</v>
      </c>
      <c r="M351" s="9">
        <v>0</v>
      </c>
      <c r="N351" s="9">
        <v>0.24</v>
      </c>
      <c r="O351" s="9">
        <v>0.17</v>
      </c>
      <c r="P351" s="9">
        <v>0</v>
      </c>
      <c r="Q351" s="9">
        <v>2.25</v>
      </c>
      <c r="R351" s="9">
        <v>1.91</v>
      </c>
      <c r="S351" s="9">
        <v>2.0099999999999998</v>
      </c>
      <c r="T351" s="9">
        <v>0.1</v>
      </c>
      <c r="U351" s="12" t="s">
        <v>1095</v>
      </c>
      <c r="V351" s="9">
        <v>3.6</v>
      </c>
      <c r="W351" s="9">
        <v>3.7</v>
      </c>
      <c r="X351" s="9">
        <v>0.10000000000000009</v>
      </c>
      <c r="Y351" s="9"/>
      <c r="Z351" s="18" t="str">
        <f t="shared" si="15"/>
        <v>Pathway</v>
      </c>
      <c r="AA351" s="18" t="str">
        <f t="shared" si="17"/>
        <v>Google</v>
      </c>
      <c r="AB351" s="10" t="str">
        <f t="shared" si="16"/>
        <v>Bing</v>
      </c>
      <c r="AC351" s="13" t="s">
        <v>1119</v>
      </c>
      <c r="AD351">
        <v>41.465126526699997</v>
      </c>
      <c r="AE351">
        <v>-83.2989092957</v>
      </c>
      <c r="AF351">
        <v>41.464585094999997</v>
      </c>
      <c r="AG351">
        <v>-83.297115032500002</v>
      </c>
    </row>
    <row r="352" spans="1:33" x14ac:dyDescent="0.25">
      <c r="A352" s="12">
        <v>349</v>
      </c>
      <c r="B352" s="9">
        <v>7</v>
      </c>
      <c r="C352" s="9" t="s">
        <v>195</v>
      </c>
      <c r="D352" s="9" t="s">
        <v>556</v>
      </c>
      <c r="E352" s="9" t="s">
        <v>4</v>
      </c>
      <c r="F352" s="9" t="s">
        <v>148</v>
      </c>
      <c r="G352" s="9" t="s">
        <v>1596</v>
      </c>
      <c r="H352" s="13" t="s">
        <v>498</v>
      </c>
      <c r="I352" s="12">
        <v>16.14</v>
      </c>
      <c r="J352" s="9">
        <v>7.07</v>
      </c>
      <c r="K352" s="9">
        <v>14.48</v>
      </c>
      <c r="L352" s="9">
        <v>7.4</v>
      </c>
      <c r="M352" s="9">
        <v>0</v>
      </c>
      <c r="N352" s="9">
        <v>0</v>
      </c>
      <c r="O352" s="9">
        <v>0</v>
      </c>
      <c r="P352" s="9">
        <v>0</v>
      </c>
      <c r="Q352" s="9">
        <v>3.36</v>
      </c>
      <c r="R352" s="9">
        <v>1.8</v>
      </c>
      <c r="S352" s="9">
        <v>2.61</v>
      </c>
      <c r="T352" s="9">
        <v>0.82</v>
      </c>
      <c r="U352" s="12" t="s">
        <v>281</v>
      </c>
      <c r="V352" s="9">
        <v>19.54</v>
      </c>
      <c r="W352" s="9">
        <v>19.64</v>
      </c>
      <c r="X352" s="9">
        <v>0.10000000000000142</v>
      </c>
      <c r="Y352" s="9"/>
      <c r="Z352" s="18" t="str">
        <f t="shared" si="15"/>
        <v>Pathway</v>
      </c>
      <c r="AA352" s="18" t="str">
        <f t="shared" si="17"/>
        <v>Google</v>
      </c>
      <c r="AB352" s="10" t="str">
        <f t="shared" si="16"/>
        <v>Bing</v>
      </c>
      <c r="AC352" s="13" t="s">
        <v>456</v>
      </c>
      <c r="AD352">
        <v>40.467771799300003</v>
      </c>
      <c r="AE352">
        <v>-84.169157326900006</v>
      </c>
      <c r="AF352">
        <v>40.469218624699998</v>
      </c>
      <c r="AG352">
        <v>-84.169155265100002</v>
      </c>
    </row>
    <row r="353" spans="1:33" x14ac:dyDescent="0.25">
      <c r="A353" s="12">
        <v>350</v>
      </c>
      <c r="B353" s="9">
        <v>2</v>
      </c>
      <c r="C353" s="9" t="s">
        <v>78</v>
      </c>
      <c r="D353" s="9" t="s">
        <v>497</v>
      </c>
      <c r="E353" s="9" t="s">
        <v>4</v>
      </c>
      <c r="F353" s="9" t="s">
        <v>148</v>
      </c>
      <c r="G353" s="9" t="s">
        <v>1596</v>
      </c>
      <c r="H353" s="13" t="s">
        <v>498</v>
      </c>
      <c r="I353" s="12">
        <v>18.46</v>
      </c>
      <c r="J353" s="9">
        <v>9.8699999999999992</v>
      </c>
      <c r="K353" s="9">
        <v>17.260000000000002</v>
      </c>
      <c r="L353" s="9">
        <v>7.38</v>
      </c>
      <c r="M353" s="9">
        <v>1.1299999999999999</v>
      </c>
      <c r="N353" s="9">
        <v>0.36</v>
      </c>
      <c r="O353" s="9">
        <v>0.82</v>
      </c>
      <c r="P353" s="9">
        <v>0.47</v>
      </c>
      <c r="Q353" s="9">
        <v>4.51</v>
      </c>
      <c r="R353" s="9">
        <v>2.5299999999999998</v>
      </c>
      <c r="S353" s="9">
        <v>3.73</v>
      </c>
      <c r="T353" s="9">
        <v>1.2</v>
      </c>
      <c r="U353" s="12" t="s">
        <v>116</v>
      </c>
      <c r="V353" s="9">
        <v>0.36</v>
      </c>
      <c r="W353" s="9">
        <v>0.46</v>
      </c>
      <c r="X353" s="9">
        <v>0.10000000000000003</v>
      </c>
      <c r="Y353" s="9"/>
      <c r="Z353" s="18" t="str">
        <f t="shared" si="15"/>
        <v>Pathway</v>
      </c>
      <c r="AA353" s="18" t="str">
        <f t="shared" si="17"/>
        <v>Google</v>
      </c>
      <c r="AB353" s="10" t="str">
        <f t="shared" si="16"/>
        <v>Bing</v>
      </c>
      <c r="AC353" s="13" t="s">
        <v>456</v>
      </c>
      <c r="AD353">
        <v>41.172999728100002</v>
      </c>
      <c r="AE353">
        <v>-83.649174864299994</v>
      </c>
      <c r="AF353">
        <v>41.174448954600003</v>
      </c>
      <c r="AG353">
        <v>-83.649192244399998</v>
      </c>
    </row>
    <row r="354" spans="1:33" x14ac:dyDescent="0.25">
      <c r="A354" s="12">
        <v>351</v>
      </c>
      <c r="B354" s="9">
        <v>12</v>
      </c>
      <c r="C354" s="9" t="s">
        <v>67</v>
      </c>
      <c r="D354" s="9" t="s">
        <v>506</v>
      </c>
      <c r="E354" s="9" t="s">
        <v>4</v>
      </c>
      <c r="F354" s="9" t="s">
        <v>233</v>
      </c>
      <c r="G354" s="9" t="s">
        <v>1596</v>
      </c>
      <c r="H354" s="13" t="s">
        <v>495</v>
      </c>
      <c r="I354" s="12">
        <v>19.850000000000001</v>
      </c>
      <c r="J354" s="9">
        <v>8.07</v>
      </c>
      <c r="K354" s="9">
        <v>15.45</v>
      </c>
      <c r="L354" s="9">
        <v>7.38</v>
      </c>
      <c r="M354" s="9">
        <v>0</v>
      </c>
      <c r="N354" s="9">
        <v>0.35</v>
      </c>
      <c r="O354" s="9">
        <v>0.28999999999999998</v>
      </c>
      <c r="P354" s="9">
        <v>0</v>
      </c>
      <c r="Q354" s="9">
        <v>2.5</v>
      </c>
      <c r="R354" s="9">
        <v>2.21</v>
      </c>
      <c r="S354" s="9">
        <v>2.2599999999999998</v>
      </c>
      <c r="T354" s="9">
        <v>0.05</v>
      </c>
      <c r="U354" s="12" t="s">
        <v>98</v>
      </c>
      <c r="V354" s="9">
        <v>13.88</v>
      </c>
      <c r="W354" s="9">
        <v>13.98</v>
      </c>
      <c r="X354" s="9">
        <v>9.9999999999999645E-2</v>
      </c>
      <c r="Y354" s="9"/>
      <c r="Z354" s="18" t="str">
        <f t="shared" si="15"/>
        <v>Pathway</v>
      </c>
      <c r="AA354" s="18" t="str">
        <f t="shared" si="17"/>
        <v>Google</v>
      </c>
      <c r="AB354" s="10" t="str">
        <f t="shared" si="16"/>
        <v>Bing</v>
      </c>
      <c r="AC354" s="13" t="s">
        <v>456</v>
      </c>
      <c r="AD354">
        <v>41.664042471000002</v>
      </c>
      <c r="AE354">
        <v>-81.260321709300001</v>
      </c>
      <c r="AF354">
        <v>41.664788325300002</v>
      </c>
      <c r="AG354">
        <v>-81.258659268000002</v>
      </c>
    </row>
    <row r="355" spans="1:33" x14ac:dyDescent="0.25">
      <c r="A355" s="12">
        <v>352</v>
      </c>
      <c r="B355" s="9">
        <v>6</v>
      </c>
      <c r="C355" s="9" t="s">
        <v>107</v>
      </c>
      <c r="D355" s="9" t="s">
        <v>525</v>
      </c>
      <c r="E355" s="9" t="s">
        <v>4</v>
      </c>
      <c r="F355" s="9" t="s">
        <v>148</v>
      </c>
      <c r="G355" s="9" t="s">
        <v>1596</v>
      </c>
      <c r="H355" s="13" t="s">
        <v>526</v>
      </c>
      <c r="I355" s="12">
        <v>16.64</v>
      </c>
      <c r="J355" s="9">
        <v>7.7</v>
      </c>
      <c r="K355" s="9">
        <v>15.07</v>
      </c>
      <c r="L355" s="9">
        <v>7.37</v>
      </c>
      <c r="M355" s="9">
        <v>0</v>
      </c>
      <c r="N355" s="9">
        <v>0</v>
      </c>
      <c r="O355" s="9">
        <v>0</v>
      </c>
      <c r="P355" s="9">
        <v>0</v>
      </c>
      <c r="Q355" s="9">
        <v>0</v>
      </c>
      <c r="R355" s="9">
        <v>1.96</v>
      </c>
      <c r="S355" s="9">
        <v>0.91</v>
      </c>
      <c r="T355" s="9">
        <v>0</v>
      </c>
      <c r="U355" s="12" t="s">
        <v>106</v>
      </c>
      <c r="V355" s="9">
        <v>20.27</v>
      </c>
      <c r="W355" s="9">
        <v>20.37</v>
      </c>
      <c r="X355" s="9">
        <v>0.10000000000000142</v>
      </c>
      <c r="Y355" s="9"/>
      <c r="Z355" s="18" t="str">
        <f t="shared" si="15"/>
        <v>Pathway</v>
      </c>
      <c r="AA355" s="18" t="str">
        <f t="shared" si="17"/>
        <v>Google</v>
      </c>
      <c r="AB355" s="10" t="str">
        <f t="shared" si="16"/>
        <v>Bing</v>
      </c>
      <c r="AC355" s="13" t="s">
        <v>456</v>
      </c>
      <c r="AD355">
        <v>40.161604600499999</v>
      </c>
      <c r="AE355">
        <v>-83.232474511299998</v>
      </c>
      <c r="AF355">
        <v>40.160745034199998</v>
      </c>
      <c r="AG355">
        <v>-83.231371995399996</v>
      </c>
    </row>
    <row r="356" spans="1:33" x14ac:dyDescent="0.25">
      <c r="A356" s="12">
        <v>353</v>
      </c>
      <c r="B356" s="9">
        <v>4</v>
      </c>
      <c r="C356" s="9" t="s">
        <v>74</v>
      </c>
      <c r="D356" s="9" t="s">
        <v>483</v>
      </c>
      <c r="E356" s="9" t="s">
        <v>4</v>
      </c>
      <c r="F356" s="9" t="s">
        <v>202</v>
      </c>
      <c r="G356" s="9" t="s">
        <v>1596</v>
      </c>
      <c r="H356" s="13" t="s">
        <v>477</v>
      </c>
      <c r="I356" s="12">
        <v>18.23</v>
      </c>
      <c r="J356" s="9">
        <v>7.22</v>
      </c>
      <c r="K356" s="9">
        <v>14.56</v>
      </c>
      <c r="L356" s="9">
        <v>7.34</v>
      </c>
      <c r="M356" s="9">
        <v>1.1399999999999999</v>
      </c>
      <c r="N356" s="9">
        <v>0.19</v>
      </c>
      <c r="O356" s="9">
        <v>0.43</v>
      </c>
      <c r="P356" s="9">
        <v>0.24</v>
      </c>
      <c r="Q356" s="9">
        <v>6.85</v>
      </c>
      <c r="R356" s="9">
        <v>1.58</v>
      </c>
      <c r="S356" s="9">
        <v>2.91</v>
      </c>
      <c r="T356" s="9">
        <v>1.33</v>
      </c>
      <c r="U356" s="12" t="s">
        <v>73</v>
      </c>
      <c r="V356" s="9">
        <v>16.27</v>
      </c>
      <c r="W356" s="9">
        <v>16.37</v>
      </c>
      <c r="X356" s="9">
        <v>0.10000000000000142</v>
      </c>
      <c r="Y356" s="9"/>
      <c r="Z356" s="18" t="str">
        <f t="shared" si="15"/>
        <v>Pathway</v>
      </c>
      <c r="AA356" s="18" t="str">
        <f t="shared" si="17"/>
        <v>Google</v>
      </c>
      <c r="AB356" s="10" t="str">
        <f t="shared" si="16"/>
        <v>Bing</v>
      </c>
      <c r="AC356" s="13" t="s">
        <v>1119</v>
      </c>
      <c r="AD356">
        <v>41.243559400899997</v>
      </c>
      <c r="AE356">
        <v>-81.081513498299998</v>
      </c>
      <c r="AF356">
        <v>41.243403270000002</v>
      </c>
      <c r="AG356">
        <v>-81.079605850700005</v>
      </c>
    </row>
    <row r="357" spans="1:33" x14ac:dyDescent="0.25">
      <c r="A357" s="12">
        <v>354</v>
      </c>
      <c r="B357" s="9">
        <v>5</v>
      </c>
      <c r="C357" s="9" t="s">
        <v>95</v>
      </c>
      <c r="D357" s="9" t="s">
        <v>503</v>
      </c>
      <c r="E357" s="9" t="s">
        <v>4</v>
      </c>
      <c r="F357" s="9" t="s">
        <v>233</v>
      </c>
      <c r="G357" s="9" t="s">
        <v>1596</v>
      </c>
      <c r="H357" s="13" t="s">
        <v>492</v>
      </c>
      <c r="I357" s="12">
        <v>18.95</v>
      </c>
      <c r="J357" s="9">
        <v>5.75</v>
      </c>
      <c r="K357" s="9">
        <v>13.09</v>
      </c>
      <c r="L357" s="9">
        <v>7.34</v>
      </c>
      <c r="M357" s="9">
        <v>1.19</v>
      </c>
      <c r="N357" s="9">
        <v>0.24</v>
      </c>
      <c r="O357" s="9">
        <v>0.36</v>
      </c>
      <c r="P357" s="9">
        <v>0.12</v>
      </c>
      <c r="Q357" s="9">
        <v>3.56</v>
      </c>
      <c r="R357" s="9">
        <v>1.5</v>
      </c>
      <c r="S357" s="9">
        <v>1.77</v>
      </c>
      <c r="T357" s="9">
        <v>0.27</v>
      </c>
      <c r="U357" s="12" t="s">
        <v>206</v>
      </c>
      <c r="V357" s="9">
        <v>25.64</v>
      </c>
      <c r="W357" s="9">
        <v>25.74</v>
      </c>
      <c r="X357" s="9">
        <v>9.9999999999997868E-2</v>
      </c>
      <c r="Y357" s="9"/>
      <c r="Z357" s="18" t="str">
        <f t="shared" si="15"/>
        <v>Pathway</v>
      </c>
      <c r="AA357" s="18" t="str">
        <f t="shared" si="17"/>
        <v>Google</v>
      </c>
      <c r="AB357" s="10" t="str">
        <f t="shared" si="16"/>
        <v>Bing</v>
      </c>
      <c r="AC357" s="13" t="s">
        <v>456</v>
      </c>
      <c r="AD357">
        <v>39.937547657400003</v>
      </c>
      <c r="AE357">
        <v>-82.291980796900006</v>
      </c>
      <c r="AF357">
        <v>39.937459698200001</v>
      </c>
      <c r="AG357">
        <v>-82.290104505200006</v>
      </c>
    </row>
    <row r="358" spans="1:33" x14ac:dyDescent="0.25">
      <c r="A358" s="12">
        <v>355</v>
      </c>
      <c r="B358" s="9">
        <v>4</v>
      </c>
      <c r="C358" s="9" t="s">
        <v>74</v>
      </c>
      <c r="D358" s="9" t="s">
        <v>483</v>
      </c>
      <c r="E358" s="9" t="s">
        <v>4</v>
      </c>
      <c r="F358" s="9" t="s">
        <v>202</v>
      </c>
      <c r="G358" s="9" t="s">
        <v>1596</v>
      </c>
      <c r="H358" s="13" t="s">
        <v>477</v>
      </c>
      <c r="I358" s="12">
        <v>18.23</v>
      </c>
      <c r="J358" s="9">
        <v>7.22</v>
      </c>
      <c r="K358" s="9">
        <v>14.56</v>
      </c>
      <c r="L358" s="9">
        <v>7.34</v>
      </c>
      <c r="M358" s="9">
        <v>0</v>
      </c>
      <c r="N358" s="9">
        <v>0.19</v>
      </c>
      <c r="O358" s="9">
        <v>0.15</v>
      </c>
      <c r="P358" s="9">
        <v>0</v>
      </c>
      <c r="Q358" s="9">
        <v>9.14</v>
      </c>
      <c r="R358" s="9">
        <v>1.58</v>
      </c>
      <c r="S358" s="9">
        <v>3.49</v>
      </c>
      <c r="T358" s="9">
        <v>1.91</v>
      </c>
      <c r="U358" s="12" t="s">
        <v>73</v>
      </c>
      <c r="V358" s="9">
        <v>10.96</v>
      </c>
      <c r="W358" s="9">
        <v>11.06</v>
      </c>
      <c r="X358" s="9">
        <v>9.9999999999999645E-2</v>
      </c>
      <c r="Y358" s="9"/>
      <c r="Z358" s="18" t="str">
        <f t="shared" si="15"/>
        <v>Pathway</v>
      </c>
      <c r="AA358" s="18" t="str">
        <f t="shared" si="17"/>
        <v>Google</v>
      </c>
      <c r="AB358" s="10" t="str">
        <f t="shared" si="16"/>
        <v>Bing</v>
      </c>
      <c r="AC358" s="13" t="s">
        <v>1119</v>
      </c>
      <c r="AD358">
        <v>41.2434934618</v>
      </c>
      <c r="AE358">
        <v>-81.1832853473</v>
      </c>
      <c r="AF358">
        <v>41.243478859600003</v>
      </c>
      <c r="AG358">
        <v>-81.181364769400005</v>
      </c>
    </row>
    <row r="359" spans="1:33" x14ac:dyDescent="0.25">
      <c r="A359" s="12">
        <v>356</v>
      </c>
      <c r="B359" s="9">
        <v>4</v>
      </c>
      <c r="C359" s="9" t="s">
        <v>74</v>
      </c>
      <c r="D359" s="9" t="s">
        <v>483</v>
      </c>
      <c r="E359" s="9" t="s">
        <v>4</v>
      </c>
      <c r="F359" s="9" t="s">
        <v>202</v>
      </c>
      <c r="G359" s="9" t="s">
        <v>1596</v>
      </c>
      <c r="H359" s="13" t="s">
        <v>477</v>
      </c>
      <c r="I359" s="12">
        <v>18.23</v>
      </c>
      <c r="J359" s="9">
        <v>7.22</v>
      </c>
      <c r="K359" s="9">
        <v>14.56</v>
      </c>
      <c r="L359" s="9">
        <v>7.34</v>
      </c>
      <c r="M359" s="9">
        <v>0</v>
      </c>
      <c r="N359" s="9">
        <v>0.19</v>
      </c>
      <c r="O359" s="9">
        <v>0.15</v>
      </c>
      <c r="P359" s="9">
        <v>0</v>
      </c>
      <c r="Q359" s="9">
        <v>5.71</v>
      </c>
      <c r="R359" s="9">
        <v>1.58</v>
      </c>
      <c r="S359" s="9">
        <v>2.62</v>
      </c>
      <c r="T359" s="9">
        <v>1.04</v>
      </c>
      <c r="U359" s="12" t="s">
        <v>73</v>
      </c>
      <c r="V359" s="9">
        <v>12.46</v>
      </c>
      <c r="W359" s="9">
        <v>12.56</v>
      </c>
      <c r="X359" s="9">
        <v>9.9999999999999645E-2</v>
      </c>
      <c r="Y359" s="9"/>
      <c r="Z359" s="18" t="str">
        <f t="shared" si="15"/>
        <v>Pathway</v>
      </c>
      <c r="AA359" s="18" t="str">
        <f t="shared" si="17"/>
        <v>Google</v>
      </c>
      <c r="AB359" s="10" t="str">
        <f t="shared" si="16"/>
        <v>Bing</v>
      </c>
      <c r="AC359" s="13" t="s">
        <v>1119</v>
      </c>
      <c r="AD359">
        <v>41.243280122900003</v>
      </c>
      <c r="AE359">
        <v>-81.154489551599994</v>
      </c>
      <c r="AF359">
        <v>41.243211107299999</v>
      </c>
      <c r="AG359">
        <v>-81.152571183299997</v>
      </c>
    </row>
    <row r="360" spans="1:33" x14ac:dyDescent="0.25">
      <c r="A360" s="12">
        <v>357</v>
      </c>
      <c r="B360" s="9">
        <v>3</v>
      </c>
      <c r="C360" s="9" t="s">
        <v>102</v>
      </c>
      <c r="D360" s="9" t="s">
        <v>499</v>
      </c>
      <c r="E360" s="9" t="s">
        <v>4</v>
      </c>
      <c r="F360" s="9" t="s">
        <v>233</v>
      </c>
      <c r="G360" s="9" t="s">
        <v>1596</v>
      </c>
      <c r="H360" s="13" t="s">
        <v>500</v>
      </c>
      <c r="I360" s="12">
        <v>19.329999999999998</v>
      </c>
      <c r="J360" s="9">
        <v>4.6900000000000004</v>
      </c>
      <c r="K360" s="9">
        <v>12.02</v>
      </c>
      <c r="L360" s="9">
        <v>7.33</v>
      </c>
      <c r="M360" s="9">
        <v>0</v>
      </c>
      <c r="N360" s="9">
        <v>0.19</v>
      </c>
      <c r="O360" s="9">
        <v>0.17</v>
      </c>
      <c r="P360" s="9">
        <v>0</v>
      </c>
      <c r="Q360" s="9">
        <v>4.8499999999999996</v>
      </c>
      <c r="R360" s="9">
        <v>1.19</v>
      </c>
      <c r="S360" s="9">
        <v>1.57</v>
      </c>
      <c r="T360" s="9">
        <v>0.38</v>
      </c>
      <c r="U360" s="12" t="s">
        <v>167</v>
      </c>
      <c r="V360" s="9">
        <v>6.2</v>
      </c>
      <c r="W360" s="9">
        <v>6.3</v>
      </c>
      <c r="X360" s="9">
        <v>9.9999999999999645E-2</v>
      </c>
      <c r="Y360" s="9"/>
      <c r="Z360" s="18" t="str">
        <f t="shared" si="15"/>
        <v>Pathway</v>
      </c>
      <c r="AA360" s="18" t="str">
        <f t="shared" si="17"/>
        <v>Google</v>
      </c>
      <c r="AB360" s="10" t="str">
        <f t="shared" si="16"/>
        <v>Bing</v>
      </c>
      <c r="AC360" s="13" t="s">
        <v>456</v>
      </c>
      <c r="AD360">
        <v>41.031541291000003</v>
      </c>
      <c r="AE360">
        <v>-81.7848365599</v>
      </c>
      <c r="AF360">
        <v>41.031517669800003</v>
      </c>
      <c r="AG360">
        <v>-81.782923944299995</v>
      </c>
    </row>
    <row r="361" spans="1:33" x14ac:dyDescent="0.25">
      <c r="A361" s="12">
        <v>358</v>
      </c>
      <c r="B361" s="9">
        <v>3</v>
      </c>
      <c r="C361" s="9" t="s">
        <v>102</v>
      </c>
      <c r="D361" s="9" t="s">
        <v>499</v>
      </c>
      <c r="E361" s="9" t="s">
        <v>4</v>
      </c>
      <c r="F361" s="9" t="s">
        <v>233</v>
      </c>
      <c r="G361" s="9" t="s">
        <v>1596</v>
      </c>
      <c r="H361" s="13" t="s">
        <v>500</v>
      </c>
      <c r="I361" s="12">
        <v>19.329999999999998</v>
      </c>
      <c r="J361" s="9">
        <v>4.6900000000000004</v>
      </c>
      <c r="K361" s="9">
        <v>12.02</v>
      </c>
      <c r="L361" s="9">
        <v>7.33</v>
      </c>
      <c r="M361" s="9">
        <v>0</v>
      </c>
      <c r="N361" s="9">
        <v>0.19</v>
      </c>
      <c r="O361" s="9">
        <v>0.17</v>
      </c>
      <c r="P361" s="9">
        <v>0</v>
      </c>
      <c r="Q361" s="9">
        <v>2.4300000000000002</v>
      </c>
      <c r="R361" s="9">
        <v>1.19</v>
      </c>
      <c r="S361" s="9">
        <v>1.32</v>
      </c>
      <c r="T361" s="9">
        <v>0.13</v>
      </c>
      <c r="U361" s="12" t="s">
        <v>167</v>
      </c>
      <c r="V361" s="9">
        <v>3</v>
      </c>
      <c r="W361" s="9">
        <v>3.1</v>
      </c>
      <c r="X361" s="9">
        <v>0.10000000000000009</v>
      </c>
      <c r="Y361" s="9"/>
      <c r="Z361" s="18" t="str">
        <f t="shared" si="15"/>
        <v>Pathway</v>
      </c>
      <c r="AA361" s="18" t="str">
        <f t="shared" si="17"/>
        <v>Google</v>
      </c>
      <c r="AB361" s="10" t="str">
        <f t="shared" si="16"/>
        <v>Bing</v>
      </c>
      <c r="AC361" s="13" t="s">
        <v>456</v>
      </c>
      <c r="AD361">
        <v>41.032648859399998</v>
      </c>
      <c r="AE361">
        <v>-81.846205546799993</v>
      </c>
      <c r="AF361">
        <v>41.032594037300001</v>
      </c>
      <c r="AG361">
        <v>-81.844293028899997</v>
      </c>
    </row>
    <row r="362" spans="1:33" x14ac:dyDescent="0.25">
      <c r="A362" s="12">
        <v>359</v>
      </c>
      <c r="B362" s="9">
        <v>3</v>
      </c>
      <c r="C362" s="9" t="s">
        <v>102</v>
      </c>
      <c r="D362" s="9" t="s">
        <v>499</v>
      </c>
      <c r="E362" s="9" t="s">
        <v>4</v>
      </c>
      <c r="F362" s="9" t="s">
        <v>233</v>
      </c>
      <c r="G362" s="9" t="s">
        <v>1596</v>
      </c>
      <c r="H362" s="13" t="s">
        <v>500</v>
      </c>
      <c r="I362" s="12">
        <v>19.329999999999998</v>
      </c>
      <c r="J362" s="9">
        <v>4.6900000000000004</v>
      </c>
      <c r="K362" s="9">
        <v>12.02</v>
      </c>
      <c r="L362" s="9">
        <v>7.33</v>
      </c>
      <c r="M362" s="9">
        <v>0</v>
      </c>
      <c r="N362" s="9">
        <v>0.19</v>
      </c>
      <c r="O362" s="9">
        <v>0.17</v>
      </c>
      <c r="P362" s="9">
        <v>0</v>
      </c>
      <c r="Q362" s="9">
        <v>2.4300000000000002</v>
      </c>
      <c r="R362" s="9">
        <v>1.19</v>
      </c>
      <c r="S362" s="9">
        <v>1.32</v>
      </c>
      <c r="T362" s="9">
        <v>0.13</v>
      </c>
      <c r="U362" s="12" t="s">
        <v>167</v>
      </c>
      <c r="V362" s="9">
        <v>6.7</v>
      </c>
      <c r="W362" s="9">
        <v>6.8</v>
      </c>
      <c r="X362" s="9">
        <v>9.9999999999999645E-2</v>
      </c>
      <c r="Y362" s="9"/>
      <c r="Z362" s="18" t="str">
        <f t="shared" si="15"/>
        <v>Pathway</v>
      </c>
      <c r="AA362" s="18" t="str">
        <f t="shared" si="17"/>
        <v>Google</v>
      </c>
      <c r="AB362" s="10" t="str">
        <f t="shared" si="16"/>
        <v>Bing</v>
      </c>
      <c r="AC362" s="13" t="s">
        <v>456</v>
      </c>
      <c r="AD362">
        <v>41.031420333200003</v>
      </c>
      <c r="AE362">
        <v>-81.775273740900005</v>
      </c>
      <c r="AF362">
        <v>41.031398427699997</v>
      </c>
      <c r="AG362">
        <v>-81.773361124299996</v>
      </c>
    </row>
    <row r="363" spans="1:33" x14ac:dyDescent="0.25">
      <c r="A363" s="12">
        <v>360</v>
      </c>
      <c r="B363" s="9">
        <v>6</v>
      </c>
      <c r="C363" s="9" t="s">
        <v>41</v>
      </c>
      <c r="D363" s="9" t="s">
        <v>489</v>
      </c>
      <c r="E363" s="9" t="s">
        <v>4</v>
      </c>
      <c r="F363" s="9" t="s">
        <v>233</v>
      </c>
      <c r="G363" s="9" t="s">
        <v>1596</v>
      </c>
      <c r="H363" s="13" t="s">
        <v>490</v>
      </c>
      <c r="I363" s="12">
        <v>20.170000000000002</v>
      </c>
      <c r="J363" s="9">
        <v>8.7799999999999994</v>
      </c>
      <c r="K363" s="9">
        <v>16.100000000000001</v>
      </c>
      <c r="L363" s="9">
        <v>7.32</v>
      </c>
      <c r="M363" s="9">
        <v>1.28</v>
      </c>
      <c r="N363" s="9">
        <v>0.38</v>
      </c>
      <c r="O363" s="9">
        <v>0.55000000000000004</v>
      </c>
      <c r="P363" s="9">
        <v>0.16</v>
      </c>
      <c r="Q363" s="9">
        <v>6.38</v>
      </c>
      <c r="R363" s="9">
        <v>2.4300000000000002</v>
      </c>
      <c r="S363" s="9">
        <v>3.16</v>
      </c>
      <c r="T363" s="9">
        <v>0.72</v>
      </c>
      <c r="U363" s="12" t="s">
        <v>40</v>
      </c>
      <c r="V363" s="9">
        <v>14.5</v>
      </c>
      <c r="W363" s="9">
        <v>14.6</v>
      </c>
      <c r="X363" s="9">
        <v>9.9999999999999645E-2</v>
      </c>
      <c r="Y363" s="9"/>
      <c r="Z363" s="18" t="str">
        <f t="shared" si="15"/>
        <v>Pathway</v>
      </c>
      <c r="AA363" s="18" t="str">
        <f t="shared" si="17"/>
        <v>Google</v>
      </c>
      <c r="AB363" s="10" t="str">
        <f t="shared" si="16"/>
        <v>Bing</v>
      </c>
      <c r="AC363" s="13" t="s">
        <v>456</v>
      </c>
      <c r="AD363">
        <v>40.327713231300002</v>
      </c>
      <c r="AE363">
        <v>-82.894230796100004</v>
      </c>
      <c r="AF363">
        <v>40.328698150299999</v>
      </c>
      <c r="AG363">
        <v>-82.892840359000004</v>
      </c>
    </row>
    <row r="364" spans="1:33" x14ac:dyDescent="0.25">
      <c r="A364" s="12">
        <v>361</v>
      </c>
      <c r="B364" s="9">
        <v>7</v>
      </c>
      <c r="C364" s="9" t="s">
        <v>195</v>
      </c>
      <c r="D364" s="9" t="s">
        <v>556</v>
      </c>
      <c r="E364" s="9" t="s">
        <v>4</v>
      </c>
      <c r="F364" s="9" t="s">
        <v>233</v>
      </c>
      <c r="G364" s="9" t="s">
        <v>1596</v>
      </c>
      <c r="H364" s="13" t="s">
        <v>498</v>
      </c>
      <c r="I364" s="12">
        <v>18.89</v>
      </c>
      <c r="J364" s="9">
        <v>5.78</v>
      </c>
      <c r="K364" s="9">
        <v>13.1</v>
      </c>
      <c r="L364" s="9">
        <v>7.32</v>
      </c>
      <c r="M364" s="9">
        <v>1.18</v>
      </c>
      <c r="N364" s="9">
        <v>0.24</v>
      </c>
      <c r="O364" s="9">
        <v>0.36</v>
      </c>
      <c r="P364" s="9">
        <v>0.12</v>
      </c>
      <c r="Q364" s="9">
        <v>5.91</v>
      </c>
      <c r="R364" s="9">
        <v>1.51</v>
      </c>
      <c r="S364" s="9">
        <v>2.08</v>
      </c>
      <c r="T364" s="9">
        <v>0.57999999999999996</v>
      </c>
      <c r="U364" s="12" t="s">
        <v>281</v>
      </c>
      <c r="V364" s="9">
        <v>16.87</v>
      </c>
      <c r="W364" s="9">
        <v>16.97</v>
      </c>
      <c r="X364" s="9">
        <v>9.9999999999997868E-2</v>
      </c>
      <c r="Y364" s="9"/>
      <c r="Z364" s="18" t="str">
        <f t="shared" si="15"/>
        <v>Pathway</v>
      </c>
      <c r="AA364" s="18" t="str">
        <f t="shared" si="17"/>
        <v>Google</v>
      </c>
      <c r="AB364" s="10" t="str">
        <f t="shared" si="16"/>
        <v>Bing</v>
      </c>
      <c r="AC364" s="13" t="s">
        <v>456</v>
      </c>
      <c r="AD364">
        <v>40.429084983999999</v>
      </c>
      <c r="AE364">
        <v>-84.169181342499996</v>
      </c>
      <c r="AF364">
        <v>40.430533397200001</v>
      </c>
      <c r="AG364">
        <v>-84.169180953500003</v>
      </c>
    </row>
    <row r="365" spans="1:33" x14ac:dyDescent="0.25">
      <c r="A365" s="12">
        <v>362</v>
      </c>
      <c r="B365" s="9">
        <v>6</v>
      </c>
      <c r="C365" s="9" t="s">
        <v>41</v>
      </c>
      <c r="D365" s="9" t="s">
        <v>489</v>
      </c>
      <c r="E365" s="9" t="s">
        <v>4</v>
      </c>
      <c r="F365" s="9" t="s">
        <v>233</v>
      </c>
      <c r="G365" s="9" t="s">
        <v>1596</v>
      </c>
      <c r="H365" s="13" t="s">
        <v>490</v>
      </c>
      <c r="I365" s="12">
        <v>20.170000000000002</v>
      </c>
      <c r="J365" s="9">
        <v>8.7799999999999994</v>
      </c>
      <c r="K365" s="9">
        <v>16.100000000000001</v>
      </c>
      <c r="L365" s="9">
        <v>7.32</v>
      </c>
      <c r="M365" s="9">
        <v>0</v>
      </c>
      <c r="N365" s="9">
        <v>0.38</v>
      </c>
      <c r="O365" s="9">
        <v>0.31</v>
      </c>
      <c r="P365" s="9">
        <v>0</v>
      </c>
      <c r="Q365" s="9">
        <v>3.83</v>
      </c>
      <c r="R365" s="9">
        <v>2.4300000000000002</v>
      </c>
      <c r="S365" s="9">
        <v>2.69</v>
      </c>
      <c r="T365" s="9">
        <v>0.26</v>
      </c>
      <c r="U365" s="12" t="s">
        <v>40</v>
      </c>
      <c r="V365" s="9">
        <v>14.1</v>
      </c>
      <c r="W365" s="9">
        <v>14.2</v>
      </c>
      <c r="X365" s="9">
        <v>9.9999999999999645E-2</v>
      </c>
      <c r="Y365" s="9"/>
      <c r="Z365" s="18" t="str">
        <f t="shared" si="15"/>
        <v>Pathway</v>
      </c>
      <c r="AA365" s="18" t="str">
        <f t="shared" si="17"/>
        <v>Google</v>
      </c>
      <c r="AB365" s="10" t="str">
        <f t="shared" si="16"/>
        <v>Bing</v>
      </c>
      <c r="AC365" s="13" t="s">
        <v>1498</v>
      </c>
      <c r="AD365">
        <v>40.323762983599998</v>
      </c>
      <c r="AE365">
        <v>-82.899779249999995</v>
      </c>
      <c r="AF365">
        <v>40.3247512198</v>
      </c>
      <c r="AG365">
        <v>-82.898392650299996</v>
      </c>
    </row>
    <row r="366" spans="1:33" x14ac:dyDescent="0.25">
      <c r="A366" s="12">
        <v>363</v>
      </c>
      <c r="B366" s="9">
        <v>6</v>
      </c>
      <c r="C366" s="9" t="s">
        <v>41</v>
      </c>
      <c r="D366" s="9" t="s">
        <v>489</v>
      </c>
      <c r="E366" s="9" t="s">
        <v>4</v>
      </c>
      <c r="F366" s="9" t="s">
        <v>233</v>
      </c>
      <c r="G366" s="9" t="s">
        <v>1596</v>
      </c>
      <c r="H366" s="13" t="s">
        <v>490</v>
      </c>
      <c r="I366" s="12">
        <v>20.170000000000002</v>
      </c>
      <c r="J366" s="9">
        <v>8.7799999999999994</v>
      </c>
      <c r="K366" s="9">
        <v>16.100000000000001</v>
      </c>
      <c r="L366" s="9">
        <v>7.32</v>
      </c>
      <c r="M366" s="9">
        <v>0</v>
      </c>
      <c r="N366" s="9">
        <v>0.38</v>
      </c>
      <c r="O366" s="9">
        <v>0.31</v>
      </c>
      <c r="P366" s="9">
        <v>0</v>
      </c>
      <c r="Q366" s="9">
        <v>3.83</v>
      </c>
      <c r="R366" s="9">
        <v>2.4300000000000002</v>
      </c>
      <c r="S366" s="9">
        <v>2.69</v>
      </c>
      <c r="T366" s="9">
        <v>0.26</v>
      </c>
      <c r="U366" s="12" t="s">
        <v>40</v>
      </c>
      <c r="V366" s="9">
        <v>15.1</v>
      </c>
      <c r="W366" s="9">
        <v>15.2</v>
      </c>
      <c r="X366" s="9">
        <v>9.9999999999999645E-2</v>
      </c>
      <c r="Y366" s="9"/>
      <c r="Z366" s="18" t="str">
        <f t="shared" si="15"/>
        <v>Pathway</v>
      </c>
      <c r="AA366" s="18" t="str">
        <f t="shared" si="17"/>
        <v>Google</v>
      </c>
      <c r="AB366" s="10" t="str">
        <f t="shared" si="16"/>
        <v>Bing</v>
      </c>
      <c r="AC366" s="13" t="s">
        <v>456</v>
      </c>
      <c r="AD366">
        <v>40.333631060199998</v>
      </c>
      <c r="AE366">
        <v>-82.885908733899996</v>
      </c>
      <c r="AF366">
        <v>40.334620816099999</v>
      </c>
      <c r="AG366">
        <v>-82.884515110400002</v>
      </c>
    </row>
    <row r="367" spans="1:33" x14ac:dyDescent="0.25">
      <c r="A367" s="12">
        <v>364</v>
      </c>
      <c r="B367" s="9">
        <v>5</v>
      </c>
      <c r="C367" s="9" t="s">
        <v>95</v>
      </c>
      <c r="D367" s="9" t="s">
        <v>503</v>
      </c>
      <c r="E367" s="9" t="s">
        <v>4</v>
      </c>
      <c r="F367" s="9" t="s">
        <v>148</v>
      </c>
      <c r="G367" s="9" t="s">
        <v>1596</v>
      </c>
      <c r="H367" s="13" t="s">
        <v>492</v>
      </c>
      <c r="I367" s="12">
        <v>17.62</v>
      </c>
      <c r="J367" s="9">
        <v>9.08</v>
      </c>
      <c r="K367" s="9">
        <v>16.39</v>
      </c>
      <c r="L367" s="9">
        <v>7.31</v>
      </c>
      <c r="M367" s="9">
        <v>1.08</v>
      </c>
      <c r="N367" s="9">
        <v>0.33</v>
      </c>
      <c r="O367" s="9">
        <v>0.78</v>
      </c>
      <c r="P367" s="9">
        <v>0.45</v>
      </c>
      <c r="Q367" s="9">
        <v>4.3099999999999996</v>
      </c>
      <c r="R367" s="9">
        <v>2.3199999999999998</v>
      </c>
      <c r="S367" s="9">
        <v>3.51</v>
      </c>
      <c r="T367" s="9">
        <v>1.18</v>
      </c>
      <c r="U367" s="12" t="s">
        <v>206</v>
      </c>
      <c r="V367" s="9">
        <v>13.03</v>
      </c>
      <c r="W367" s="9">
        <v>13.13</v>
      </c>
      <c r="X367" s="9">
        <v>0.10000000000000142</v>
      </c>
      <c r="Y367" s="9"/>
      <c r="Z367" s="18" t="str">
        <f t="shared" si="15"/>
        <v>Pathway</v>
      </c>
      <c r="AA367" s="18" t="str">
        <f t="shared" si="17"/>
        <v>Google</v>
      </c>
      <c r="AB367" s="10" t="str">
        <f t="shared" si="16"/>
        <v>Bing</v>
      </c>
      <c r="AC367" s="13" t="s">
        <v>456</v>
      </c>
      <c r="AD367">
        <v>39.9419710134</v>
      </c>
      <c r="AE367">
        <v>-82.529086867499998</v>
      </c>
      <c r="AF367">
        <v>39.941888041699997</v>
      </c>
      <c r="AG367">
        <v>-82.527178725799999</v>
      </c>
    </row>
    <row r="368" spans="1:33" x14ac:dyDescent="0.25">
      <c r="A368" s="12">
        <v>365</v>
      </c>
      <c r="B368" s="9">
        <v>6</v>
      </c>
      <c r="C368" s="9" t="s">
        <v>242</v>
      </c>
      <c r="D368" s="9" t="s">
        <v>528</v>
      </c>
      <c r="E368" s="9" t="s">
        <v>4</v>
      </c>
      <c r="F368" s="9" t="s">
        <v>202</v>
      </c>
      <c r="G368" s="9" t="s">
        <v>1596</v>
      </c>
      <c r="H368" s="13" t="s">
        <v>492</v>
      </c>
      <c r="I368" s="12">
        <v>21.57</v>
      </c>
      <c r="J368" s="9">
        <v>12.12</v>
      </c>
      <c r="K368" s="9">
        <v>19.399999999999999</v>
      </c>
      <c r="L368" s="9">
        <v>7.29</v>
      </c>
      <c r="M368" s="9">
        <v>1.1399999999999999</v>
      </c>
      <c r="N368" s="9">
        <v>0.34</v>
      </c>
      <c r="O368" s="9">
        <v>0.64</v>
      </c>
      <c r="P368" s="9">
        <v>0.3</v>
      </c>
      <c r="Q368" s="9">
        <v>1.1399999999999999</v>
      </c>
      <c r="R368" s="9">
        <v>2.78</v>
      </c>
      <c r="S368" s="9">
        <v>2.17</v>
      </c>
      <c r="T368" s="9">
        <v>0</v>
      </c>
      <c r="U368" s="12" t="s">
        <v>241</v>
      </c>
      <c r="V368" s="9">
        <v>11.6</v>
      </c>
      <c r="W368" s="9">
        <v>11.7</v>
      </c>
      <c r="X368" s="9">
        <v>9.9999999999999645E-2</v>
      </c>
      <c r="Y368" s="9"/>
      <c r="Z368" s="18" t="str">
        <f t="shared" si="15"/>
        <v>Pathway</v>
      </c>
      <c r="AA368" s="18" t="str">
        <f t="shared" si="17"/>
        <v>Google</v>
      </c>
      <c r="AB368" s="10" t="str">
        <f t="shared" si="16"/>
        <v>Bing</v>
      </c>
      <c r="AC368" s="13" t="s">
        <v>456</v>
      </c>
      <c r="AD368">
        <v>39.961854940599999</v>
      </c>
      <c r="AE368">
        <v>-83.319974904299997</v>
      </c>
      <c r="AF368">
        <v>39.962056023199999</v>
      </c>
      <c r="AG368">
        <v>-83.3181091581</v>
      </c>
    </row>
    <row r="369" spans="1:33" x14ac:dyDescent="0.25">
      <c r="A369" s="12">
        <v>366</v>
      </c>
      <c r="B369" s="9">
        <v>7</v>
      </c>
      <c r="C369" s="9" t="s">
        <v>187</v>
      </c>
      <c r="D369" s="9" t="s">
        <v>540</v>
      </c>
      <c r="E369" s="9" t="s">
        <v>4</v>
      </c>
      <c r="F369" s="9" t="s">
        <v>148</v>
      </c>
      <c r="G369" s="9" t="s">
        <v>1596</v>
      </c>
      <c r="H369" s="13" t="s">
        <v>526</v>
      </c>
      <c r="I369" s="12">
        <v>14.3</v>
      </c>
      <c r="J369" s="9">
        <v>4.18</v>
      </c>
      <c r="K369" s="9">
        <v>11.47</v>
      </c>
      <c r="L369" s="9">
        <v>7.29</v>
      </c>
      <c r="M369" s="9">
        <v>1.1399999999999999</v>
      </c>
      <c r="N369" s="9">
        <v>0.15</v>
      </c>
      <c r="O369" s="9">
        <v>0.53</v>
      </c>
      <c r="P369" s="9">
        <v>0.38</v>
      </c>
      <c r="Q369" s="9">
        <v>5.71</v>
      </c>
      <c r="R369" s="9">
        <v>1.05</v>
      </c>
      <c r="S369" s="9">
        <v>2.85</v>
      </c>
      <c r="T369" s="9">
        <v>1.8</v>
      </c>
      <c r="U369" s="12" t="s">
        <v>382</v>
      </c>
      <c r="V369" s="9">
        <v>21.7</v>
      </c>
      <c r="W369" s="9">
        <v>21.8</v>
      </c>
      <c r="X369" s="9">
        <v>0.10000000000000142</v>
      </c>
      <c r="Y369" s="9"/>
      <c r="Z369" s="18" t="str">
        <f t="shared" si="15"/>
        <v>Pathway</v>
      </c>
      <c r="AA369" s="18" t="str">
        <f t="shared" si="17"/>
        <v>Google</v>
      </c>
      <c r="AB369" s="10" t="str">
        <f t="shared" si="16"/>
        <v>Bing</v>
      </c>
      <c r="AC369" s="13" t="s">
        <v>456</v>
      </c>
      <c r="AD369">
        <v>40.3260943298</v>
      </c>
      <c r="AE369">
        <v>-83.668324350999995</v>
      </c>
      <c r="AF369">
        <v>40.325696129999997</v>
      </c>
      <c r="AG369">
        <v>-83.666484328300001</v>
      </c>
    </row>
    <row r="370" spans="1:33" x14ac:dyDescent="0.25">
      <c r="A370" s="12">
        <v>367</v>
      </c>
      <c r="B370" s="9">
        <v>4</v>
      </c>
      <c r="C370" s="9" t="s">
        <v>74</v>
      </c>
      <c r="D370" s="9" t="s">
        <v>483</v>
      </c>
      <c r="E370" s="9" t="s">
        <v>4</v>
      </c>
      <c r="F370" s="9" t="s">
        <v>202</v>
      </c>
      <c r="G370" s="9" t="s">
        <v>1596</v>
      </c>
      <c r="H370" s="13" t="s">
        <v>477</v>
      </c>
      <c r="I370" s="12">
        <v>18.440000000000001</v>
      </c>
      <c r="J370" s="9">
        <v>7.7</v>
      </c>
      <c r="K370" s="9">
        <v>14.98</v>
      </c>
      <c r="L370" s="9">
        <v>7.29</v>
      </c>
      <c r="M370" s="9">
        <v>0</v>
      </c>
      <c r="N370" s="9">
        <v>0.21</v>
      </c>
      <c r="O370" s="9">
        <v>0.15</v>
      </c>
      <c r="P370" s="9">
        <v>0</v>
      </c>
      <c r="Q370" s="9">
        <v>2.31</v>
      </c>
      <c r="R370" s="9">
        <v>1.69</v>
      </c>
      <c r="S370" s="9">
        <v>1.86</v>
      </c>
      <c r="T370" s="9">
        <v>0.16</v>
      </c>
      <c r="U370" s="12" t="s">
        <v>73</v>
      </c>
      <c r="V370" s="9">
        <v>6.23</v>
      </c>
      <c r="W370" s="9">
        <v>6.33</v>
      </c>
      <c r="X370" s="9">
        <v>9.9999999999999645E-2</v>
      </c>
      <c r="Y370" s="9"/>
      <c r="Z370" s="18" t="str">
        <f t="shared" si="15"/>
        <v>Pathway</v>
      </c>
      <c r="AA370" s="18" t="str">
        <f t="shared" si="17"/>
        <v>Google</v>
      </c>
      <c r="AB370" s="10" t="str">
        <f t="shared" si="16"/>
        <v>Bing</v>
      </c>
      <c r="AC370" s="13" t="s">
        <v>1119</v>
      </c>
      <c r="AD370">
        <v>41.247677447800001</v>
      </c>
      <c r="AE370">
        <v>-81.273868096499996</v>
      </c>
      <c r="AF370">
        <v>41.247526225500003</v>
      </c>
      <c r="AG370">
        <v>-81.271943844299997</v>
      </c>
    </row>
    <row r="371" spans="1:33" x14ac:dyDescent="0.25">
      <c r="A371" s="12">
        <v>368</v>
      </c>
      <c r="B371" s="9">
        <v>6</v>
      </c>
      <c r="C371" s="9" t="s">
        <v>242</v>
      </c>
      <c r="D371" s="9" t="s">
        <v>528</v>
      </c>
      <c r="E371" s="9" t="s">
        <v>4</v>
      </c>
      <c r="F371" s="9" t="s">
        <v>202</v>
      </c>
      <c r="G371" s="9" t="s">
        <v>1596</v>
      </c>
      <c r="H371" s="13" t="s">
        <v>492</v>
      </c>
      <c r="I371" s="12">
        <v>22.68</v>
      </c>
      <c r="J371" s="9">
        <v>13.46</v>
      </c>
      <c r="K371" s="9">
        <v>20.74</v>
      </c>
      <c r="L371" s="9">
        <v>7.28</v>
      </c>
      <c r="M371" s="9">
        <v>1.1399999999999999</v>
      </c>
      <c r="N371" s="9">
        <v>0.38</v>
      </c>
      <c r="O371" s="9">
        <v>0.69</v>
      </c>
      <c r="P371" s="9">
        <v>0.3</v>
      </c>
      <c r="Q371" s="9">
        <v>6.83</v>
      </c>
      <c r="R371" s="9">
        <v>3.12</v>
      </c>
      <c r="S371" s="9">
        <v>4.6100000000000003</v>
      </c>
      <c r="T371" s="9">
        <v>1.49</v>
      </c>
      <c r="U371" s="12" t="s">
        <v>241</v>
      </c>
      <c r="V371" s="9">
        <v>15.31</v>
      </c>
      <c r="W371" s="9">
        <v>15.41</v>
      </c>
      <c r="X371" s="9">
        <v>9.9999999999999645E-2</v>
      </c>
      <c r="Y371" s="9"/>
      <c r="Z371" s="18" t="str">
        <f t="shared" si="15"/>
        <v>Pathway</v>
      </c>
      <c r="AA371" s="18" t="str">
        <f t="shared" si="17"/>
        <v>Google</v>
      </c>
      <c r="AB371" s="10" t="str">
        <f t="shared" si="16"/>
        <v>Bing</v>
      </c>
      <c r="AC371" s="13" t="s">
        <v>456</v>
      </c>
      <c r="AD371">
        <v>39.979496050199998</v>
      </c>
      <c r="AE371">
        <v>-83.254206585299997</v>
      </c>
      <c r="AF371">
        <v>39.979923494799998</v>
      </c>
      <c r="AG371">
        <v>-83.252412669999998</v>
      </c>
    </row>
    <row r="372" spans="1:33" x14ac:dyDescent="0.25">
      <c r="A372" s="12">
        <v>369</v>
      </c>
      <c r="B372" s="9">
        <v>5</v>
      </c>
      <c r="C372" s="9" t="s">
        <v>137</v>
      </c>
      <c r="D372" s="9" t="s">
        <v>502</v>
      </c>
      <c r="E372" s="9" t="s">
        <v>4</v>
      </c>
      <c r="F372" s="9" t="s">
        <v>148</v>
      </c>
      <c r="G372" s="9" t="s">
        <v>1596</v>
      </c>
      <c r="H372" s="13" t="s">
        <v>492</v>
      </c>
      <c r="I372" s="12">
        <v>16.670000000000002</v>
      </c>
      <c r="J372" s="9">
        <v>7.79</v>
      </c>
      <c r="K372" s="9">
        <v>15.04</v>
      </c>
      <c r="L372" s="9">
        <v>7.24</v>
      </c>
      <c r="M372" s="9">
        <v>0</v>
      </c>
      <c r="N372" s="9">
        <v>0</v>
      </c>
      <c r="O372" s="9">
        <v>0</v>
      </c>
      <c r="P372" s="9">
        <v>0</v>
      </c>
      <c r="Q372" s="9">
        <v>7.42</v>
      </c>
      <c r="R372" s="9">
        <v>1.98</v>
      </c>
      <c r="S372" s="9">
        <v>4.83</v>
      </c>
      <c r="T372" s="9">
        <v>2.85</v>
      </c>
      <c r="U372" s="12" t="s">
        <v>136</v>
      </c>
      <c r="V372" s="9">
        <v>27.25</v>
      </c>
      <c r="W372" s="9">
        <v>27.35</v>
      </c>
      <c r="X372" s="9">
        <v>0.10000000000000142</v>
      </c>
      <c r="Y372" s="9"/>
      <c r="Z372" s="18" t="str">
        <f t="shared" si="15"/>
        <v>Pathway</v>
      </c>
      <c r="AA372" s="18" t="str">
        <f t="shared" si="17"/>
        <v>Google</v>
      </c>
      <c r="AB372" s="10" t="str">
        <f t="shared" si="16"/>
        <v>Bing</v>
      </c>
      <c r="AC372" s="13" t="s">
        <v>456</v>
      </c>
      <c r="AD372">
        <v>39.981194053999999</v>
      </c>
      <c r="AE372">
        <v>-81.727687957599997</v>
      </c>
      <c r="AF372">
        <v>39.981622991400002</v>
      </c>
      <c r="AG372">
        <v>-81.725889709200004</v>
      </c>
    </row>
    <row r="373" spans="1:33" x14ac:dyDescent="0.25">
      <c r="A373" s="12">
        <v>370</v>
      </c>
      <c r="B373" s="9">
        <v>4</v>
      </c>
      <c r="C373" s="9" t="s">
        <v>37</v>
      </c>
      <c r="D373" s="9" t="s">
        <v>533</v>
      </c>
      <c r="E373" s="9" t="s">
        <v>4</v>
      </c>
      <c r="F373" s="9" t="s">
        <v>233</v>
      </c>
      <c r="G373" s="9" t="s">
        <v>1596</v>
      </c>
      <c r="H373" s="13" t="s">
        <v>509</v>
      </c>
      <c r="I373" s="12">
        <v>19.190000000000001</v>
      </c>
      <c r="J373" s="9">
        <v>5.72</v>
      </c>
      <c r="K373" s="9">
        <v>12.94</v>
      </c>
      <c r="L373" s="9">
        <v>7.22</v>
      </c>
      <c r="M373" s="9">
        <v>0</v>
      </c>
      <c r="N373" s="9">
        <v>0.24</v>
      </c>
      <c r="O373" s="9">
        <v>0.21</v>
      </c>
      <c r="P373" s="9">
        <v>0</v>
      </c>
      <c r="Q373" s="9">
        <v>3.89</v>
      </c>
      <c r="R373" s="9">
        <v>1.49</v>
      </c>
      <c r="S373" s="9">
        <v>1.78</v>
      </c>
      <c r="T373" s="9">
        <v>0.28999999999999998</v>
      </c>
      <c r="U373" s="12" t="s">
        <v>36</v>
      </c>
      <c r="V373" s="9">
        <v>2.4</v>
      </c>
      <c r="W373" s="9">
        <v>2.5</v>
      </c>
      <c r="X373" s="9">
        <v>0.10000000000000009</v>
      </c>
      <c r="Y373" s="9"/>
      <c r="Z373" s="18" t="str">
        <f t="shared" si="15"/>
        <v>Pathway</v>
      </c>
      <c r="AA373" s="18" t="str">
        <f t="shared" si="17"/>
        <v>Google</v>
      </c>
      <c r="AB373" s="10" t="str">
        <f t="shared" si="16"/>
        <v>Bing</v>
      </c>
      <c r="AC373" s="13" t="s">
        <v>456</v>
      </c>
      <c r="AD373">
        <v>40.697098742900003</v>
      </c>
      <c r="AE373">
        <v>-81.430005790899997</v>
      </c>
      <c r="AF373">
        <v>40.698504655299999</v>
      </c>
      <c r="AG373">
        <v>-81.429529409300002</v>
      </c>
    </row>
    <row r="374" spans="1:33" x14ac:dyDescent="0.25">
      <c r="A374" s="12">
        <v>371</v>
      </c>
      <c r="B374" s="9">
        <v>11</v>
      </c>
      <c r="C374" s="9" t="s">
        <v>247</v>
      </c>
      <c r="D374" s="9" t="s">
        <v>508</v>
      </c>
      <c r="E374" s="9" t="s">
        <v>4</v>
      </c>
      <c r="F374" s="9" t="s">
        <v>148</v>
      </c>
      <c r="G374" s="9" t="s">
        <v>1596</v>
      </c>
      <c r="H374" s="13" t="s">
        <v>509</v>
      </c>
      <c r="I374" s="12">
        <v>14.58</v>
      </c>
      <c r="J374" s="9">
        <v>4.55</v>
      </c>
      <c r="K374" s="9">
        <v>11.74</v>
      </c>
      <c r="L374" s="9">
        <v>7.2</v>
      </c>
      <c r="M374" s="9">
        <v>0</v>
      </c>
      <c r="N374" s="9">
        <v>0</v>
      </c>
      <c r="O374" s="9">
        <v>0</v>
      </c>
      <c r="P374" s="9">
        <v>0</v>
      </c>
      <c r="Q374" s="9">
        <v>5.05</v>
      </c>
      <c r="R374" s="9">
        <v>1.1399999999999999</v>
      </c>
      <c r="S374" s="9">
        <v>2.64</v>
      </c>
      <c r="T374" s="9">
        <v>1.5</v>
      </c>
      <c r="U374" s="12" t="s">
        <v>246</v>
      </c>
      <c r="V374" s="9">
        <v>13.07</v>
      </c>
      <c r="W374" s="9">
        <v>13.17</v>
      </c>
      <c r="X374" s="9">
        <v>9.9999999999999645E-2</v>
      </c>
      <c r="Y374" s="9"/>
      <c r="Z374" s="18" t="str">
        <f t="shared" si="15"/>
        <v>Pathway</v>
      </c>
      <c r="AA374" s="18" t="str">
        <f t="shared" si="17"/>
        <v>Google</v>
      </c>
      <c r="AB374" s="10" t="str">
        <f t="shared" si="16"/>
        <v>Bing</v>
      </c>
      <c r="AC374" s="13" t="s">
        <v>456</v>
      </c>
      <c r="AD374">
        <v>40.398768044199997</v>
      </c>
      <c r="AE374">
        <v>-81.551821002799997</v>
      </c>
      <c r="AF374">
        <v>40.400084855899998</v>
      </c>
      <c r="AG374">
        <v>-81.551022274399998</v>
      </c>
    </row>
    <row r="375" spans="1:33" x14ac:dyDescent="0.25">
      <c r="A375" s="12">
        <v>372</v>
      </c>
      <c r="B375" s="9">
        <v>4</v>
      </c>
      <c r="C375" s="9" t="s">
        <v>162</v>
      </c>
      <c r="D375" s="9" t="s">
        <v>494</v>
      </c>
      <c r="E375" s="9" t="s">
        <v>4</v>
      </c>
      <c r="F375" s="9" t="s">
        <v>148</v>
      </c>
      <c r="G375" s="9" t="s">
        <v>1596</v>
      </c>
      <c r="H375" s="13" t="s">
        <v>495</v>
      </c>
      <c r="I375" s="12">
        <v>15.97</v>
      </c>
      <c r="J375" s="9">
        <v>7.07</v>
      </c>
      <c r="K375" s="9">
        <v>14.26</v>
      </c>
      <c r="L375" s="9">
        <v>7.19</v>
      </c>
      <c r="M375" s="9">
        <v>0</v>
      </c>
      <c r="N375" s="9">
        <v>0</v>
      </c>
      <c r="O375" s="9">
        <v>0</v>
      </c>
      <c r="P375" s="9">
        <v>0</v>
      </c>
      <c r="Q375" s="9">
        <v>1.18</v>
      </c>
      <c r="R375" s="9">
        <v>1.8</v>
      </c>
      <c r="S375" s="9">
        <v>1.49</v>
      </c>
      <c r="T375" s="9">
        <v>0</v>
      </c>
      <c r="U375" s="12" t="s">
        <v>161</v>
      </c>
      <c r="V375" s="9">
        <v>7.66</v>
      </c>
      <c r="W375" s="9">
        <v>7.76</v>
      </c>
      <c r="X375" s="9">
        <v>9.9999999999999645E-2</v>
      </c>
      <c r="Y375" s="9"/>
      <c r="Z375" s="18" t="str">
        <f t="shared" si="15"/>
        <v>Pathway</v>
      </c>
      <c r="AA375" s="18" t="str">
        <f t="shared" si="17"/>
        <v>Google</v>
      </c>
      <c r="AB375" s="10" t="str">
        <f t="shared" si="16"/>
        <v>Bing</v>
      </c>
      <c r="AC375" s="13" t="s">
        <v>456</v>
      </c>
      <c r="AD375">
        <v>41.783969760799998</v>
      </c>
      <c r="AE375">
        <v>-80.859962657699995</v>
      </c>
      <c r="AF375">
        <v>41.784854057399997</v>
      </c>
      <c r="AG375">
        <v>-80.858425076000003</v>
      </c>
    </row>
    <row r="376" spans="1:33" x14ac:dyDescent="0.25">
      <c r="A376" s="12">
        <v>373</v>
      </c>
      <c r="B376" s="9">
        <v>2</v>
      </c>
      <c r="C376" s="9" t="s">
        <v>78</v>
      </c>
      <c r="D376" s="9" t="s">
        <v>497</v>
      </c>
      <c r="E376" s="9" t="s">
        <v>4</v>
      </c>
      <c r="F376" s="9" t="s">
        <v>233</v>
      </c>
      <c r="G376" s="9" t="s">
        <v>1596</v>
      </c>
      <c r="H376" s="13" t="s">
        <v>498</v>
      </c>
      <c r="I376" s="12">
        <v>18.989999999999998</v>
      </c>
      <c r="J376" s="9">
        <v>7.37</v>
      </c>
      <c r="K376" s="9">
        <v>14.53</v>
      </c>
      <c r="L376" s="9">
        <v>7.15</v>
      </c>
      <c r="M376" s="9">
        <v>1.19</v>
      </c>
      <c r="N376" s="9">
        <v>0.32</v>
      </c>
      <c r="O376" s="9">
        <v>0.46</v>
      </c>
      <c r="P376" s="9">
        <v>0.14000000000000001</v>
      </c>
      <c r="Q376" s="9">
        <v>7.13</v>
      </c>
      <c r="R376" s="9">
        <v>1.99</v>
      </c>
      <c r="S376" s="9">
        <v>2.84</v>
      </c>
      <c r="T376" s="9">
        <v>0.85</v>
      </c>
      <c r="U376" s="12" t="s">
        <v>116</v>
      </c>
      <c r="V376" s="9">
        <v>1.37</v>
      </c>
      <c r="W376" s="9">
        <v>1.47</v>
      </c>
      <c r="X376" s="9">
        <v>9.9999999999999867E-2</v>
      </c>
      <c r="Y376" s="9"/>
      <c r="Z376" s="18" t="str">
        <f t="shared" si="15"/>
        <v>Pathway</v>
      </c>
      <c r="AA376" s="18" t="str">
        <f t="shared" si="17"/>
        <v>Google</v>
      </c>
      <c r="AB376" s="10" t="str">
        <f t="shared" si="16"/>
        <v>Bing</v>
      </c>
      <c r="AC376" s="13" t="s">
        <v>1498</v>
      </c>
      <c r="AD376">
        <v>41.187633520699997</v>
      </c>
      <c r="AE376">
        <v>-83.649438638700005</v>
      </c>
      <c r="AF376">
        <v>41.1890802319</v>
      </c>
      <c r="AG376">
        <v>-83.649453319299994</v>
      </c>
    </row>
    <row r="377" spans="1:33" x14ac:dyDescent="0.25">
      <c r="A377" s="12">
        <v>374</v>
      </c>
      <c r="B377" s="9">
        <v>3</v>
      </c>
      <c r="C377" s="9" t="s">
        <v>322</v>
      </c>
      <c r="D377" s="9" t="s">
        <v>532</v>
      </c>
      <c r="E377" s="9" t="s">
        <v>4</v>
      </c>
      <c r="F377" s="9" t="s">
        <v>202</v>
      </c>
      <c r="G377" s="9" t="s">
        <v>1596</v>
      </c>
      <c r="H377" s="13" t="s">
        <v>490</v>
      </c>
      <c r="I377" s="12">
        <v>19.29</v>
      </c>
      <c r="J377" s="9">
        <v>9.1999999999999993</v>
      </c>
      <c r="K377" s="9">
        <v>16.329999999999998</v>
      </c>
      <c r="L377" s="9">
        <v>7.13</v>
      </c>
      <c r="M377" s="9">
        <v>0</v>
      </c>
      <c r="N377" s="9">
        <v>0.25</v>
      </c>
      <c r="O377" s="9">
        <v>0.18</v>
      </c>
      <c r="P377" s="9">
        <v>0</v>
      </c>
      <c r="Q377" s="9">
        <v>7.3</v>
      </c>
      <c r="R377" s="9">
        <v>2.06</v>
      </c>
      <c r="S377" s="9">
        <v>3.59</v>
      </c>
      <c r="T377" s="9">
        <v>1.53</v>
      </c>
      <c r="U377" s="12" t="s">
        <v>348</v>
      </c>
      <c r="V377" s="9">
        <v>0.8</v>
      </c>
      <c r="W377" s="9">
        <v>0.9</v>
      </c>
      <c r="X377" s="9">
        <v>9.9999999999999978E-2</v>
      </c>
      <c r="Y377" s="9"/>
      <c r="Z377" s="18" t="str">
        <f t="shared" si="15"/>
        <v>Pathway</v>
      </c>
      <c r="AA377" s="18" t="str">
        <f t="shared" si="17"/>
        <v>Google</v>
      </c>
      <c r="AB377" s="10" t="str">
        <f t="shared" si="16"/>
        <v>Bing</v>
      </c>
      <c r="AC377" s="13" t="s">
        <v>2076</v>
      </c>
      <c r="AD377">
        <v>40.806299817199999</v>
      </c>
      <c r="AE377">
        <v>-82.374664381900004</v>
      </c>
      <c r="AF377">
        <v>40.807018558700001</v>
      </c>
      <c r="AG377">
        <v>-82.373006796300004</v>
      </c>
    </row>
    <row r="378" spans="1:33" x14ac:dyDescent="0.25">
      <c r="A378" s="12">
        <v>375</v>
      </c>
      <c r="B378" s="9">
        <v>3</v>
      </c>
      <c r="C378" s="9" t="s">
        <v>322</v>
      </c>
      <c r="D378" s="9" t="s">
        <v>532</v>
      </c>
      <c r="E378" s="9" t="s">
        <v>4</v>
      </c>
      <c r="F378" s="9" t="s">
        <v>202</v>
      </c>
      <c r="G378" s="9" t="s">
        <v>1596</v>
      </c>
      <c r="H378" s="13" t="s">
        <v>490</v>
      </c>
      <c r="I378" s="12">
        <v>19.29</v>
      </c>
      <c r="J378" s="9">
        <v>9.1999999999999993</v>
      </c>
      <c r="K378" s="9">
        <v>16.329999999999998</v>
      </c>
      <c r="L378" s="9">
        <v>7.13</v>
      </c>
      <c r="M378" s="9">
        <v>0</v>
      </c>
      <c r="N378" s="9">
        <v>0.25</v>
      </c>
      <c r="O378" s="9">
        <v>0.18</v>
      </c>
      <c r="P378" s="9">
        <v>0</v>
      </c>
      <c r="Q378" s="9">
        <v>6.08</v>
      </c>
      <c r="R378" s="9">
        <v>2.06</v>
      </c>
      <c r="S378" s="9">
        <v>3.24</v>
      </c>
      <c r="T378" s="9">
        <v>1.18</v>
      </c>
      <c r="U378" s="12" t="s">
        <v>348</v>
      </c>
      <c r="V378" s="9">
        <v>3</v>
      </c>
      <c r="W378" s="9">
        <v>3.1</v>
      </c>
      <c r="X378" s="9">
        <v>0.10000000000000009</v>
      </c>
      <c r="Y378" s="9"/>
      <c r="Z378" s="18" t="str">
        <f t="shared" si="15"/>
        <v>Pathway</v>
      </c>
      <c r="AA378" s="18" t="str">
        <f t="shared" si="17"/>
        <v>Google</v>
      </c>
      <c r="AB378" s="10" t="str">
        <f t="shared" si="16"/>
        <v>Bing</v>
      </c>
      <c r="AC378" s="13" t="s">
        <v>2076</v>
      </c>
      <c r="AD378">
        <v>40.821635227500003</v>
      </c>
      <c r="AE378">
        <v>-82.337876497300002</v>
      </c>
      <c r="AF378">
        <v>40.822298737899999</v>
      </c>
      <c r="AG378">
        <v>-82.336179004100003</v>
      </c>
    </row>
    <row r="379" spans="1:33" x14ac:dyDescent="0.25">
      <c r="A379" s="12">
        <v>376</v>
      </c>
      <c r="B379" s="9">
        <v>3</v>
      </c>
      <c r="C379" s="9" t="s">
        <v>322</v>
      </c>
      <c r="D379" s="9" t="s">
        <v>532</v>
      </c>
      <c r="E379" s="9" t="s">
        <v>4</v>
      </c>
      <c r="F379" s="9" t="s">
        <v>202</v>
      </c>
      <c r="G379" s="9" t="s">
        <v>1596</v>
      </c>
      <c r="H379" s="13" t="s">
        <v>490</v>
      </c>
      <c r="I379" s="12">
        <v>19.29</v>
      </c>
      <c r="J379" s="9">
        <v>9.1999999999999993</v>
      </c>
      <c r="K379" s="9">
        <v>16.329999999999998</v>
      </c>
      <c r="L379" s="9">
        <v>7.13</v>
      </c>
      <c r="M379" s="9">
        <v>0</v>
      </c>
      <c r="N379" s="9">
        <v>0.25</v>
      </c>
      <c r="O379" s="9">
        <v>0.18</v>
      </c>
      <c r="P379" s="9">
        <v>0</v>
      </c>
      <c r="Q379" s="9">
        <v>2.4300000000000002</v>
      </c>
      <c r="R379" s="9">
        <v>2.06</v>
      </c>
      <c r="S379" s="9">
        <v>2.17</v>
      </c>
      <c r="T379" s="9">
        <v>0.11</v>
      </c>
      <c r="U379" s="12" t="s">
        <v>348</v>
      </c>
      <c r="V379" s="9">
        <v>4.0999999999999996</v>
      </c>
      <c r="W379" s="9">
        <v>4.2</v>
      </c>
      <c r="X379" s="9">
        <v>0.10000000000000053</v>
      </c>
      <c r="Y379" s="9"/>
      <c r="Z379" s="18" t="str">
        <f t="shared" si="15"/>
        <v>Pathway</v>
      </c>
      <c r="AA379" s="18" t="str">
        <f t="shared" si="17"/>
        <v>Google</v>
      </c>
      <c r="AB379" s="10" t="str">
        <f t="shared" si="16"/>
        <v>Bing</v>
      </c>
      <c r="AC379" s="13" t="s">
        <v>456</v>
      </c>
      <c r="AD379">
        <v>40.828921856800001</v>
      </c>
      <c r="AE379">
        <v>-82.319208356399997</v>
      </c>
      <c r="AF379">
        <v>40.829585355500001</v>
      </c>
      <c r="AG379">
        <v>-82.317512566399998</v>
      </c>
    </row>
    <row r="380" spans="1:33" x14ac:dyDescent="0.25">
      <c r="A380" s="12">
        <v>377</v>
      </c>
      <c r="B380" s="9">
        <v>3</v>
      </c>
      <c r="C380" s="9" t="s">
        <v>322</v>
      </c>
      <c r="D380" s="9" t="s">
        <v>532</v>
      </c>
      <c r="E380" s="9" t="s">
        <v>4</v>
      </c>
      <c r="F380" s="9" t="s">
        <v>202</v>
      </c>
      <c r="G380" s="9" t="s">
        <v>1596</v>
      </c>
      <c r="H380" s="13" t="s">
        <v>490</v>
      </c>
      <c r="I380" s="12">
        <v>19.16</v>
      </c>
      <c r="J380" s="9">
        <v>9.08</v>
      </c>
      <c r="K380" s="9">
        <v>16.18</v>
      </c>
      <c r="L380" s="9">
        <v>7.11</v>
      </c>
      <c r="M380" s="9">
        <v>0</v>
      </c>
      <c r="N380" s="9">
        <v>0.25</v>
      </c>
      <c r="O380" s="9">
        <v>0.18</v>
      </c>
      <c r="P380" s="9">
        <v>0</v>
      </c>
      <c r="Q380" s="9">
        <v>4.83</v>
      </c>
      <c r="R380" s="9">
        <v>2.0299999999999998</v>
      </c>
      <c r="S380" s="9">
        <v>2.84</v>
      </c>
      <c r="T380" s="9">
        <v>0.82</v>
      </c>
      <c r="U380" s="12" t="s">
        <v>348</v>
      </c>
      <c r="V380" s="9">
        <v>13.48</v>
      </c>
      <c r="W380" s="9">
        <v>13.58</v>
      </c>
      <c r="X380" s="9">
        <v>9.9999999999999645E-2</v>
      </c>
      <c r="Y380" s="9"/>
      <c r="Z380" s="18" t="str">
        <f t="shared" si="15"/>
        <v>Pathway</v>
      </c>
      <c r="AA380" s="18" t="str">
        <f t="shared" si="17"/>
        <v>Google</v>
      </c>
      <c r="AB380" s="10" t="str">
        <f t="shared" si="16"/>
        <v>Bing</v>
      </c>
      <c r="AC380" s="13" t="s">
        <v>2076</v>
      </c>
      <c r="AD380">
        <v>40.900966739700003</v>
      </c>
      <c r="AE380">
        <v>-82.170528945300006</v>
      </c>
      <c r="AF380">
        <v>40.901725901600003</v>
      </c>
      <c r="AG380">
        <v>-82.1688963812</v>
      </c>
    </row>
    <row r="381" spans="1:33" x14ac:dyDescent="0.25">
      <c r="A381" s="12">
        <v>378</v>
      </c>
      <c r="B381" s="9">
        <v>3</v>
      </c>
      <c r="C381" s="9" t="s">
        <v>322</v>
      </c>
      <c r="D381" s="9" t="s">
        <v>532</v>
      </c>
      <c r="E381" s="9" t="s">
        <v>4</v>
      </c>
      <c r="F381" s="9" t="s">
        <v>202</v>
      </c>
      <c r="G381" s="9" t="s">
        <v>1596</v>
      </c>
      <c r="H381" s="13" t="s">
        <v>490</v>
      </c>
      <c r="I381" s="12">
        <v>19.16</v>
      </c>
      <c r="J381" s="9">
        <v>9.08</v>
      </c>
      <c r="K381" s="9">
        <v>16.18</v>
      </c>
      <c r="L381" s="9">
        <v>7.11</v>
      </c>
      <c r="M381" s="9">
        <v>0</v>
      </c>
      <c r="N381" s="9">
        <v>0.25</v>
      </c>
      <c r="O381" s="9">
        <v>0.18</v>
      </c>
      <c r="P381" s="9">
        <v>0</v>
      </c>
      <c r="Q381" s="9">
        <v>2.41</v>
      </c>
      <c r="R381" s="9">
        <v>2.0299999999999998</v>
      </c>
      <c r="S381" s="9">
        <v>2.14</v>
      </c>
      <c r="T381" s="9">
        <v>0.11</v>
      </c>
      <c r="U381" s="12" t="s">
        <v>348</v>
      </c>
      <c r="V381" s="9">
        <v>14.08</v>
      </c>
      <c r="W381" s="9">
        <v>14.18</v>
      </c>
      <c r="X381" s="9">
        <v>9.9999999999999645E-2</v>
      </c>
      <c r="Y381" s="9"/>
      <c r="Z381" s="18" t="str">
        <f t="shared" si="15"/>
        <v>Pathway</v>
      </c>
      <c r="AA381" s="18" t="str">
        <f t="shared" si="17"/>
        <v>Google</v>
      </c>
      <c r="AB381" s="10" t="str">
        <f t="shared" si="16"/>
        <v>Bing</v>
      </c>
      <c r="AC381" s="13" t="s">
        <v>456</v>
      </c>
      <c r="AD381">
        <v>40.904760469400003</v>
      </c>
      <c r="AE381">
        <v>-82.160233022599996</v>
      </c>
      <c r="AF381">
        <v>40.905304734600001</v>
      </c>
      <c r="AG381">
        <v>-82.158461732000006</v>
      </c>
    </row>
    <row r="382" spans="1:33" x14ac:dyDescent="0.25">
      <c r="A382" s="12">
        <v>379</v>
      </c>
      <c r="B382" s="9">
        <v>7</v>
      </c>
      <c r="C382" s="9" t="s">
        <v>142</v>
      </c>
      <c r="D382" s="9" t="s">
        <v>491</v>
      </c>
      <c r="E382" s="9" t="s">
        <v>4</v>
      </c>
      <c r="F382" s="9" t="s">
        <v>202</v>
      </c>
      <c r="G382" s="9" t="s">
        <v>1596</v>
      </c>
      <c r="H382" s="13" t="s">
        <v>492</v>
      </c>
      <c r="I382" s="12">
        <v>21.53</v>
      </c>
      <c r="J382" s="9">
        <v>12.38</v>
      </c>
      <c r="K382" s="9">
        <v>19.47</v>
      </c>
      <c r="L382" s="9">
        <v>7.09</v>
      </c>
      <c r="M382" s="9">
        <v>1.1299999999999999</v>
      </c>
      <c r="N382" s="9">
        <v>0.35</v>
      </c>
      <c r="O382" s="9">
        <v>0.65</v>
      </c>
      <c r="P382" s="9">
        <v>0.3</v>
      </c>
      <c r="Q382" s="9">
        <v>10.199999999999999</v>
      </c>
      <c r="R382" s="9">
        <v>2.85</v>
      </c>
      <c r="S382" s="9">
        <v>5.65</v>
      </c>
      <c r="T382" s="9">
        <v>2.8</v>
      </c>
      <c r="U382" s="12" t="s">
        <v>141</v>
      </c>
      <c r="V382" s="9">
        <v>1.75</v>
      </c>
      <c r="W382" s="9">
        <v>1.85</v>
      </c>
      <c r="X382" s="9">
        <v>0.10000000000000009</v>
      </c>
      <c r="Y382" s="9"/>
      <c r="Z382" s="18" t="str">
        <f t="shared" si="15"/>
        <v>Pathway</v>
      </c>
      <c r="AA382" s="18" t="str">
        <f t="shared" si="17"/>
        <v>Google</v>
      </c>
      <c r="AB382" s="10" t="str">
        <f t="shared" si="16"/>
        <v>Bing</v>
      </c>
      <c r="AC382" s="13" t="s">
        <v>2076</v>
      </c>
      <c r="AD382">
        <v>39.864443051000002</v>
      </c>
      <c r="AE382">
        <v>-84.019389537699993</v>
      </c>
      <c r="AF382">
        <v>39.8644053019</v>
      </c>
      <c r="AG382">
        <v>-84.017506435399994</v>
      </c>
    </row>
    <row r="383" spans="1:33" x14ac:dyDescent="0.25">
      <c r="A383" s="12">
        <v>380</v>
      </c>
      <c r="B383" s="9">
        <v>6</v>
      </c>
      <c r="C383" s="9" t="s">
        <v>270</v>
      </c>
      <c r="D383" s="9" t="s">
        <v>515</v>
      </c>
      <c r="E383" s="9" t="s">
        <v>4</v>
      </c>
      <c r="F383" s="9" t="s">
        <v>202</v>
      </c>
      <c r="G383" s="9" t="s">
        <v>1596</v>
      </c>
      <c r="H383" s="13" t="s">
        <v>490</v>
      </c>
      <c r="I383" s="12">
        <v>19.329999999999998</v>
      </c>
      <c r="J383" s="9">
        <v>9.35</v>
      </c>
      <c r="K383" s="9">
        <v>16.43</v>
      </c>
      <c r="L383" s="9">
        <v>7.08</v>
      </c>
      <c r="M383" s="9">
        <v>0</v>
      </c>
      <c r="N383" s="9">
        <v>0.26</v>
      </c>
      <c r="O383" s="9">
        <v>0.18</v>
      </c>
      <c r="P383" s="9">
        <v>0</v>
      </c>
      <c r="Q383" s="9">
        <v>4.88</v>
      </c>
      <c r="R383" s="9">
        <v>2.09</v>
      </c>
      <c r="S383" s="9">
        <v>2.92</v>
      </c>
      <c r="T383" s="9">
        <v>0.82</v>
      </c>
      <c r="U383" s="12" t="s">
        <v>269</v>
      </c>
      <c r="V383" s="9">
        <v>19.54</v>
      </c>
      <c r="W383" s="9">
        <v>19.64</v>
      </c>
      <c r="X383" s="9">
        <v>0.10000000000000142</v>
      </c>
      <c r="Y383" s="9"/>
      <c r="Z383" s="18" t="str">
        <f t="shared" si="15"/>
        <v>Pathway</v>
      </c>
      <c r="AA383" s="18" t="str">
        <f t="shared" si="17"/>
        <v>Google</v>
      </c>
      <c r="AB383" s="10" t="str">
        <f t="shared" si="16"/>
        <v>Bing</v>
      </c>
      <c r="AC383" s="13" t="s">
        <v>456</v>
      </c>
      <c r="AD383">
        <v>40.564997402199999</v>
      </c>
      <c r="AE383">
        <v>-82.629979606800006</v>
      </c>
      <c r="AF383">
        <v>40.565724740900002</v>
      </c>
      <c r="AG383">
        <v>-82.628335054199994</v>
      </c>
    </row>
    <row r="384" spans="1:33" x14ac:dyDescent="0.25">
      <c r="A384" s="12">
        <v>381</v>
      </c>
      <c r="B384" s="9">
        <v>6</v>
      </c>
      <c r="C384" s="9" t="s">
        <v>270</v>
      </c>
      <c r="D384" s="9" t="s">
        <v>515</v>
      </c>
      <c r="E384" s="9" t="s">
        <v>4</v>
      </c>
      <c r="F384" s="9" t="s">
        <v>202</v>
      </c>
      <c r="G384" s="9" t="s">
        <v>1596</v>
      </c>
      <c r="H384" s="13" t="s">
        <v>490</v>
      </c>
      <c r="I384" s="12">
        <v>19.329999999999998</v>
      </c>
      <c r="J384" s="9">
        <v>9.35</v>
      </c>
      <c r="K384" s="9">
        <v>16.43</v>
      </c>
      <c r="L384" s="9">
        <v>7.08</v>
      </c>
      <c r="M384" s="9">
        <v>0</v>
      </c>
      <c r="N384" s="9">
        <v>0.26</v>
      </c>
      <c r="O384" s="9">
        <v>0.18</v>
      </c>
      <c r="P384" s="9">
        <v>0</v>
      </c>
      <c r="Q384" s="9">
        <v>4.88</v>
      </c>
      <c r="R384" s="9">
        <v>2.09</v>
      </c>
      <c r="S384" s="9">
        <v>2.92</v>
      </c>
      <c r="T384" s="9">
        <v>0.82</v>
      </c>
      <c r="U384" s="12" t="s">
        <v>269</v>
      </c>
      <c r="V384" s="9">
        <v>18.510000000000002</v>
      </c>
      <c r="W384" s="9">
        <v>18.61</v>
      </c>
      <c r="X384" s="9">
        <v>9.9999999999997868E-2</v>
      </c>
      <c r="Y384" s="9"/>
      <c r="Z384" s="18" t="str">
        <f t="shared" si="15"/>
        <v>Pathway</v>
      </c>
      <c r="AA384" s="18" t="str">
        <f t="shared" si="17"/>
        <v>Google</v>
      </c>
      <c r="AB384" s="10" t="str">
        <f t="shared" si="16"/>
        <v>Bing</v>
      </c>
      <c r="AC384" s="13" t="s">
        <v>456</v>
      </c>
      <c r="AD384">
        <v>40.556501855</v>
      </c>
      <c r="AE384">
        <v>-82.645980917900005</v>
      </c>
      <c r="AF384">
        <v>40.5575123948</v>
      </c>
      <c r="AG384">
        <v>-82.644619843300006</v>
      </c>
    </row>
    <row r="385" spans="1:33" x14ac:dyDescent="0.25">
      <c r="A385" s="12">
        <v>382</v>
      </c>
      <c r="B385" s="9">
        <v>3</v>
      </c>
      <c r="C385" s="9" t="s">
        <v>119</v>
      </c>
      <c r="D385" s="9" t="s">
        <v>482</v>
      </c>
      <c r="E385" s="9" t="s">
        <v>4</v>
      </c>
      <c r="F385" s="9" t="s">
        <v>202</v>
      </c>
      <c r="G385" s="9" t="s">
        <v>1596</v>
      </c>
      <c r="H385" s="13" t="s">
        <v>477</v>
      </c>
      <c r="I385" s="12">
        <v>18.16</v>
      </c>
      <c r="J385" s="9">
        <v>7.82</v>
      </c>
      <c r="K385" s="9">
        <v>14.9</v>
      </c>
      <c r="L385" s="9">
        <v>7.08</v>
      </c>
      <c r="M385" s="9">
        <v>0</v>
      </c>
      <c r="N385" s="9">
        <v>0.21</v>
      </c>
      <c r="O385" s="9">
        <v>0.16</v>
      </c>
      <c r="P385" s="9">
        <v>0</v>
      </c>
      <c r="Q385" s="9">
        <v>4.55</v>
      </c>
      <c r="R385" s="9">
        <v>1.72</v>
      </c>
      <c r="S385" s="9">
        <v>2.4900000000000002</v>
      </c>
      <c r="T385" s="9">
        <v>0.76</v>
      </c>
      <c r="U385" s="12" t="s">
        <v>209</v>
      </c>
      <c r="V385" s="9">
        <v>20.12</v>
      </c>
      <c r="W385" s="9">
        <v>20.22</v>
      </c>
      <c r="X385" s="9">
        <v>9.9999999999997868E-2</v>
      </c>
      <c r="Y385" s="9"/>
      <c r="Z385" s="18" t="str">
        <f t="shared" si="15"/>
        <v>Pathway</v>
      </c>
      <c r="AA385" s="18" t="str">
        <f t="shared" si="17"/>
        <v>Google</v>
      </c>
      <c r="AB385" s="10" t="str">
        <f t="shared" si="16"/>
        <v>Bing</v>
      </c>
      <c r="AC385" s="13" t="s">
        <v>1119</v>
      </c>
      <c r="AD385">
        <v>41.3301440336</v>
      </c>
      <c r="AE385">
        <v>-82.461775374699997</v>
      </c>
      <c r="AF385">
        <v>41.3302694148</v>
      </c>
      <c r="AG385">
        <v>-82.4598592599</v>
      </c>
    </row>
    <row r="386" spans="1:33" x14ac:dyDescent="0.25">
      <c r="A386" s="12">
        <v>383</v>
      </c>
      <c r="B386" s="9">
        <v>3</v>
      </c>
      <c r="C386" s="9" t="s">
        <v>119</v>
      </c>
      <c r="D386" s="9" t="s">
        <v>482</v>
      </c>
      <c r="E386" s="9" t="s">
        <v>4</v>
      </c>
      <c r="F386" s="9" t="s">
        <v>202</v>
      </c>
      <c r="G386" s="9" t="s">
        <v>1596</v>
      </c>
      <c r="H386" s="13" t="s">
        <v>477</v>
      </c>
      <c r="I386" s="12">
        <v>18.16</v>
      </c>
      <c r="J386" s="9">
        <v>7.82</v>
      </c>
      <c r="K386" s="9">
        <v>14.9</v>
      </c>
      <c r="L386" s="9">
        <v>7.08</v>
      </c>
      <c r="M386" s="9">
        <v>0</v>
      </c>
      <c r="N386" s="9">
        <v>0.21</v>
      </c>
      <c r="O386" s="9">
        <v>0.16</v>
      </c>
      <c r="P386" s="9">
        <v>0</v>
      </c>
      <c r="Q386" s="9">
        <v>4.55</v>
      </c>
      <c r="R386" s="9">
        <v>1.72</v>
      </c>
      <c r="S386" s="9">
        <v>2.4900000000000002</v>
      </c>
      <c r="T386" s="9">
        <v>0.76</v>
      </c>
      <c r="U386" s="12" t="s">
        <v>209</v>
      </c>
      <c r="V386" s="9">
        <v>12.69</v>
      </c>
      <c r="W386" s="9">
        <v>12.79</v>
      </c>
      <c r="X386" s="9">
        <v>9.9999999999999645E-2</v>
      </c>
      <c r="Y386" s="9"/>
      <c r="Z386" s="18" t="str">
        <f t="shared" si="15"/>
        <v>Pathway</v>
      </c>
      <c r="AA386" s="18" t="str">
        <f t="shared" si="17"/>
        <v>Google</v>
      </c>
      <c r="AB386" s="10" t="str">
        <f t="shared" si="16"/>
        <v>Bing</v>
      </c>
      <c r="AC386" s="13" t="s">
        <v>1119</v>
      </c>
      <c r="AD386">
        <v>41.323794843000002</v>
      </c>
      <c r="AE386">
        <v>-82.603915245600007</v>
      </c>
      <c r="AF386">
        <v>41.324114919300001</v>
      </c>
      <c r="AG386">
        <v>-82.602039655200002</v>
      </c>
    </row>
    <row r="387" spans="1:33" x14ac:dyDescent="0.25">
      <c r="A387" s="12">
        <v>384</v>
      </c>
      <c r="B387" s="9">
        <v>3</v>
      </c>
      <c r="C387" s="9" t="s">
        <v>119</v>
      </c>
      <c r="D387" s="9" t="s">
        <v>482</v>
      </c>
      <c r="E387" s="9" t="s">
        <v>4</v>
      </c>
      <c r="F387" s="9" t="s">
        <v>202</v>
      </c>
      <c r="G387" s="9" t="s">
        <v>1596</v>
      </c>
      <c r="H387" s="13" t="s">
        <v>477</v>
      </c>
      <c r="I387" s="12">
        <v>18.16</v>
      </c>
      <c r="J387" s="9">
        <v>7.82</v>
      </c>
      <c r="K387" s="9">
        <v>14.9</v>
      </c>
      <c r="L387" s="9">
        <v>7.08</v>
      </c>
      <c r="M387" s="9">
        <v>0</v>
      </c>
      <c r="N387" s="9">
        <v>0.21</v>
      </c>
      <c r="O387" s="9">
        <v>0.16</v>
      </c>
      <c r="P387" s="9">
        <v>0</v>
      </c>
      <c r="Q387" s="9">
        <v>2.27</v>
      </c>
      <c r="R387" s="9">
        <v>1.72</v>
      </c>
      <c r="S387" s="9">
        <v>1.87</v>
      </c>
      <c r="T387" s="9">
        <v>0.15</v>
      </c>
      <c r="U387" s="12" t="s">
        <v>209</v>
      </c>
      <c r="V387" s="9">
        <v>21.82</v>
      </c>
      <c r="W387" s="9">
        <v>21.92</v>
      </c>
      <c r="X387" s="9">
        <v>0.10000000000000142</v>
      </c>
      <c r="Y387" s="9"/>
      <c r="Z387" s="18" t="str">
        <f t="shared" si="15"/>
        <v>Pathway</v>
      </c>
      <c r="AA387" s="18" t="str">
        <f t="shared" si="17"/>
        <v>Google</v>
      </c>
      <c r="AB387" s="10" t="str">
        <f t="shared" si="16"/>
        <v>Bing</v>
      </c>
      <c r="AC387" s="13" t="s">
        <v>1119</v>
      </c>
      <c r="AD387">
        <v>41.332255781299999</v>
      </c>
      <c r="AE387">
        <v>-82.429191192000005</v>
      </c>
      <c r="AF387">
        <v>41.3323789803</v>
      </c>
      <c r="AG387">
        <v>-82.427273838700003</v>
      </c>
    </row>
    <row r="388" spans="1:33" x14ac:dyDescent="0.25">
      <c r="A388" s="12">
        <v>385</v>
      </c>
      <c r="B388" s="9">
        <v>2</v>
      </c>
      <c r="C388" s="9" t="s">
        <v>355</v>
      </c>
      <c r="D388" s="9" t="s">
        <v>563</v>
      </c>
      <c r="E388" s="9" t="s">
        <v>4</v>
      </c>
      <c r="F388" s="9" t="s">
        <v>233</v>
      </c>
      <c r="G388" s="9" t="s">
        <v>1596</v>
      </c>
      <c r="H388" s="13" t="s">
        <v>496</v>
      </c>
      <c r="I388" s="12">
        <v>19.649999999999999</v>
      </c>
      <c r="J388" s="9">
        <v>3.86</v>
      </c>
      <c r="K388" s="9">
        <v>10.93</v>
      </c>
      <c r="L388" s="9">
        <v>7.07</v>
      </c>
      <c r="M388" s="9">
        <v>0</v>
      </c>
      <c r="N388" s="9">
        <v>0.15</v>
      </c>
      <c r="O388" s="9">
        <v>0.14000000000000001</v>
      </c>
      <c r="P388" s="9">
        <v>0</v>
      </c>
      <c r="Q388" s="9">
        <v>2.48</v>
      </c>
      <c r="R388" s="9">
        <v>0.95</v>
      </c>
      <c r="S388" s="9">
        <v>1.08</v>
      </c>
      <c r="T388" s="9">
        <v>0.13</v>
      </c>
      <c r="U388" s="12" t="s">
        <v>384</v>
      </c>
      <c r="V388" s="9">
        <v>27.3</v>
      </c>
      <c r="W388" s="9">
        <v>27.4</v>
      </c>
      <c r="X388" s="9">
        <v>9.9999999999997868E-2</v>
      </c>
      <c r="Y388" s="9"/>
      <c r="Z388" s="18" t="str">
        <f t="shared" ref="Z388:Z451" si="18">IF(LEFT(U388,1)="S",IF(RIGHT(U388,1)="C",HYPERLINK("http://pathweb.pathwayservices.com/ohiopublic/?nlfid='"&amp;U388&amp;"'&amp;logpoint="&amp;V388,"Pathway"),"Not Available"),"Not Available")</f>
        <v>Pathway</v>
      </c>
      <c r="AA388" s="18" t="str">
        <f t="shared" si="17"/>
        <v>Google</v>
      </c>
      <c r="AB388" s="10" t="str">
        <f t="shared" ref="AB388:AB451" si="19">IF(AF388=0,HYPERLINK(CONCATENATE("http://bing.com/maps/default.aspx?rtop=1~0&amp;rtp=pos.",AD388,"_",AE388,"_",Y388),"Bing"),HYPERLINK(CONCATENATE("http://bing.com/maps/default.aspx?rtop=1~0&amp;rtp=pos.",AD388,"_",AE388,"_(",H388,"  SLM ",V388,"~pos.",AF388,"_",AG388,"_",H388,"  SLM ",W388,")"),"Bing"))</f>
        <v>Bing</v>
      </c>
      <c r="AC388" s="13" t="s">
        <v>456</v>
      </c>
      <c r="AD388">
        <v>41.499484620200001</v>
      </c>
      <c r="AE388">
        <v>-82.836882729500005</v>
      </c>
      <c r="AF388">
        <v>41.498047676500001</v>
      </c>
      <c r="AG388">
        <v>-82.836666518599998</v>
      </c>
    </row>
    <row r="389" spans="1:33" x14ac:dyDescent="0.25">
      <c r="A389" s="12">
        <v>386</v>
      </c>
      <c r="B389" s="9">
        <v>2</v>
      </c>
      <c r="C389" s="9" t="s">
        <v>78</v>
      </c>
      <c r="D389" s="9" t="s">
        <v>497</v>
      </c>
      <c r="E389" s="9" t="s">
        <v>4</v>
      </c>
      <c r="F389" s="9" t="s">
        <v>233</v>
      </c>
      <c r="G389" s="9" t="s">
        <v>1596</v>
      </c>
      <c r="H389" s="13" t="s">
        <v>498</v>
      </c>
      <c r="I389" s="12">
        <v>19.04</v>
      </c>
      <c r="J389" s="9">
        <v>7.82</v>
      </c>
      <c r="K389" s="9">
        <v>14.88</v>
      </c>
      <c r="L389" s="9">
        <v>7.06</v>
      </c>
      <c r="M389" s="9">
        <v>2.39</v>
      </c>
      <c r="N389" s="9">
        <v>0.34</v>
      </c>
      <c r="O389" s="9">
        <v>0.69</v>
      </c>
      <c r="P389" s="9">
        <v>0.36</v>
      </c>
      <c r="Q389" s="9">
        <v>3.58</v>
      </c>
      <c r="R389" s="9">
        <v>2.13</v>
      </c>
      <c r="S389" s="9">
        <v>2.38</v>
      </c>
      <c r="T389" s="9">
        <v>0.25</v>
      </c>
      <c r="U389" s="12" t="s">
        <v>116</v>
      </c>
      <c r="V389" s="9">
        <v>17.25</v>
      </c>
      <c r="W389" s="9">
        <v>17.350000000000001</v>
      </c>
      <c r="X389" s="9">
        <v>0.10000000000000142</v>
      </c>
      <c r="Y389" s="9"/>
      <c r="Z389" s="18" t="str">
        <f t="shared" si="18"/>
        <v>Pathway</v>
      </c>
      <c r="AA389" s="18" t="str">
        <f t="shared" ref="AA389:AA452" si="20">IF(AF389="",HYPERLINK(CONCATENATE("http://maps.google.com/maps/place/",+AD389,",",+AE389,"/@",+AD389,",",+AE389,",17z"),"Google"),HYPERLINK(CONCATENATE("https://www.google.us/maps/dir/",AF389,",",AG389,"/",AD389,",",AE389,"/@",AVERAGE(AD389,AF389),",",AVERAGE(AE389,AG389),",15z"),"Google"))</f>
        <v>Google</v>
      </c>
      <c r="AB389" s="10" t="str">
        <f t="shared" si="19"/>
        <v>Bing</v>
      </c>
      <c r="AC389" s="13" t="s">
        <v>456</v>
      </c>
      <c r="AD389">
        <v>41.412795450099999</v>
      </c>
      <c r="AE389">
        <v>-83.615583034400004</v>
      </c>
      <c r="AF389">
        <v>41.414244314699999</v>
      </c>
      <c r="AG389">
        <v>-83.615570106199996</v>
      </c>
    </row>
    <row r="390" spans="1:33" x14ac:dyDescent="0.25">
      <c r="A390" s="12">
        <v>387</v>
      </c>
      <c r="B390" s="9">
        <v>6</v>
      </c>
      <c r="C390" s="9" t="s">
        <v>41</v>
      </c>
      <c r="D390" s="9" t="s">
        <v>489</v>
      </c>
      <c r="E390" s="9" t="s">
        <v>4</v>
      </c>
      <c r="F390" s="9" t="s">
        <v>202</v>
      </c>
      <c r="G390" s="9" t="s">
        <v>1596</v>
      </c>
      <c r="H390" s="13" t="s">
        <v>490</v>
      </c>
      <c r="I390" s="12">
        <v>21.85</v>
      </c>
      <c r="J390" s="9">
        <v>12.69</v>
      </c>
      <c r="K390" s="9">
        <v>19.72</v>
      </c>
      <c r="L390" s="9">
        <v>7.03</v>
      </c>
      <c r="M390" s="9">
        <v>0</v>
      </c>
      <c r="N390" s="9">
        <v>0.36</v>
      </c>
      <c r="O390" s="9">
        <v>0.23</v>
      </c>
      <c r="P390" s="9">
        <v>0</v>
      </c>
      <c r="Q390" s="9">
        <v>6.12</v>
      </c>
      <c r="R390" s="9">
        <v>2.93</v>
      </c>
      <c r="S390" s="9">
        <v>4.1100000000000003</v>
      </c>
      <c r="T390" s="9">
        <v>1.18</v>
      </c>
      <c r="U390" s="12" t="s">
        <v>40</v>
      </c>
      <c r="V390" s="9">
        <v>11.26</v>
      </c>
      <c r="W390" s="9">
        <v>11.36</v>
      </c>
      <c r="X390" s="9">
        <v>9.9999999999999645E-2</v>
      </c>
      <c r="Y390" s="9"/>
      <c r="Z390" s="18" t="str">
        <f t="shared" si="18"/>
        <v>Pathway</v>
      </c>
      <c r="AA390" s="18" t="str">
        <f t="shared" si="20"/>
        <v>Google</v>
      </c>
      <c r="AB390" s="10" t="str">
        <f t="shared" si="19"/>
        <v>Bing</v>
      </c>
      <c r="AC390" s="13" t="s">
        <v>456</v>
      </c>
      <c r="AD390">
        <v>40.289283941100003</v>
      </c>
      <c r="AE390">
        <v>-82.9250627726</v>
      </c>
      <c r="AF390">
        <v>40.290727695100003</v>
      </c>
      <c r="AG390">
        <v>-82.9249241423</v>
      </c>
    </row>
    <row r="391" spans="1:33" x14ac:dyDescent="0.25">
      <c r="A391" s="12">
        <v>388</v>
      </c>
      <c r="B391" s="9">
        <v>3</v>
      </c>
      <c r="C391" s="9" t="s">
        <v>119</v>
      </c>
      <c r="D391" s="9" t="s">
        <v>482</v>
      </c>
      <c r="E391" s="9" t="s">
        <v>4</v>
      </c>
      <c r="F391" s="9" t="s">
        <v>202</v>
      </c>
      <c r="G391" s="9" t="s">
        <v>1596</v>
      </c>
      <c r="H391" s="13" t="s">
        <v>477</v>
      </c>
      <c r="I391" s="12">
        <v>18.04</v>
      </c>
      <c r="J391" s="9">
        <v>7.82</v>
      </c>
      <c r="K391" s="9">
        <v>14.83</v>
      </c>
      <c r="L391" s="9">
        <v>7.01</v>
      </c>
      <c r="M391" s="9">
        <v>0</v>
      </c>
      <c r="N391" s="9">
        <v>0.21</v>
      </c>
      <c r="O391" s="9">
        <v>0.15</v>
      </c>
      <c r="P391" s="9">
        <v>0</v>
      </c>
      <c r="Q391" s="9">
        <v>4.51</v>
      </c>
      <c r="R391" s="9">
        <v>1.72</v>
      </c>
      <c r="S391" s="9">
        <v>2.48</v>
      </c>
      <c r="T391" s="9">
        <v>0.76</v>
      </c>
      <c r="U391" s="12" t="s">
        <v>209</v>
      </c>
      <c r="V391" s="9">
        <v>6.89</v>
      </c>
      <c r="W391" s="9">
        <v>6.99</v>
      </c>
      <c r="X391" s="9">
        <v>0.10000000000000053</v>
      </c>
      <c r="Y391" s="9"/>
      <c r="Z391" s="18" t="str">
        <f t="shared" si="18"/>
        <v>Pathway</v>
      </c>
      <c r="AA391" s="18" t="str">
        <f t="shared" si="20"/>
        <v>Google</v>
      </c>
      <c r="AB391" s="10" t="str">
        <f t="shared" si="19"/>
        <v>Bing</v>
      </c>
      <c r="AC391" s="13" t="s">
        <v>1119</v>
      </c>
      <c r="AD391">
        <v>41.3359332713</v>
      </c>
      <c r="AE391">
        <v>-82.713235671299998</v>
      </c>
      <c r="AF391">
        <v>41.335891648999997</v>
      </c>
      <c r="AG391">
        <v>-82.711313542699997</v>
      </c>
    </row>
    <row r="392" spans="1:33" x14ac:dyDescent="0.25">
      <c r="A392" s="12">
        <v>389</v>
      </c>
      <c r="B392" s="9">
        <v>1</v>
      </c>
      <c r="C392" s="9" t="s">
        <v>130</v>
      </c>
      <c r="D392" s="9" t="s">
        <v>504</v>
      </c>
      <c r="E392" s="9" t="s">
        <v>4</v>
      </c>
      <c r="F392" s="9" t="s">
        <v>233</v>
      </c>
      <c r="G392" s="9" t="s">
        <v>1596</v>
      </c>
      <c r="H392" s="13" t="s">
        <v>498</v>
      </c>
      <c r="I392" s="12">
        <v>18.12</v>
      </c>
      <c r="J392" s="9">
        <v>5.07</v>
      </c>
      <c r="K392" s="9">
        <v>12.07</v>
      </c>
      <c r="L392" s="9">
        <v>7</v>
      </c>
      <c r="M392" s="9">
        <v>2.25</v>
      </c>
      <c r="N392" s="9">
        <v>0.21</v>
      </c>
      <c r="O392" s="9">
        <v>0.45</v>
      </c>
      <c r="P392" s="9">
        <v>0.25</v>
      </c>
      <c r="Q392" s="9">
        <v>5.63</v>
      </c>
      <c r="R392" s="9">
        <v>1.3</v>
      </c>
      <c r="S392" s="9">
        <v>1.82</v>
      </c>
      <c r="T392" s="9">
        <v>0.52</v>
      </c>
      <c r="U392" s="12" t="s">
        <v>156</v>
      </c>
      <c r="V392" s="9">
        <v>17.899999999999999</v>
      </c>
      <c r="W392" s="9">
        <v>18</v>
      </c>
      <c r="X392" s="9">
        <v>0.10000000000000142</v>
      </c>
      <c r="Y392" s="9"/>
      <c r="Z392" s="18" t="str">
        <f t="shared" si="18"/>
        <v>Pathway</v>
      </c>
      <c r="AA392" s="18" t="str">
        <f t="shared" si="20"/>
        <v>Google</v>
      </c>
      <c r="AB392" s="10" t="str">
        <f t="shared" si="19"/>
        <v>Bing</v>
      </c>
      <c r="AC392" s="13" t="s">
        <v>456</v>
      </c>
      <c r="AD392">
        <v>40.8419348344</v>
      </c>
      <c r="AE392">
        <v>-83.959492671700005</v>
      </c>
      <c r="AF392">
        <v>40.842998161700002</v>
      </c>
      <c r="AG392">
        <v>-83.9581968233</v>
      </c>
    </row>
    <row r="393" spans="1:33" x14ac:dyDescent="0.25">
      <c r="A393" s="12">
        <v>390</v>
      </c>
      <c r="B393" s="9">
        <v>7</v>
      </c>
      <c r="C393" s="9" t="s">
        <v>142</v>
      </c>
      <c r="D393" s="9" t="s">
        <v>491</v>
      </c>
      <c r="E393" s="9" t="s">
        <v>4</v>
      </c>
      <c r="F393" s="9" t="s">
        <v>57</v>
      </c>
      <c r="G393" s="9" t="s">
        <v>1596</v>
      </c>
      <c r="H393" s="13" t="s">
        <v>492</v>
      </c>
      <c r="I393" s="12">
        <v>23.92</v>
      </c>
      <c r="J393" s="9">
        <v>16.07</v>
      </c>
      <c r="K393" s="9">
        <v>23.06</v>
      </c>
      <c r="L393" s="9">
        <v>6.98</v>
      </c>
      <c r="M393" s="9">
        <v>1.1499999999999999</v>
      </c>
      <c r="N393" s="9">
        <v>0.59</v>
      </c>
      <c r="O393" s="9">
        <v>0.92</v>
      </c>
      <c r="P393" s="9">
        <v>0.34</v>
      </c>
      <c r="Q393" s="9">
        <v>8.02</v>
      </c>
      <c r="R393" s="9">
        <v>3.98</v>
      </c>
      <c r="S393" s="9">
        <v>6.42</v>
      </c>
      <c r="T393" s="9">
        <v>2.44</v>
      </c>
      <c r="U393" s="12" t="s">
        <v>141</v>
      </c>
      <c r="V393" s="9">
        <v>5.61</v>
      </c>
      <c r="W393" s="9">
        <v>5.71</v>
      </c>
      <c r="X393" s="9">
        <v>9.9999999999999645E-2</v>
      </c>
      <c r="Y393" s="9"/>
      <c r="Z393" s="18" t="str">
        <f t="shared" si="18"/>
        <v>Pathway</v>
      </c>
      <c r="AA393" s="18" t="str">
        <f t="shared" si="20"/>
        <v>Google</v>
      </c>
      <c r="AB393" s="10" t="str">
        <f t="shared" si="19"/>
        <v>Bing</v>
      </c>
      <c r="AC393" s="13" t="s">
        <v>456</v>
      </c>
      <c r="AD393">
        <v>39.882378133099998</v>
      </c>
      <c r="AE393">
        <v>-83.952459937699999</v>
      </c>
      <c r="AF393">
        <v>39.883079088499997</v>
      </c>
      <c r="AG393">
        <v>-83.950815518400006</v>
      </c>
    </row>
    <row r="394" spans="1:33" x14ac:dyDescent="0.25">
      <c r="A394" s="12">
        <v>391</v>
      </c>
      <c r="B394" s="9">
        <v>1</v>
      </c>
      <c r="C394" s="9" t="s">
        <v>69</v>
      </c>
      <c r="D394" s="9" t="s">
        <v>520</v>
      </c>
      <c r="E394" s="9" t="s">
        <v>4</v>
      </c>
      <c r="F394" s="9" t="s">
        <v>233</v>
      </c>
      <c r="G394" s="9" t="s">
        <v>1596</v>
      </c>
      <c r="H394" s="13" t="s">
        <v>498</v>
      </c>
      <c r="I394" s="12">
        <v>18.13</v>
      </c>
      <c r="J394" s="9">
        <v>4.8</v>
      </c>
      <c r="K394" s="9">
        <v>11.76</v>
      </c>
      <c r="L394" s="9">
        <v>6.96</v>
      </c>
      <c r="M394" s="9">
        <v>3.38</v>
      </c>
      <c r="N394" s="9">
        <v>0.19</v>
      </c>
      <c r="O394" s="9">
        <v>0.55000000000000004</v>
      </c>
      <c r="P394" s="9">
        <v>0.36</v>
      </c>
      <c r="Q394" s="9">
        <v>6.76</v>
      </c>
      <c r="R394" s="9">
        <v>1.22</v>
      </c>
      <c r="S394" s="9">
        <v>1.85</v>
      </c>
      <c r="T394" s="9">
        <v>0.63</v>
      </c>
      <c r="U394" s="12" t="s">
        <v>68</v>
      </c>
      <c r="V394" s="9">
        <v>1.36</v>
      </c>
      <c r="W394" s="9">
        <v>1.46</v>
      </c>
      <c r="X394" s="9">
        <v>9.9999999999999867E-2</v>
      </c>
      <c r="Y394" s="9"/>
      <c r="Z394" s="18" t="str">
        <f t="shared" si="18"/>
        <v>Pathway</v>
      </c>
      <c r="AA394" s="18" t="str">
        <f t="shared" si="20"/>
        <v>Google</v>
      </c>
      <c r="AB394" s="10" t="str">
        <f t="shared" si="19"/>
        <v>Bing</v>
      </c>
      <c r="AC394" s="13" t="s">
        <v>456</v>
      </c>
      <c r="AD394">
        <v>40.897194631300003</v>
      </c>
      <c r="AE394">
        <v>-83.860851555899998</v>
      </c>
      <c r="AF394">
        <v>40.898234103999997</v>
      </c>
      <c r="AG394">
        <v>-83.859522476099997</v>
      </c>
    </row>
    <row r="395" spans="1:33" x14ac:dyDescent="0.25">
      <c r="A395" s="12">
        <v>392</v>
      </c>
      <c r="B395" s="9">
        <v>6</v>
      </c>
      <c r="C395" s="9" t="s">
        <v>270</v>
      </c>
      <c r="D395" s="9" t="s">
        <v>515</v>
      </c>
      <c r="E395" s="9" t="s">
        <v>4</v>
      </c>
      <c r="F395" s="9" t="s">
        <v>233</v>
      </c>
      <c r="G395" s="9" t="s">
        <v>1596</v>
      </c>
      <c r="H395" s="13" t="s">
        <v>490</v>
      </c>
      <c r="I395" s="12">
        <v>18.88</v>
      </c>
      <c r="J395" s="9">
        <v>7.38</v>
      </c>
      <c r="K395" s="9">
        <v>14.3</v>
      </c>
      <c r="L395" s="9">
        <v>6.92</v>
      </c>
      <c r="M395" s="9">
        <v>1.27</v>
      </c>
      <c r="N395" s="9">
        <v>0.32</v>
      </c>
      <c r="O395" s="9">
        <v>0.47</v>
      </c>
      <c r="P395" s="9">
        <v>0.15</v>
      </c>
      <c r="Q395" s="9">
        <v>5.09</v>
      </c>
      <c r="R395" s="9">
        <v>2</v>
      </c>
      <c r="S395" s="9">
        <v>2.48</v>
      </c>
      <c r="T395" s="9">
        <v>0.48</v>
      </c>
      <c r="U395" s="12" t="s">
        <v>269</v>
      </c>
      <c r="V395" s="9">
        <v>6.76</v>
      </c>
      <c r="W395" s="9">
        <v>6.86</v>
      </c>
      <c r="X395" s="9">
        <v>0.10000000000000053</v>
      </c>
      <c r="Y395" s="9"/>
      <c r="Z395" s="18" t="str">
        <f t="shared" si="18"/>
        <v>Pathway</v>
      </c>
      <c r="AA395" s="18" t="str">
        <f t="shared" si="20"/>
        <v>Google</v>
      </c>
      <c r="AB395" s="10" t="str">
        <f t="shared" si="19"/>
        <v>Bing</v>
      </c>
      <c r="AC395" s="13" t="s">
        <v>456</v>
      </c>
      <c r="AD395">
        <v>40.439089367900003</v>
      </c>
      <c r="AE395">
        <v>-82.805993751100004</v>
      </c>
      <c r="AF395">
        <v>40.440011215399998</v>
      </c>
      <c r="AG395">
        <v>-82.804551757599995</v>
      </c>
    </row>
    <row r="396" spans="1:33" x14ac:dyDescent="0.25">
      <c r="A396" s="12">
        <v>393</v>
      </c>
      <c r="B396" s="9">
        <v>6</v>
      </c>
      <c r="C396" s="9" t="s">
        <v>270</v>
      </c>
      <c r="D396" s="9" t="s">
        <v>515</v>
      </c>
      <c r="E396" s="9" t="s">
        <v>4</v>
      </c>
      <c r="F396" s="9" t="s">
        <v>233</v>
      </c>
      <c r="G396" s="9" t="s">
        <v>1596</v>
      </c>
      <c r="H396" s="13" t="s">
        <v>490</v>
      </c>
      <c r="I396" s="12">
        <v>18.88</v>
      </c>
      <c r="J396" s="9">
        <v>7.38</v>
      </c>
      <c r="K396" s="9">
        <v>14.3</v>
      </c>
      <c r="L396" s="9">
        <v>6.92</v>
      </c>
      <c r="M396" s="9">
        <v>0</v>
      </c>
      <c r="N396" s="9">
        <v>0.32</v>
      </c>
      <c r="O396" s="9">
        <v>0.27</v>
      </c>
      <c r="P396" s="9">
        <v>0</v>
      </c>
      <c r="Q396" s="9">
        <v>2.5499999999999998</v>
      </c>
      <c r="R396" s="9">
        <v>2</v>
      </c>
      <c r="S396" s="9">
        <v>2.08</v>
      </c>
      <c r="T396" s="9">
        <v>0.09</v>
      </c>
      <c r="U396" s="12" t="s">
        <v>269</v>
      </c>
      <c r="V396" s="9">
        <v>5.79</v>
      </c>
      <c r="W396" s="9">
        <v>5.89</v>
      </c>
      <c r="X396" s="9">
        <v>9.9999999999999645E-2</v>
      </c>
      <c r="Y396" s="9"/>
      <c r="Z396" s="18" t="str">
        <f t="shared" si="18"/>
        <v>Pathway</v>
      </c>
      <c r="AA396" s="18" t="str">
        <f t="shared" si="20"/>
        <v>Google</v>
      </c>
      <c r="AB396" s="10" t="str">
        <f t="shared" si="19"/>
        <v>Bing</v>
      </c>
      <c r="AC396" s="13" t="s">
        <v>456</v>
      </c>
      <c r="AD396">
        <v>40.427933105400001</v>
      </c>
      <c r="AE396">
        <v>-82.816999377000002</v>
      </c>
      <c r="AF396">
        <v>40.429230689400001</v>
      </c>
      <c r="AG396">
        <v>-82.816157697199998</v>
      </c>
    </row>
    <row r="397" spans="1:33" x14ac:dyDescent="0.25">
      <c r="A397" s="12">
        <v>394</v>
      </c>
      <c r="B397" s="9">
        <v>6</v>
      </c>
      <c r="C397" s="9" t="s">
        <v>270</v>
      </c>
      <c r="D397" s="9" t="s">
        <v>515</v>
      </c>
      <c r="E397" s="9" t="s">
        <v>4</v>
      </c>
      <c r="F397" s="9" t="s">
        <v>233</v>
      </c>
      <c r="G397" s="9" t="s">
        <v>1596</v>
      </c>
      <c r="H397" s="13" t="s">
        <v>490</v>
      </c>
      <c r="I397" s="12">
        <v>18.88</v>
      </c>
      <c r="J397" s="9">
        <v>7.38</v>
      </c>
      <c r="K397" s="9">
        <v>14.3</v>
      </c>
      <c r="L397" s="9">
        <v>6.92</v>
      </c>
      <c r="M397" s="9">
        <v>0</v>
      </c>
      <c r="N397" s="9">
        <v>0.32</v>
      </c>
      <c r="O397" s="9">
        <v>0.27</v>
      </c>
      <c r="P397" s="9">
        <v>0</v>
      </c>
      <c r="Q397" s="9">
        <v>0</v>
      </c>
      <c r="R397" s="9">
        <v>2</v>
      </c>
      <c r="S397" s="9">
        <v>1.68</v>
      </c>
      <c r="T397" s="9">
        <v>0</v>
      </c>
      <c r="U397" s="12" t="s">
        <v>269</v>
      </c>
      <c r="V397" s="9">
        <v>4.1900000000000004</v>
      </c>
      <c r="W397" s="9">
        <v>4.29</v>
      </c>
      <c r="X397" s="9">
        <v>9.9999999999999645E-2</v>
      </c>
      <c r="Y397" s="9"/>
      <c r="Z397" s="18" t="str">
        <f t="shared" si="18"/>
        <v>Pathway</v>
      </c>
      <c r="AA397" s="18" t="str">
        <f t="shared" si="20"/>
        <v>Google</v>
      </c>
      <c r="AB397" s="10" t="str">
        <f t="shared" si="19"/>
        <v>Bing</v>
      </c>
      <c r="AC397" s="13" t="s">
        <v>456</v>
      </c>
      <c r="AD397">
        <v>40.4052495615</v>
      </c>
      <c r="AE397">
        <v>-82.821975664500002</v>
      </c>
      <c r="AF397">
        <v>40.406694135199999</v>
      </c>
      <c r="AG397">
        <v>-82.821852391700006</v>
      </c>
    </row>
    <row r="398" spans="1:33" x14ac:dyDescent="0.25">
      <c r="A398" s="12">
        <v>395</v>
      </c>
      <c r="B398" s="9">
        <v>2</v>
      </c>
      <c r="C398" s="9" t="s">
        <v>78</v>
      </c>
      <c r="D398" s="9" t="s">
        <v>497</v>
      </c>
      <c r="E398" s="9" t="s">
        <v>4</v>
      </c>
      <c r="F398" s="9" t="s">
        <v>233</v>
      </c>
      <c r="G398" s="9" t="s">
        <v>1596</v>
      </c>
      <c r="H398" s="13" t="s">
        <v>498</v>
      </c>
      <c r="I398" s="12">
        <v>18.97</v>
      </c>
      <c r="J398" s="9">
        <v>8.2200000000000006</v>
      </c>
      <c r="K398" s="9">
        <v>15.11</v>
      </c>
      <c r="L398" s="9">
        <v>6.9</v>
      </c>
      <c r="M398" s="9">
        <v>1.19</v>
      </c>
      <c r="N398" s="9">
        <v>0.36</v>
      </c>
      <c r="O398" s="9">
        <v>0.51</v>
      </c>
      <c r="P398" s="9">
        <v>0.15</v>
      </c>
      <c r="Q398" s="9">
        <v>7.13</v>
      </c>
      <c r="R398" s="9">
        <v>2.25</v>
      </c>
      <c r="S398" s="9">
        <v>3.14</v>
      </c>
      <c r="T398" s="9">
        <v>0.89</v>
      </c>
      <c r="U398" s="12" t="s">
        <v>116</v>
      </c>
      <c r="V398" s="9">
        <v>20.61</v>
      </c>
      <c r="W398" s="9">
        <v>20.71</v>
      </c>
      <c r="X398" s="9">
        <v>0.10000000000000142</v>
      </c>
      <c r="Y398" s="9"/>
      <c r="Z398" s="18" t="str">
        <f t="shared" si="18"/>
        <v>Pathway</v>
      </c>
      <c r="AA398" s="18" t="str">
        <f t="shared" si="20"/>
        <v>Google</v>
      </c>
      <c r="AB398" s="10" t="str">
        <f t="shared" si="19"/>
        <v>Bing</v>
      </c>
      <c r="AC398" s="13" t="s">
        <v>456</v>
      </c>
      <c r="AD398">
        <v>41.460730812999998</v>
      </c>
      <c r="AE398">
        <v>-83.622024159299997</v>
      </c>
      <c r="AF398">
        <v>41.462179787300002</v>
      </c>
      <c r="AG398">
        <v>-83.622018380499995</v>
      </c>
    </row>
    <row r="399" spans="1:33" x14ac:dyDescent="0.25">
      <c r="A399" s="12">
        <v>396</v>
      </c>
      <c r="B399" s="9">
        <v>12</v>
      </c>
      <c r="C399" s="9" t="s">
        <v>67</v>
      </c>
      <c r="D399" s="9" t="s">
        <v>506</v>
      </c>
      <c r="E399" s="9" t="s">
        <v>4</v>
      </c>
      <c r="F399" s="9" t="s">
        <v>233</v>
      </c>
      <c r="G399" s="9" t="s">
        <v>1596</v>
      </c>
      <c r="H399" s="13" t="s">
        <v>495</v>
      </c>
      <c r="I399" s="12">
        <v>18.37</v>
      </c>
      <c r="J399" s="9">
        <v>6.19</v>
      </c>
      <c r="K399" s="9">
        <v>13.09</v>
      </c>
      <c r="L399" s="9">
        <v>6.89</v>
      </c>
      <c r="M399" s="9">
        <v>0</v>
      </c>
      <c r="N399" s="9">
        <v>0.26</v>
      </c>
      <c r="O399" s="9">
        <v>0.22</v>
      </c>
      <c r="P399" s="9">
        <v>0</v>
      </c>
      <c r="Q399" s="9">
        <v>3.7</v>
      </c>
      <c r="R399" s="9">
        <v>1.63</v>
      </c>
      <c r="S399" s="9">
        <v>1.91</v>
      </c>
      <c r="T399" s="9">
        <v>0.28000000000000003</v>
      </c>
      <c r="U399" s="12" t="s">
        <v>98</v>
      </c>
      <c r="V399" s="9">
        <v>23.7</v>
      </c>
      <c r="W399" s="9">
        <v>23.8</v>
      </c>
      <c r="X399" s="9">
        <v>0.10000000000000142</v>
      </c>
      <c r="Y399" s="9"/>
      <c r="Z399" s="18" t="str">
        <f t="shared" si="18"/>
        <v>Pathway</v>
      </c>
      <c r="AA399" s="18" t="str">
        <f t="shared" si="20"/>
        <v>Google</v>
      </c>
      <c r="AB399" s="10" t="str">
        <f t="shared" si="19"/>
        <v>Bing</v>
      </c>
      <c r="AC399" s="13" t="s">
        <v>456</v>
      </c>
      <c r="AD399">
        <v>41.737124123500003</v>
      </c>
      <c r="AE399">
        <v>-81.100925768500005</v>
      </c>
      <c r="AF399">
        <v>41.737979809899997</v>
      </c>
      <c r="AG399">
        <v>-81.099377581900001</v>
      </c>
    </row>
    <row r="400" spans="1:33" x14ac:dyDescent="0.25">
      <c r="A400" s="12">
        <v>397</v>
      </c>
      <c r="B400" s="9">
        <v>12</v>
      </c>
      <c r="C400" s="9" t="s">
        <v>67</v>
      </c>
      <c r="D400" s="9" t="s">
        <v>506</v>
      </c>
      <c r="E400" s="9" t="s">
        <v>4</v>
      </c>
      <c r="F400" s="9" t="s">
        <v>233</v>
      </c>
      <c r="G400" s="9" t="s">
        <v>1596</v>
      </c>
      <c r="H400" s="13" t="s">
        <v>495</v>
      </c>
      <c r="I400" s="12">
        <v>18.37</v>
      </c>
      <c r="J400" s="9">
        <v>6.19</v>
      </c>
      <c r="K400" s="9">
        <v>13.09</v>
      </c>
      <c r="L400" s="9">
        <v>6.89</v>
      </c>
      <c r="M400" s="9">
        <v>0</v>
      </c>
      <c r="N400" s="9">
        <v>0.26</v>
      </c>
      <c r="O400" s="9">
        <v>0.22</v>
      </c>
      <c r="P400" s="9">
        <v>0</v>
      </c>
      <c r="Q400" s="9">
        <v>0</v>
      </c>
      <c r="R400" s="9">
        <v>1.63</v>
      </c>
      <c r="S400" s="9">
        <v>1.41</v>
      </c>
      <c r="T400" s="9">
        <v>0</v>
      </c>
      <c r="U400" s="12" t="s">
        <v>98</v>
      </c>
      <c r="V400" s="9">
        <v>24.9</v>
      </c>
      <c r="W400" s="9">
        <v>25</v>
      </c>
      <c r="X400" s="9">
        <v>0.10000000000000142</v>
      </c>
      <c r="Y400" s="9"/>
      <c r="Z400" s="18" t="str">
        <f t="shared" si="18"/>
        <v>Pathway</v>
      </c>
      <c r="AA400" s="18" t="str">
        <f t="shared" si="20"/>
        <v>Google</v>
      </c>
      <c r="AB400" s="10" t="str">
        <f t="shared" si="19"/>
        <v>Bing</v>
      </c>
      <c r="AC400" s="13" t="s">
        <v>456</v>
      </c>
      <c r="AD400">
        <v>41.745650277400003</v>
      </c>
      <c r="AE400">
        <v>-81.080840279200004</v>
      </c>
      <c r="AF400">
        <v>41.746327264900003</v>
      </c>
      <c r="AG400">
        <v>-81.079138971899994</v>
      </c>
    </row>
    <row r="401" spans="1:33" x14ac:dyDescent="0.25">
      <c r="A401" s="12">
        <v>398</v>
      </c>
      <c r="B401" s="9">
        <v>3</v>
      </c>
      <c r="C401" s="9" t="s">
        <v>365</v>
      </c>
      <c r="D401" s="9" t="s">
        <v>1507</v>
      </c>
      <c r="E401" s="9" t="s">
        <v>4</v>
      </c>
      <c r="F401" s="9" t="s">
        <v>148</v>
      </c>
      <c r="G401" s="9" t="s">
        <v>1596</v>
      </c>
      <c r="H401" s="13" t="s">
        <v>544</v>
      </c>
      <c r="I401" s="12">
        <v>14.69</v>
      </c>
      <c r="J401" s="9">
        <v>2.17</v>
      </c>
      <c r="K401" s="9">
        <v>9.01</v>
      </c>
      <c r="L401" s="9">
        <v>6.84</v>
      </c>
      <c r="M401" s="9">
        <v>1.27</v>
      </c>
      <c r="N401" s="9">
        <v>0.08</v>
      </c>
      <c r="O401" s="9">
        <v>0.34</v>
      </c>
      <c r="P401" s="9">
        <v>0.27</v>
      </c>
      <c r="Q401" s="9">
        <v>1.27</v>
      </c>
      <c r="R401" s="9">
        <v>0.54</v>
      </c>
      <c r="S401" s="9">
        <v>0.7</v>
      </c>
      <c r="T401" s="9">
        <v>0.16</v>
      </c>
      <c r="U401" s="12" t="s">
        <v>1622</v>
      </c>
      <c r="V401" s="9">
        <v>3.89</v>
      </c>
      <c r="W401" s="9">
        <v>3.99</v>
      </c>
      <c r="X401" s="9">
        <v>0.10000000000000009</v>
      </c>
      <c r="Y401" s="9"/>
      <c r="Z401" s="18" t="str">
        <f t="shared" si="18"/>
        <v>Pathway</v>
      </c>
      <c r="AA401" s="18" t="str">
        <f t="shared" si="20"/>
        <v>Google</v>
      </c>
      <c r="AB401" s="10" t="str">
        <f t="shared" si="19"/>
        <v>Bing</v>
      </c>
      <c r="AC401" s="13" t="s">
        <v>456</v>
      </c>
      <c r="AD401">
        <v>40.826859272500002</v>
      </c>
      <c r="AE401">
        <v>-83.042527089399996</v>
      </c>
      <c r="AF401">
        <v>40.826876334399998</v>
      </c>
      <c r="AG401">
        <v>-83.040618601399999</v>
      </c>
    </row>
    <row r="402" spans="1:33" x14ac:dyDescent="0.25">
      <c r="A402" s="12">
        <v>399</v>
      </c>
      <c r="B402" s="9">
        <v>2</v>
      </c>
      <c r="C402" s="9" t="s">
        <v>203</v>
      </c>
      <c r="D402" s="9" t="s">
        <v>480</v>
      </c>
      <c r="E402" s="9" t="s">
        <v>4</v>
      </c>
      <c r="F402" s="9" t="s">
        <v>202</v>
      </c>
      <c r="G402" s="9" t="s">
        <v>1596</v>
      </c>
      <c r="H402" s="13" t="s">
        <v>477</v>
      </c>
      <c r="I402" s="12">
        <v>18.010000000000002</v>
      </c>
      <c r="J402" s="9">
        <v>8.18</v>
      </c>
      <c r="K402" s="9">
        <v>15.02</v>
      </c>
      <c r="L402" s="9">
        <v>6.84</v>
      </c>
      <c r="M402" s="9">
        <v>0</v>
      </c>
      <c r="N402" s="9">
        <v>0.22</v>
      </c>
      <c r="O402" s="9">
        <v>0.16</v>
      </c>
      <c r="P402" s="9">
        <v>0</v>
      </c>
      <c r="Q402" s="9">
        <v>5.63</v>
      </c>
      <c r="R402" s="9">
        <v>1.81</v>
      </c>
      <c r="S402" s="9">
        <v>2.89</v>
      </c>
      <c r="T402" s="9">
        <v>1.08</v>
      </c>
      <c r="U402" s="12" t="s">
        <v>201</v>
      </c>
      <c r="V402" s="9">
        <v>19.309999999999999</v>
      </c>
      <c r="W402" s="9">
        <v>19.41</v>
      </c>
      <c r="X402" s="9">
        <v>0.10000000000000142</v>
      </c>
      <c r="Y402" s="9"/>
      <c r="Z402" s="18" t="str">
        <f t="shared" si="18"/>
        <v>Pathway</v>
      </c>
      <c r="AA402" s="18" t="str">
        <f t="shared" si="20"/>
        <v>Google</v>
      </c>
      <c r="AB402" s="10" t="str">
        <f t="shared" si="19"/>
        <v>Bing</v>
      </c>
      <c r="AC402" s="13" t="s">
        <v>1119</v>
      </c>
      <c r="AD402">
        <v>41.377401322300003</v>
      </c>
      <c r="AE402">
        <v>-82.993744946199996</v>
      </c>
      <c r="AF402">
        <v>41.376942623600002</v>
      </c>
      <c r="AG402">
        <v>-82.991917744199995</v>
      </c>
    </row>
    <row r="403" spans="1:33" x14ac:dyDescent="0.25">
      <c r="A403" s="12">
        <v>400</v>
      </c>
      <c r="B403" s="9">
        <v>2</v>
      </c>
      <c r="C403" s="9" t="s">
        <v>203</v>
      </c>
      <c r="D403" s="9" t="s">
        <v>480</v>
      </c>
      <c r="E403" s="9" t="s">
        <v>4</v>
      </c>
      <c r="F403" s="9" t="s">
        <v>202</v>
      </c>
      <c r="G403" s="9" t="s">
        <v>1596</v>
      </c>
      <c r="H403" s="13" t="s">
        <v>477</v>
      </c>
      <c r="I403" s="12">
        <v>18.010000000000002</v>
      </c>
      <c r="J403" s="9">
        <v>8.18</v>
      </c>
      <c r="K403" s="9">
        <v>15.02</v>
      </c>
      <c r="L403" s="9">
        <v>6.84</v>
      </c>
      <c r="M403" s="9">
        <v>0</v>
      </c>
      <c r="N403" s="9">
        <v>0.22</v>
      </c>
      <c r="O403" s="9">
        <v>0.16</v>
      </c>
      <c r="P403" s="9">
        <v>0</v>
      </c>
      <c r="Q403" s="9">
        <v>3.38</v>
      </c>
      <c r="R403" s="9">
        <v>1.81</v>
      </c>
      <c r="S403" s="9">
        <v>2.25</v>
      </c>
      <c r="T403" s="9">
        <v>0.44</v>
      </c>
      <c r="U403" s="12" t="s">
        <v>201</v>
      </c>
      <c r="V403" s="9">
        <v>14.22</v>
      </c>
      <c r="W403" s="9">
        <v>14.32</v>
      </c>
      <c r="X403" s="9">
        <v>9.9999999999999645E-2</v>
      </c>
      <c r="Y403" s="9"/>
      <c r="Z403" s="18" t="str">
        <f t="shared" si="18"/>
        <v>Pathway</v>
      </c>
      <c r="AA403" s="18" t="str">
        <f t="shared" si="20"/>
        <v>Google</v>
      </c>
      <c r="AB403" s="10" t="str">
        <f t="shared" si="19"/>
        <v>Bing</v>
      </c>
      <c r="AC403" s="13" t="s">
        <v>1119</v>
      </c>
      <c r="AD403">
        <v>41.394998468799997</v>
      </c>
      <c r="AE403">
        <v>-83.088832226299999</v>
      </c>
      <c r="AF403">
        <v>41.394657960399996</v>
      </c>
      <c r="AG403">
        <v>-83.086960910399995</v>
      </c>
    </row>
    <row r="404" spans="1:33" x14ac:dyDescent="0.25">
      <c r="A404" s="12">
        <v>401</v>
      </c>
      <c r="B404" s="9">
        <v>2</v>
      </c>
      <c r="C404" s="9" t="s">
        <v>203</v>
      </c>
      <c r="D404" s="9" t="s">
        <v>480</v>
      </c>
      <c r="E404" s="9" t="s">
        <v>4</v>
      </c>
      <c r="F404" s="9" t="s">
        <v>202</v>
      </c>
      <c r="G404" s="9" t="s">
        <v>1596</v>
      </c>
      <c r="H404" s="13" t="s">
        <v>477</v>
      </c>
      <c r="I404" s="12">
        <v>18.010000000000002</v>
      </c>
      <c r="J404" s="9">
        <v>8.18</v>
      </c>
      <c r="K404" s="9">
        <v>15.02</v>
      </c>
      <c r="L404" s="9">
        <v>6.84</v>
      </c>
      <c r="M404" s="9">
        <v>0</v>
      </c>
      <c r="N404" s="9">
        <v>0.22</v>
      </c>
      <c r="O404" s="9">
        <v>0.16</v>
      </c>
      <c r="P404" s="9">
        <v>0</v>
      </c>
      <c r="Q404" s="9">
        <v>1.1299999999999999</v>
      </c>
      <c r="R404" s="9">
        <v>1.81</v>
      </c>
      <c r="S404" s="9">
        <v>1.62</v>
      </c>
      <c r="T404" s="9">
        <v>0</v>
      </c>
      <c r="U404" s="12" t="s">
        <v>201</v>
      </c>
      <c r="V404" s="9">
        <v>23.21</v>
      </c>
      <c r="W404" s="9">
        <v>23.31</v>
      </c>
      <c r="X404" s="9">
        <v>9.9999999999997868E-2</v>
      </c>
      <c r="Y404" s="9"/>
      <c r="Z404" s="18" t="str">
        <f t="shared" si="18"/>
        <v>Pathway</v>
      </c>
      <c r="AA404" s="18" t="str">
        <f t="shared" si="20"/>
        <v>Google</v>
      </c>
      <c r="AB404" s="10" t="str">
        <f t="shared" si="19"/>
        <v>Bing</v>
      </c>
      <c r="AC404" s="13" t="s">
        <v>1119</v>
      </c>
      <c r="AD404">
        <v>41.360808830899998</v>
      </c>
      <c r="AE404">
        <v>-82.922200895200007</v>
      </c>
      <c r="AF404">
        <v>41.360591447200001</v>
      </c>
      <c r="AG404">
        <v>-82.920295964900006</v>
      </c>
    </row>
    <row r="405" spans="1:33" x14ac:dyDescent="0.25">
      <c r="A405" s="12">
        <v>402</v>
      </c>
      <c r="B405" s="9">
        <v>6</v>
      </c>
      <c r="C405" s="9" t="s">
        <v>107</v>
      </c>
      <c r="D405" s="9" t="s">
        <v>525</v>
      </c>
      <c r="E405" s="9" t="s">
        <v>4</v>
      </c>
      <c r="F405" s="9" t="s">
        <v>148</v>
      </c>
      <c r="G405" s="9" t="s">
        <v>1596</v>
      </c>
      <c r="H405" s="13" t="s">
        <v>526</v>
      </c>
      <c r="I405" s="12">
        <v>14.04</v>
      </c>
      <c r="J405" s="9">
        <v>5.05</v>
      </c>
      <c r="K405" s="9">
        <v>11.89</v>
      </c>
      <c r="L405" s="9">
        <v>6.84</v>
      </c>
      <c r="M405" s="9">
        <v>0</v>
      </c>
      <c r="N405" s="9">
        <v>0</v>
      </c>
      <c r="O405" s="9">
        <v>0</v>
      </c>
      <c r="P405" s="9">
        <v>0</v>
      </c>
      <c r="Q405" s="9">
        <v>4.49</v>
      </c>
      <c r="R405" s="9">
        <v>1.28</v>
      </c>
      <c r="S405" s="9">
        <v>2.68</v>
      </c>
      <c r="T405" s="9">
        <v>1.41</v>
      </c>
      <c r="U405" s="12" t="s">
        <v>106</v>
      </c>
      <c r="V405" s="9">
        <v>8.1199999999999992</v>
      </c>
      <c r="W405" s="9">
        <v>8.2200000000000006</v>
      </c>
      <c r="X405" s="9">
        <v>0.10000000000000142</v>
      </c>
      <c r="Y405" s="9"/>
      <c r="Z405" s="18" t="str">
        <f t="shared" si="18"/>
        <v>Pathway</v>
      </c>
      <c r="AA405" s="18" t="str">
        <f t="shared" si="20"/>
        <v>Google</v>
      </c>
      <c r="AB405" s="10" t="str">
        <f t="shared" si="19"/>
        <v>Bing</v>
      </c>
      <c r="AC405" s="13" t="s">
        <v>456</v>
      </c>
      <c r="AD405">
        <v>40.236833505299998</v>
      </c>
      <c r="AE405">
        <v>-83.405291458799994</v>
      </c>
      <c r="AF405">
        <v>40.236840118400004</v>
      </c>
      <c r="AG405">
        <v>-83.403380529700001</v>
      </c>
    </row>
    <row r="406" spans="1:33" x14ac:dyDescent="0.25">
      <c r="A406" s="12">
        <v>403</v>
      </c>
      <c r="B406" s="9">
        <v>11</v>
      </c>
      <c r="C406" s="9" t="s">
        <v>171</v>
      </c>
      <c r="D406" s="9" t="s">
        <v>541</v>
      </c>
      <c r="E406" s="9" t="s">
        <v>33</v>
      </c>
      <c r="F406" s="9" t="s">
        <v>335</v>
      </c>
      <c r="G406" s="9" t="s">
        <v>1596</v>
      </c>
      <c r="H406" s="13" t="s">
        <v>542</v>
      </c>
      <c r="I406" s="12">
        <v>9.49</v>
      </c>
      <c r="J406" s="9">
        <v>1.84</v>
      </c>
      <c r="K406" s="9">
        <v>8.68</v>
      </c>
      <c r="L406" s="9">
        <v>6.83</v>
      </c>
      <c r="M406" s="9">
        <v>0.14000000000000001</v>
      </c>
      <c r="N406" s="9">
        <v>0.1</v>
      </c>
      <c r="O406" s="9">
        <v>0.1</v>
      </c>
      <c r="P406" s="9">
        <v>0</v>
      </c>
      <c r="Q406" s="9">
        <v>2.31</v>
      </c>
      <c r="R406" s="9">
        <v>0.52</v>
      </c>
      <c r="S406" s="9">
        <v>0.52</v>
      </c>
      <c r="T406" s="9">
        <v>0</v>
      </c>
      <c r="U406" s="12" t="s">
        <v>170</v>
      </c>
      <c r="V406" s="9">
        <v>7.95</v>
      </c>
      <c r="W406" s="9"/>
      <c r="X406" s="9"/>
      <c r="Y406" s="9" t="s">
        <v>1226</v>
      </c>
      <c r="Z406" s="18" t="str">
        <f t="shared" si="18"/>
        <v>Pathway</v>
      </c>
      <c r="AA406" s="18" t="str">
        <f t="shared" si="20"/>
        <v>Google</v>
      </c>
      <c r="AB406" s="10" t="str">
        <f t="shared" si="19"/>
        <v>Bing</v>
      </c>
      <c r="AC406" s="13" t="s">
        <v>456</v>
      </c>
      <c r="AD406">
        <v>39.917138328999997</v>
      </c>
      <c r="AE406">
        <v>-80.766871291200005</v>
      </c>
      <c r="AF406" t="s">
        <v>456</v>
      </c>
      <c r="AG406" t="s">
        <v>456</v>
      </c>
    </row>
    <row r="407" spans="1:33" x14ac:dyDescent="0.25">
      <c r="A407" s="12">
        <v>404</v>
      </c>
      <c r="B407" s="9">
        <v>6</v>
      </c>
      <c r="C407" s="9" t="s">
        <v>242</v>
      </c>
      <c r="D407" s="9" t="s">
        <v>528</v>
      </c>
      <c r="E407" s="9" t="s">
        <v>4</v>
      </c>
      <c r="F407" s="9" t="s">
        <v>202</v>
      </c>
      <c r="G407" s="9" t="s">
        <v>1596</v>
      </c>
      <c r="H407" s="13" t="s">
        <v>492</v>
      </c>
      <c r="I407" s="12">
        <v>20.21</v>
      </c>
      <c r="J407" s="9">
        <v>11.26</v>
      </c>
      <c r="K407" s="9">
        <v>18.059999999999999</v>
      </c>
      <c r="L407" s="9">
        <v>6.79</v>
      </c>
      <c r="M407" s="9">
        <v>1.1299999999999999</v>
      </c>
      <c r="N407" s="9">
        <v>0.32</v>
      </c>
      <c r="O407" s="9">
        <v>0.61</v>
      </c>
      <c r="P407" s="9">
        <v>0.28999999999999998</v>
      </c>
      <c r="Q407" s="9">
        <v>4.5</v>
      </c>
      <c r="R407" s="9">
        <v>2.57</v>
      </c>
      <c r="S407" s="9">
        <v>3.26</v>
      </c>
      <c r="T407" s="9">
        <v>0.69</v>
      </c>
      <c r="U407" s="12" t="s">
        <v>241</v>
      </c>
      <c r="V407" s="9">
        <v>9.41</v>
      </c>
      <c r="W407" s="9">
        <v>9.51</v>
      </c>
      <c r="X407" s="9">
        <v>9.9999999999999645E-2</v>
      </c>
      <c r="Y407" s="9"/>
      <c r="Z407" s="18" t="str">
        <f t="shared" si="18"/>
        <v>Pathway</v>
      </c>
      <c r="AA407" s="18" t="str">
        <f t="shared" si="20"/>
        <v>Google</v>
      </c>
      <c r="AB407" s="10" t="str">
        <f t="shared" si="19"/>
        <v>Bing</v>
      </c>
      <c r="AC407" s="13" t="s">
        <v>456</v>
      </c>
      <c r="AD407">
        <v>39.957413525699998</v>
      </c>
      <c r="AE407">
        <v>-83.360810316599995</v>
      </c>
      <c r="AF407">
        <v>39.9576164765</v>
      </c>
      <c r="AG407">
        <v>-83.358944935500006</v>
      </c>
    </row>
    <row r="408" spans="1:33" x14ac:dyDescent="0.25">
      <c r="A408" s="12">
        <v>405</v>
      </c>
      <c r="B408" s="9">
        <v>3</v>
      </c>
      <c r="C408" s="9" t="s">
        <v>93</v>
      </c>
      <c r="D408" s="9" t="s">
        <v>505</v>
      </c>
      <c r="E408" s="9" t="s">
        <v>4</v>
      </c>
      <c r="F408" s="9" t="s">
        <v>202</v>
      </c>
      <c r="G408" s="9" t="s">
        <v>1596</v>
      </c>
      <c r="H408" s="13" t="s">
        <v>490</v>
      </c>
      <c r="I408" s="12">
        <v>18.239999999999998</v>
      </c>
      <c r="J408" s="9">
        <v>8.61</v>
      </c>
      <c r="K408" s="9">
        <v>15.4</v>
      </c>
      <c r="L408" s="9">
        <v>6.78</v>
      </c>
      <c r="M408" s="9">
        <v>0</v>
      </c>
      <c r="N408" s="9">
        <v>0.24</v>
      </c>
      <c r="O408" s="9">
        <v>0.17</v>
      </c>
      <c r="P408" s="9">
        <v>0</v>
      </c>
      <c r="Q408" s="9">
        <v>6.86</v>
      </c>
      <c r="R408" s="9">
        <v>1.91</v>
      </c>
      <c r="S408" s="9">
        <v>3.35</v>
      </c>
      <c r="T408" s="9">
        <v>1.44</v>
      </c>
      <c r="U408" s="12" t="s">
        <v>110</v>
      </c>
      <c r="V408" s="9">
        <v>0.1</v>
      </c>
      <c r="W408" s="9">
        <v>0.2</v>
      </c>
      <c r="X408" s="9">
        <v>0.1</v>
      </c>
      <c r="Y408" s="9"/>
      <c r="Z408" s="18" t="str">
        <f t="shared" si="18"/>
        <v>Pathway</v>
      </c>
      <c r="AA408" s="18" t="str">
        <f t="shared" si="20"/>
        <v>Google</v>
      </c>
      <c r="AB408" s="10" t="str">
        <f t="shared" si="19"/>
        <v>Bing</v>
      </c>
      <c r="AC408" s="13" t="s">
        <v>1498</v>
      </c>
      <c r="AD408">
        <v>40.568489177399996</v>
      </c>
      <c r="AE408">
        <v>-82.622126248900003</v>
      </c>
      <c r="AF408">
        <v>40.569224450199997</v>
      </c>
      <c r="AG408">
        <v>-82.620484144599999</v>
      </c>
    </row>
    <row r="409" spans="1:33" x14ac:dyDescent="0.25">
      <c r="A409" s="12">
        <v>406</v>
      </c>
      <c r="B409" s="9">
        <v>3</v>
      </c>
      <c r="C409" s="9" t="s">
        <v>93</v>
      </c>
      <c r="D409" s="9" t="s">
        <v>505</v>
      </c>
      <c r="E409" s="9" t="s">
        <v>4</v>
      </c>
      <c r="F409" s="9" t="s">
        <v>202</v>
      </c>
      <c r="G409" s="9" t="s">
        <v>1596</v>
      </c>
      <c r="H409" s="13" t="s">
        <v>490</v>
      </c>
      <c r="I409" s="12">
        <v>18.239999999999998</v>
      </c>
      <c r="J409" s="9">
        <v>8.61</v>
      </c>
      <c r="K409" s="9">
        <v>15.4</v>
      </c>
      <c r="L409" s="9">
        <v>6.78</v>
      </c>
      <c r="M409" s="9">
        <v>0</v>
      </c>
      <c r="N409" s="9">
        <v>0.24</v>
      </c>
      <c r="O409" s="9">
        <v>0.17</v>
      </c>
      <c r="P409" s="9">
        <v>0</v>
      </c>
      <c r="Q409" s="9">
        <v>4.57</v>
      </c>
      <c r="R409" s="9">
        <v>1.91</v>
      </c>
      <c r="S409" s="9">
        <v>2.69</v>
      </c>
      <c r="T409" s="9">
        <v>0.77</v>
      </c>
      <c r="U409" s="12" t="s">
        <v>110</v>
      </c>
      <c r="V409" s="9">
        <v>6.06</v>
      </c>
      <c r="W409" s="9">
        <v>6.16</v>
      </c>
      <c r="X409" s="9">
        <v>0.10000000000000053</v>
      </c>
      <c r="Y409" s="9"/>
      <c r="Z409" s="18" t="str">
        <f t="shared" si="18"/>
        <v>Pathway</v>
      </c>
      <c r="AA409" s="18" t="str">
        <f t="shared" si="20"/>
        <v>Google</v>
      </c>
      <c r="AB409" s="10" t="str">
        <f t="shared" si="19"/>
        <v>Bing</v>
      </c>
      <c r="AC409" s="13" t="s">
        <v>456</v>
      </c>
      <c r="AD409">
        <v>40.635527267400001</v>
      </c>
      <c r="AE409">
        <v>-82.553049912399999</v>
      </c>
      <c r="AF409">
        <v>40.636801752799997</v>
      </c>
      <c r="AG409">
        <v>-82.552152226199993</v>
      </c>
    </row>
    <row r="410" spans="1:33" x14ac:dyDescent="0.25">
      <c r="A410" s="12">
        <v>407</v>
      </c>
      <c r="B410" s="9">
        <v>2</v>
      </c>
      <c r="C410" s="9" t="s">
        <v>203</v>
      </c>
      <c r="D410" s="9" t="s">
        <v>480</v>
      </c>
      <c r="E410" s="9" t="s">
        <v>4</v>
      </c>
      <c r="F410" s="9" t="s">
        <v>202</v>
      </c>
      <c r="G410" s="9" t="s">
        <v>1596</v>
      </c>
      <c r="H410" s="13" t="s">
        <v>477</v>
      </c>
      <c r="I410" s="12">
        <v>18.100000000000001</v>
      </c>
      <c r="J410" s="9">
        <v>8.4700000000000006</v>
      </c>
      <c r="K410" s="9">
        <v>15.24</v>
      </c>
      <c r="L410" s="9">
        <v>6.77</v>
      </c>
      <c r="M410" s="9">
        <v>1.1299999999999999</v>
      </c>
      <c r="N410" s="9">
        <v>0.23</v>
      </c>
      <c r="O410" s="9">
        <v>0.49</v>
      </c>
      <c r="P410" s="9">
        <v>0.26</v>
      </c>
      <c r="Q410" s="9">
        <v>3.4</v>
      </c>
      <c r="R410" s="9">
        <v>1.88</v>
      </c>
      <c r="S410" s="9">
        <v>2.3199999999999998</v>
      </c>
      <c r="T410" s="9">
        <v>0.44</v>
      </c>
      <c r="U410" s="12" t="s">
        <v>201</v>
      </c>
      <c r="V410" s="9">
        <v>3.73</v>
      </c>
      <c r="W410" s="9">
        <v>3.83</v>
      </c>
      <c r="X410" s="9">
        <v>0.10000000000000009</v>
      </c>
      <c r="Y410" s="9"/>
      <c r="Z410" s="18" t="str">
        <f t="shared" si="18"/>
        <v>Pathway</v>
      </c>
      <c r="AA410" s="18" t="str">
        <f t="shared" si="20"/>
        <v>Google</v>
      </c>
      <c r="AB410" s="10" t="str">
        <f t="shared" si="19"/>
        <v>Bing</v>
      </c>
      <c r="AC410" s="13" t="s">
        <v>1119</v>
      </c>
      <c r="AD410">
        <v>41.453608087699997</v>
      </c>
      <c r="AE410">
        <v>-83.274613749799997</v>
      </c>
      <c r="AF410">
        <v>41.452935925399998</v>
      </c>
      <c r="AG410">
        <v>-83.272898064399996</v>
      </c>
    </row>
    <row r="411" spans="1:33" x14ac:dyDescent="0.25">
      <c r="A411" s="12">
        <v>408</v>
      </c>
      <c r="B411" s="9">
        <v>6</v>
      </c>
      <c r="C411" s="9" t="s">
        <v>270</v>
      </c>
      <c r="D411" s="9" t="s">
        <v>515</v>
      </c>
      <c r="E411" s="9" t="s">
        <v>4</v>
      </c>
      <c r="F411" s="9" t="s">
        <v>148</v>
      </c>
      <c r="G411" s="9" t="s">
        <v>1596</v>
      </c>
      <c r="H411" s="13" t="s">
        <v>490</v>
      </c>
      <c r="I411" s="12">
        <v>18.420000000000002</v>
      </c>
      <c r="J411" s="9">
        <v>10.6</v>
      </c>
      <c r="K411" s="9">
        <v>17.34</v>
      </c>
      <c r="L411" s="9">
        <v>6.74</v>
      </c>
      <c r="M411" s="9">
        <v>0</v>
      </c>
      <c r="N411" s="9">
        <v>0</v>
      </c>
      <c r="O411" s="9">
        <v>0</v>
      </c>
      <c r="P411" s="9">
        <v>0</v>
      </c>
      <c r="Q411" s="9">
        <v>1.19</v>
      </c>
      <c r="R411" s="9">
        <v>2.72</v>
      </c>
      <c r="S411" s="9">
        <v>1.79</v>
      </c>
      <c r="T411" s="9">
        <v>0</v>
      </c>
      <c r="U411" s="12" t="s">
        <v>269</v>
      </c>
      <c r="V411" s="9">
        <v>1.96</v>
      </c>
      <c r="W411" s="9">
        <v>2.06</v>
      </c>
      <c r="X411" s="9">
        <v>0.10000000000000009</v>
      </c>
      <c r="Y411" s="9"/>
      <c r="Z411" s="18" t="str">
        <f t="shared" si="18"/>
        <v>Pathway</v>
      </c>
      <c r="AA411" s="18" t="str">
        <f t="shared" si="20"/>
        <v>Google</v>
      </c>
      <c r="AB411" s="10" t="str">
        <f t="shared" si="19"/>
        <v>Bing</v>
      </c>
      <c r="AC411" s="13" t="s">
        <v>456</v>
      </c>
      <c r="AD411">
        <v>40.374023286099998</v>
      </c>
      <c r="AE411">
        <v>-82.829212773999998</v>
      </c>
      <c r="AF411">
        <v>40.375149284400003</v>
      </c>
      <c r="AG411">
        <v>-82.828025625099997</v>
      </c>
    </row>
    <row r="412" spans="1:33" x14ac:dyDescent="0.25">
      <c r="A412" s="12">
        <v>409</v>
      </c>
      <c r="B412" s="9">
        <v>11</v>
      </c>
      <c r="C412" s="9" t="s">
        <v>171</v>
      </c>
      <c r="D412" s="9" t="s">
        <v>536</v>
      </c>
      <c r="E412" s="9" t="s">
        <v>4</v>
      </c>
      <c r="F412" s="9" t="s">
        <v>233</v>
      </c>
      <c r="G412" s="9" t="s">
        <v>1596</v>
      </c>
      <c r="H412" s="13" t="s">
        <v>492</v>
      </c>
      <c r="I412" s="12">
        <v>18.11</v>
      </c>
      <c r="J412" s="9">
        <v>4.74</v>
      </c>
      <c r="K412" s="9">
        <v>11.47</v>
      </c>
      <c r="L412" s="9">
        <v>6.73</v>
      </c>
      <c r="M412" s="9">
        <v>2.4300000000000002</v>
      </c>
      <c r="N412" s="9">
        <v>0.19</v>
      </c>
      <c r="O412" s="9">
        <v>0.43</v>
      </c>
      <c r="P412" s="9">
        <v>0.23</v>
      </c>
      <c r="Q412" s="9">
        <v>4.8499999999999996</v>
      </c>
      <c r="R412" s="9">
        <v>1.21</v>
      </c>
      <c r="S412" s="9">
        <v>1.59</v>
      </c>
      <c r="T412" s="9">
        <v>0.38</v>
      </c>
      <c r="U412" s="12" t="s">
        <v>218</v>
      </c>
      <c r="V412" s="9">
        <v>2.4700000000000002</v>
      </c>
      <c r="W412" s="9">
        <v>2.57</v>
      </c>
      <c r="X412" s="9">
        <v>9.9999999999999645E-2</v>
      </c>
      <c r="Y412" s="9"/>
      <c r="Z412" s="18" t="str">
        <f t="shared" si="18"/>
        <v>Pathway</v>
      </c>
      <c r="AA412" s="18" t="str">
        <f t="shared" si="20"/>
        <v>Google</v>
      </c>
      <c r="AB412" s="10" t="str">
        <f t="shared" si="19"/>
        <v>Bing</v>
      </c>
      <c r="AC412" s="13" t="s">
        <v>456</v>
      </c>
      <c r="AD412">
        <v>40.059382564499998</v>
      </c>
      <c r="AE412">
        <v>-81.184716558999995</v>
      </c>
      <c r="AF412">
        <v>40.059641675100004</v>
      </c>
      <c r="AG412">
        <v>-81.182859133400001</v>
      </c>
    </row>
    <row r="413" spans="1:33" x14ac:dyDescent="0.25">
      <c r="A413" s="12">
        <v>410</v>
      </c>
      <c r="B413" s="9">
        <v>8</v>
      </c>
      <c r="C413" s="9" t="s">
        <v>290</v>
      </c>
      <c r="D413" s="9" t="s">
        <v>560</v>
      </c>
      <c r="E413" s="9" t="s">
        <v>4</v>
      </c>
      <c r="F413" s="9" t="s">
        <v>233</v>
      </c>
      <c r="G413" s="9" t="s">
        <v>1596</v>
      </c>
      <c r="H413" s="13" t="s">
        <v>490</v>
      </c>
      <c r="I413" s="12">
        <v>17.940000000000001</v>
      </c>
      <c r="J413" s="9">
        <v>6.11</v>
      </c>
      <c r="K413" s="9">
        <v>12.84</v>
      </c>
      <c r="L413" s="9">
        <v>6.73</v>
      </c>
      <c r="M413" s="9">
        <v>0</v>
      </c>
      <c r="N413" s="9">
        <v>0.25</v>
      </c>
      <c r="O413" s="9">
        <v>0.22</v>
      </c>
      <c r="P413" s="9">
        <v>0</v>
      </c>
      <c r="Q413" s="9">
        <v>3.6</v>
      </c>
      <c r="R413" s="9">
        <v>1.61</v>
      </c>
      <c r="S413" s="9">
        <v>1.88</v>
      </c>
      <c r="T413" s="9">
        <v>0.27</v>
      </c>
      <c r="U413" s="12" t="s">
        <v>369</v>
      </c>
      <c r="V413" s="9">
        <v>2.8</v>
      </c>
      <c r="W413" s="9">
        <v>2.9</v>
      </c>
      <c r="X413" s="9">
        <v>0.10000000000000009</v>
      </c>
      <c r="Y413" s="9"/>
      <c r="Z413" s="18" t="str">
        <f t="shared" si="18"/>
        <v>Pathway</v>
      </c>
      <c r="AA413" s="18" t="str">
        <f t="shared" si="20"/>
        <v>Google</v>
      </c>
      <c r="AB413" s="10" t="str">
        <f t="shared" si="19"/>
        <v>Bing</v>
      </c>
      <c r="AC413" s="13" t="s">
        <v>456</v>
      </c>
      <c r="AD413">
        <v>39.484808113600003</v>
      </c>
      <c r="AE413">
        <v>-83.944580483199999</v>
      </c>
      <c r="AF413">
        <v>39.485386894299999</v>
      </c>
      <c r="AG413">
        <v>-83.942864265899999</v>
      </c>
    </row>
    <row r="414" spans="1:33" x14ac:dyDescent="0.25">
      <c r="A414" s="12">
        <v>411</v>
      </c>
      <c r="B414" s="9">
        <v>5</v>
      </c>
      <c r="C414" s="9" t="s">
        <v>95</v>
      </c>
      <c r="D414" s="9" t="s">
        <v>503</v>
      </c>
      <c r="E414" s="9" t="s">
        <v>4</v>
      </c>
      <c r="F414" s="9" t="s">
        <v>233</v>
      </c>
      <c r="G414" s="9" t="s">
        <v>1596</v>
      </c>
      <c r="H414" s="13" t="s">
        <v>492</v>
      </c>
      <c r="I414" s="12">
        <v>18.43</v>
      </c>
      <c r="J414" s="9">
        <v>7.92</v>
      </c>
      <c r="K414" s="9">
        <v>14.64</v>
      </c>
      <c r="L414" s="9">
        <v>6.72</v>
      </c>
      <c r="M414" s="9">
        <v>0</v>
      </c>
      <c r="N414" s="9">
        <v>0.34</v>
      </c>
      <c r="O414" s="9">
        <v>0.28000000000000003</v>
      </c>
      <c r="P414" s="9">
        <v>0</v>
      </c>
      <c r="Q414" s="9">
        <v>3.45</v>
      </c>
      <c r="R414" s="9">
        <v>2.16</v>
      </c>
      <c r="S414" s="9">
        <v>2.4</v>
      </c>
      <c r="T414" s="9">
        <v>0.23</v>
      </c>
      <c r="U414" s="12" t="s">
        <v>206</v>
      </c>
      <c r="V414" s="9">
        <v>8.57</v>
      </c>
      <c r="W414" s="9">
        <v>8.67</v>
      </c>
      <c r="X414" s="9">
        <v>9.9999999999999645E-2</v>
      </c>
      <c r="Y414" s="9"/>
      <c r="Z414" s="18" t="str">
        <f t="shared" si="18"/>
        <v>Pathway</v>
      </c>
      <c r="AA414" s="18" t="str">
        <f t="shared" si="20"/>
        <v>Google</v>
      </c>
      <c r="AB414" s="10" t="str">
        <f t="shared" si="19"/>
        <v>Bing</v>
      </c>
      <c r="AC414" s="13" t="s">
        <v>456</v>
      </c>
      <c r="AD414">
        <v>39.945391240900001</v>
      </c>
      <c r="AE414">
        <v>-82.612503246000003</v>
      </c>
      <c r="AF414">
        <v>39.9454197126</v>
      </c>
      <c r="AG414">
        <v>-82.610609341</v>
      </c>
    </row>
    <row r="415" spans="1:33" x14ac:dyDescent="0.25">
      <c r="A415" s="12">
        <v>412</v>
      </c>
      <c r="B415" s="9">
        <v>4</v>
      </c>
      <c r="C415" s="9" t="s">
        <v>162</v>
      </c>
      <c r="D415" s="9" t="s">
        <v>494</v>
      </c>
      <c r="E415" s="9" t="s">
        <v>4</v>
      </c>
      <c r="F415" s="9" t="s">
        <v>233</v>
      </c>
      <c r="G415" s="9" t="s">
        <v>1596</v>
      </c>
      <c r="H415" s="13" t="s">
        <v>495</v>
      </c>
      <c r="I415" s="12">
        <v>18.41</v>
      </c>
      <c r="J415" s="9">
        <v>4.33</v>
      </c>
      <c r="K415" s="9">
        <v>11.04</v>
      </c>
      <c r="L415" s="9">
        <v>6.71</v>
      </c>
      <c r="M415" s="9">
        <v>0</v>
      </c>
      <c r="N415" s="9">
        <v>0.17</v>
      </c>
      <c r="O415" s="9">
        <v>0.16</v>
      </c>
      <c r="P415" s="9">
        <v>0</v>
      </c>
      <c r="Q415" s="9">
        <v>4.95</v>
      </c>
      <c r="R415" s="9">
        <v>1.0900000000000001</v>
      </c>
      <c r="S415" s="9">
        <v>1.45</v>
      </c>
      <c r="T415" s="9">
        <v>0.36</v>
      </c>
      <c r="U415" s="12" t="s">
        <v>161</v>
      </c>
      <c r="V415" s="9">
        <v>15.61</v>
      </c>
      <c r="W415" s="9">
        <v>15.71</v>
      </c>
      <c r="X415" s="9">
        <v>0.10000000000000142</v>
      </c>
      <c r="Y415" s="9"/>
      <c r="Z415" s="18" t="str">
        <f t="shared" si="18"/>
        <v>Pathway</v>
      </c>
      <c r="AA415" s="18" t="str">
        <f t="shared" si="20"/>
        <v>Google</v>
      </c>
      <c r="AB415" s="10" t="str">
        <f t="shared" si="19"/>
        <v>Bing</v>
      </c>
      <c r="AC415" s="13" t="s">
        <v>456</v>
      </c>
      <c r="AD415">
        <v>41.8375319883</v>
      </c>
      <c r="AE415">
        <v>-80.730299184100005</v>
      </c>
      <c r="AF415">
        <v>41.8385082709</v>
      </c>
      <c r="AG415">
        <v>-80.728870605400004</v>
      </c>
    </row>
    <row r="416" spans="1:33" x14ac:dyDescent="0.25">
      <c r="A416" s="12">
        <v>413</v>
      </c>
      <c r="B416" s="9">
        <v>4</v>
      </c>
      <c r="C416" s="9" t="s">
        <v>162</v>
      </c>
      <c r="D416" s="9" t="s">
        <v>494</v>
      </c>
      <c r="E416" s="9" t="s">
        <v>4</v>
      </c>
      <c r="F416" s="9" t="s">
        <v>233</v>
      </c>
      <c r="G416" s="9" t="s">
        <v>1596</v>
      </c>
      <c r="H416" s="13" t="s">
        <v>495</v>
      </c>
      <c r="I416" s="12">
        <v>18.41</v>
      </c>
      <c r="J416" s="9">
        <v>4.33</v>
      </c>
      <c r="K416" s="9">
        <v>11.04</v>
      </c>
      <c r="L416" s="9">
        <v>6.71</v>
      </c>
      <c r="M416" s="9">
        <v>0</v>
      </c>
      <c r="N416" s="9">
        <v>0.17</v>
      </c>
      <c r="O416" s="9">
        <v>0.16</v>
      </c>
      <c r="P416" s="9">
        <v>0</v>
      </c>
      <c r="Q416" s="9">
        <v>2.4700000000000002</v>
      </c>
      <c r="R416" s="9">
        <v>1.0900000000000001</v>
      </c>
      <c r="S416" s="9">
        <v>1.22</v>
      </c>
      <c r="T416" s="9">
        <v>0.13</v>
      </c>
      <c r="U416" s="12" t="s">
        <v>161</v>
      </c>
      <c r="V416" s="9">
        <v>15.71</v>
      </c>
      <c r="W416" s="9">
        <v>15.81</v>
      </c>
      <c r="X416" s="9">
        <v>9.9999999999999645E-2</v>
      </c>
      <c r="Y416" s="9"/>
      <c r="Z416" s="18" t="str">
        <f t="shared" si="18"/>
        <v>Pathway</v>
      </c>
      <c r="AA416" s="18" t="str">
        <f t="shared" si="20"/>
        <v>Google</v>
      </c>
      <c r="AB416" s="10" t="str">
        <f t="shared" si="19"/>
        <v>Bing</v>
      </c>
      <c r="AC416" s="13" t="s">
        <v>456</v>
      </c>
      <c r="AD416">
        <v>41.8385082709</v>
      </c>
      <c r="AE416">
        <v>-80.728870605400004</v>
      </c>
      <c r="AF416">
        <v>41.839450454400001</v>
      </c>
      <c r="AG416">
        <v>-80.727405140100004</v>
      </c>
    </row>
    <row r="417" spans="1:33" x14ac:dyDescent="0.25">
      <c r="A417" s="12">
        <v>414</v>
      </c>
      <c r="B417" s="9">
        <v>2</v>
      </c>
      <c r="C417" s="9" t="s">
        <v>355</v>
      </c>
      <c r="D417" s="9" t="s">
        <v>563</v>
      </c>
      <c r="E417" s="9" t="s">
        <v>4</v>
      </c>
      <c r="F417" s="9" t="s">
        <v>148</v>
      </c>
      <c r="G417" s="9" t="s">
        <v>1596</v>
      </c>
      <c r="H417" s="13" t="s">
        <v>496</v>
      </c>
      <c r="I417" s="12">
        <v>13.43</v>
      </c>
      <c r="J417" s="9">
        <v>2.85</v>
      </c>
      <c r="K417" s="9">
        <v>9.5500000000000007</v>
      </c>
      <c r="L417" s="9">
        <v>6.7</v>
      </c>
      <c r="M417" s="9">
        <v>1.1599999999999999</v>
      </c>
      <c r="N417" s="9">
        <v>0.1</v>
      </c>
      <c r="O417" s="9">
        <v>0.41</v>
      </c>
      <c r="P417" s="9">
        <v>0.31</v>
      </c>
      <c r="Q417" s="9">
        <v>2.33</v>
      </c>
      <c r="R417" s="9">
        <v>0.71</v>
      </c>
      <c r="S417" s="9">
        <v>1.19</v>
      </c>
      <c r="T417" s="9">
        <v>0.48</v>
      </c>
      <c r="U417" s="12" t="s">
        <v>384</v>
      </c>
      <c r="V417" s="9">
        <v>17.66</v>
      </c>
      <c r="W417" s="9">
        <v>17.760000000000002</v>
      </c>
      <c r="X417" s="9">
        <v>0.10000000000000142</v>
      </c>
      <c r="Y417" s="9"/>
      <c r="Z417" s="18" t="str">
        <f t="shared" si="18"/>
        <v>Pathway</v>
      </c>
      <c r="AA417" s="18" t="str">
        <f t="shared" si="20"/>
        <v>Google</v>
      </c>
      <c r="AB417" s="10" t="str">
        <f t="shared" si="19"/>
        <v>Bing</v>
      </c>
      <c r="AC417" s="13" t="s">
        <v>456</v>
      </c>
      <c r="AD417">
        <v>41.5186903249</v>
      </c>
      <c r="AE417">
        <v>-83.000906398799998</v>
      </c>
      <c r="AF417">
        <v>41.517758167799997</v>
      </c>
      <c r="AG417">
        <v>-82.999431410100001</v>
      </c>
    </row>
    <row r="418" spans="1:33" x14ac:dyDescent="0.25">
      <c r="A418" s="12">
        <v>415</v>
      </c>
      <c r="B418" s="9">
        <v>11</v>
      </c>
      <c r="C418" s="9" t="s">
        <v>171</v>
      </c>
      <c r="D418" s="9" t="s">
        <v>536</v>
      </c>
      <c r="E418" s="9" t="s">
        <v>4</v>
      </c>
      <c r="F418" s="9" t="s">
        <v>148</v>
      </c>
      <c r="G418" s="9" t="s">
        <v>1596</v>
      </c>
      <c r="H418" s="13" t="s">
        <v>492</v>
      </c>
      <c r="I418" s="12">
        <v>16.21</v>
      </c>
      <c r="J418" s="9">
        <v>8.11</v>
      </c>
      <c r="K418" s="9">
        <v>14.81</v>
      </c>
      <c r="L418" s="9">
        <v>6.69</v>
      </c>
      <c r="M418" s="9">
        <v>0</v>
      </c>
      <c r="N418" s="9">
        <v>0</v>
      </c>
      <c r="O418" s="9">
        <v>0</v>
      </c>
      <c r="P418" s="9">
        <v>0</v>
      </c>
      <c r="Q418" s="9">
        <v>7.21</v>
      </c>
      <c r="R418" s="9">
        <v>2.0699999999999998</v>
      </c>
      <c r="S418" s="9">
        <v>4.8499999999999996</v>
      </c>
      <c r="T418" s="9">
        <v>2.78</v>
      </c>
      <c r="U418" s="12" t="s">
        <v>218</v>
      </c>
      <c r="V418" s="9">
        <v>14.09</v>
      </c>
      <c r="W418" s="9">
        <v>14.19</v>
      </c>
      <c r="X418" s="9">
        <v>9.9999999999999645E-2</v>
      </c>
      <c r="Y418" s="9"/>
      <c r="Z418" s="18" t="str">
        <f t="shared" si="18"/>
        <v>Pathway</v>
      </c>
      <c r="AA418" s="18" t="str">
        <f t="shared" si="20"/>
        <v>Google</v>
      </c>
      <c r="AB418" s="10" t="str">
        <f t="shared" si="19"/>
        <v>Bing</v>
      </c>
      <c r="AC418" s="13" t="s">
        <v>456</v>
      </c>
      <c r="AD418">
        <v>40.0700693673</v>
      </c>
      <c r="AE418">
        <v>-80.972457378000001</v>
      </c>
      <c r="AF418">
        <v>40.071064800899997</v>
      </c>
      <c r="AG418">
        <v>-80.971018316400006</v>
      </c>
    </row>
    <row r="419" spans="1:33" x14ac:dyDescent="0.25">
      <c r="A419" s="12">
        <v>416</v>
      </c>
      <c r="B419" s="9">
        <v>5</v>
      </c>
      <c r="C419" s="9" t="s">
        <v>95</v>
      </c>
      <c r="D419" s="9" t="s">
        <v>503</v>
      </c>
      <c r="E419" s="9" t="s">
        <v>4</v>
      </c>
      <c r="F419" s="9" t="s">
        <v>233</v>
      </c>
      <c r="G419" s="9" t="s">
        <v>1596</v>
      </c>
      <c r="H419" s="13" t="s">
        <v>492</v>
      </c>
      <c r="I419" s="12">
        <v>17.77</v>
      </c>
      <c r="J419" s="9">
        <v>5.75</v>
      </c>
      <c r="K419" s="9">
        <v>12.43</v>
      </c>
      <c r="L419" s="9">
        <v>6.68</v>
      </c>
      <c r="M419" s="9">
        <v>1.19</v>
      </c>
      <c r="N419" s="9">
        <v>0.24</v>
      </c>
      <c r="O419" s="9">
        <v>0.36</v>
      </c>
      <c r="P419" s="9">
        <v>0.12</v>
      </c>
      <c r="Q419" s="9">
        <v>3.56</v>
      </c>
      <c r="R419" s="9">
        <v>1.5</v>
      </c>
      <c r="S419" s="9">
        <v>1.77</v>
      </c>
      <c r="T419" s="9">
        <v>0.27</v>
      </c>
      <c r="U419" s="12" t="s">
        <v>206</v>
      </c>
      <c r="V419" s="9">
        <v>24.54</v>
      </c>
      <c r="W419" s="9">
        <v>24.64</v>
      </c>
      <c r="X419" s="9">
        <v>0.10000000000000142</v>
      </c>
      <c r="Y419" s="9"/>
      <c r="Z419" s="18" t="str">
        <f t="shared" si="18"/>
        <v>Pathway</v>
      </c>
      <c r="AA419" s="18" t="str">
        <f t="shared" si="20"/>
        <v>Google</v>
      </c>
      <c r="AB419" s="10" t="str">
        <f t="shared" si="19"/>
        <v>Bing</v>
      </c>
      <c r="AC419" s="13" t="s">
        <v>456</v>
      </c>
      <c r="AD419">
        <v>39.938497282599997</v>
      </c>
      <c r="AE419">
        <v>-82.312624862899995</v>
      </c>
      <c r="AF419">
        <v>39.9383989739</v>
      </c>
      <c r="AG419">
        <v>-82.310749542799996</v>
      </c>
    </row>
    <row r="420" spans="1:33" x14ac:dyDescent="0.25">
      <c r="A420" s="12">
        <v>417</v>
      </c>
      <c r="B420" s="9">
        <v>2</v>
      </c>
      <c r="C420" s="9" t="s">
        <v>355</v>
      </c>
      <c r="D420" s="9" t="s">
        <v>563</v>
      </c>
      <c r="E420" s="9" t="s">
        <v>4</v>
      </c>
      <c r="F420" s="9" t="s">
        <v>148</v>
      </c>
      <c r="G420" s="9" t="s">
        <v>1596</v>
      </c>
      <c r="H420" s="13" t="s">
        <v>496</v>
      </c>
      <c r="I420" s="12">
        <v>13.42</v>
      </c>
      <c r="J420" s="9">
        <v>3.95</v>
      </c>
      <c r="K420" s="9">
        <v>10.63</v>
      </c>
      <c r="L420" s="9">
        <v>6.68</v>
      </c>
      <c r="M420" s="9">
        <v>0</v>
      </c>
      <c r="N420" s="9">
        <v>0</v>
      </c>
      <c r="O420" s="9">
        <v>0</v>
      </c>
      <c r="P420" s="9">
        <v>0</v>
      </c>
      <c r="Q420" s="9">
        <v>4.6500000000000004</v>
      </c>
      <c r="R420" s="9">
        <v>0.99</v>
      </c>
      <c r="S420" s="9">
        <v>2.34</v>
      </c>
      <c r="T420" s="9">
        <v>1.35</v>
      </c>
      <c r="U420" s="12" t="s">
        <v>384</v>
      </c>
      <c r="V420" s="9">
        <v>26.87</v>
      </c>
      <c r="W420" s="9">
        <v>26.97</v>
      </c>
      <c r="X420" s="9">
        <v>9.9999999999997868E-2</v>
      </c>
      <c r="Y420" s="9"/>
      <c r="Z420" s="18" t="str">
        <f t="shared" si="18"/>
        <v>Pathway</v>
      </c>
      <c r="AA420" s="18" t="str">
        <f t="shared" si="20"/>
        <v>Google</v>
      </c>
      <c r="AB420" s="10" t="str">
        <f t="shared" si="19"/>
        <v>Bing</v>
      </c>
      <c r="AC420" s="13" t="s">
        <v>456</v>
      </c>
      <c r="AD420">
        <v>41.504497202700001</v>
      </c>
      <c r="AE420">
        <v>-82.841361531299995</v>
      </c>
      <c r="AF420">
        <v>41.503620630199997</v>
      </c>
      <c r="AG420">
        <v>-82.839838609799997</v>
      </c>
    </row>
    <row r="421" spans="1:33" x14ac:dyDescent="0.25">
      <c r="A421" s="12">
        <v>418</v>
      </c>
      <c r="B421" s="9">
        <v>5</v>
      </c>
      <c r="C421" s="9" t="s">
        <v>137</v>
      </c>
      <c r="D421" s="9" t="s">
        <v>502</v>
      </c>
      <c r="E421" s="9" t="s">
        <v>4</v>
      </c>
      <c r="F421" s="9" t="s">
        <v>233</v>
      </c>
      <c r="G421" s="9" t="s">
        <v>1596</v>
      </c>
      <c r="H421" s="13" t="s">
        <v>492</v>
      </c>
      <c r="I421" s="12">
        <v>18.25</v>
      </c>
      <c r="J421" s="9">
        <v>6.2</v>
      </c>
      <c r="K421" s="9">
        <v>12.84</v>
      </c>
      <c r="L421" s="9">
        <v>6.64</v>
      </c>
      <c r="M421" s="9">
        <v>1.33</v>
      </c>
      <c r="N421" s="9">
        <v>0.26</v>
      </c>
      <c r="O421" s="9">
        <v>0.39</v>
      </c>
      <c r="P421" s="9">
        <v>0.14000000000000001</v>
      </c>
      <c r="Q421" s="9">
        <v>5.3</v>
      </c>
      <c r="R421" s="9">
        <v>1.64</v>
      </c>
      <c r="S421" s="9">
        <v>2.1</v>
      </c>
      <c r="T421" s="9">
        <v>0.47</v>
      </c>
      <c r="U421" s="12" t="s">
        <v>136</v>
      </c>
      <c r="V421" s="9">
        <v>25.67</v>
      </c>
      <c r="W421" s="9">
        <v>25.77</v>
      </c>
      <c r="X421" s="9">
        <v>9.9999999999997868E-2</v>
      </c>
      <c r="Y421" s="9"/>
      <c r="Z421" s="18" t="str">
        <f t="shared" si="18"/>
        <v>Pathway</v>
      </c>
      <c r="AA421" s="18" t="str">
        <f t="shared" si="20"/>
        <v>Google</v>
      </c>
      <c r="AB421" s="10" t="str">
        <f t="shared" si="19"/>
        <v>Bing</v>
      </c>
      <c r="AC421" s="13" t="s">
        <v>456</v>
      </c>
      <c r="AD421">
        <v>39.978114060099998</v>
      </c>
      <c r="AE421">
        <v>-81.756814333400001</v>
      </c>
      <c r="AF421">
        <v>39.9781452589</v>
      </c>
      <c r="AG421">
        <v>-81.754932153699997</v>
      </c>
    </row>
    <row r="422" spans="1:33" x14ac:dyDescent="0.25">
      <c r="A422" s="12">
        <v>419</v>
      </c>
      <c r="B422" s="9">
        <v>5</v>
      </c>
      <c r="C422" s="9" t="s">
        <v>137</v>
      </c>
      <c r="D422" s="9" t="s">
        <v>502</v>
      </c>
      <c r="E422" s="9" t="s">
        <v>4</v>
      </c>
      <c r="F422" s="9" t="s">
        <v>233</v>
      </c>
      <c r="G422" s="9" t="s">
        <v>1596</v>
      </c>
      <c r="H422" s="13" t="s">
        <v>492</v>
      </c>
      <c r="I422" s="12">
        <v>18.25</v>
      </c>
      <c r="J422" s="9">
        <v>6.2</v>
      </c>
      <c r="K422" s="9">
        <v>12.84</v>
      </c>
      <c r="L422" s="9">
        <v>6.64</v>
      </c>
      <c r="M422" s="9">
        <v>0</v>
      </c>
      <c r="N422" s="9">
        <v>0.26</v>
      </c>
      <c r="O422" s="9">
        <v>0.23</v>
      </c>
      <c r="P422" s="9">
        <v>0</v>
      </c>
      <c r="Q422" s="9">
        <v>2.65</v>
      </c>
      <c r="R422" s="9">
        <v>1.64</v>
      </c>
      <c r="S422" s="9">
        <v>1.76</v>
      </c>
      <c r="T422" s="9">
        <v>0.13</v>
      </c>
      <c r="U422" s="12" t="s">
        <v>136</v>
      </c>
      <c r="V422" s="9">
        <v>26.24</v>
      </c>
      <c r="W422" s="9">
        <v>26.34</v>
      </c>
      <c r="X422" s="9">
        <v>0.10000000000000142</v>
      </c>
      <c r="Y422" s="9"/>
      <c r="Z422" s="18" t="str">
        <f t="shared" si="18"/>
        <v>Pathway</v>
      </c>
      <c r="AA422" s="18" t="str">
        <f t="shared" si="20"/>
        <v>Google</v>
      </c>
      <c r="AB422" s="10" t="str">
        <f t="shared" si="19"/>
        <v>Bing</v>
      </c>
      <c r="AC422" s="13" t="s">
        <v>456</v>
      </c>
      <c r="AD422">
        <v>39.979790042099999</v>
      </c>
      <c r="AE422">
        <v>-81.746372462799997</v>
      </c>
      <c r="AF422">
        <v>39.980242347999997</v>
      </c>
      <c r="AG422">
        <v>-81.744582599599994</v>
      </c>
    </row>
    <row r="423" spans="1:33" x14ac:dyDescent="0.25">
      <c r="A423" s="12">
        <v>420</v>
      </c>
      <c r="B423" s="9">
        <v>2</v>
      </c>
      <c r="C423" s="9" t="s">
        <v>203</v>
      </c>
      <c r="D423" s="9" t="s">
        <v>480</v>
      </c>
      <c r="E423" s="9" t="s">
        <v>4</v>
      </c>
      <c r="F423" s="9" t="s">
        <v>202</v>
      </c>
      <c r="G423" s="9" t="s">
        <v>1596</v>
      </c>
      <c r="H423" s="13" t="s">
        <v>477</v>
      </c>
      <c r="I423" s="12">
        <v>17.989999999999998</v>
      </c>
      <c r="J423" s="9">
        <v>8.6</v>
      </c>
      <c r="K423" s="9">
        <v>15.24</v>
      </c>
      <c r="L423" s="9">
        <v>6.64</v>
      </c>
      <c r="M423" s="9">
        <v>0</v>
      </c>
      <c r="N423" s="9">
        <v>0.24</v>
      </c>
      <c r="O423" s="9">
        <v>0.17</v>
      </c>
      <c r="P423" s="9">
        <v>0</v>
      </c>
      <c r="Q423" s="9">
        <v>2.25</v>
      </c>
      <c r="R423" s="9">
        <v>1.91</v>
      </c>
      <c r="S423" s="9">
        <v>2.0099999999999998</v>
      </c>
      <c r="T423" s="9">
        <v>0.1</v>
      </c>
      <c r="U423" s="12" t="s">
        <v>201</v>
      </c>
      <c r="V423" s="9">
        <v>0.4</v>
      </c>
      <c r="W423" s="9">
        <v>0.5</v>
      </c>
      <c r="X423" s="9">
        <v>9.9999999999999978E-2</v>
      </c>
      <c r="Y423" s="9"/>
      <c r="Z423" s="18" t="str">
        <f t="shared" si="18"/>
        <v>Pathway</v>
      </c>
      <c r="AA423" s="18" t="str">
        <f t="shared" si="20"/>
        <v>Google</v>
      </c>
      <c r="AB423" s="10" t="str">
        <f t="shared" si="19"/>
        <v>Bing</v>
      </c>
      <c r="AC423" s="13" t="s">
        <v>1119</v>
      </c>
      <c r="AD423">
        <v>41.497510102</v>
      </c>
      <c r="AE423">
        <v>-83.384574850700005</v>
      </c>
      <c r="AF423">
        <v>41.496752325000003</v>
      </c>
      <c r="AG423">
        <v>-83.382912701600006</v>
      </c>
    </row>
    <row r="424" spans="1:33" x14ac:dyDescent="0.25">
      <c r="A424" s="12">
        <v>421</v>
      </c>
      <c r="B424" s="9">
        <v>2</v>
      </c>
      <c r="C424" s="9" t="s">
        <v>203</v>
      </c>
      <c r="D424" s="9" t="s">
        <v>480</v>
      </c>
      <c r="E424" s="9" t="s">
        <v>4</v>
      </c>
      <c r="F424" s="9" t="s">
        <v>202</v>
      </c>
      <c r="G424" s="9" t="s">
        <v>1596</v>
      </c>
      <c r="H424" s="13" t="s">
        <v>477</v>
      </c>
      <c r="I424" s="12">
        <v>17.989999999999998</v>
      </c>
      <c r="J424" s="9">
        <v>8.6</v>
      </c>
      <c r="K424" s="9">
        <v>15.24</v>
      </c>
      <c r="L424" s="9">
        <v>6.64</v>
      </c>
      <c r="M424" s="9">
        <v>0</v>
      </c>
      <c r="N424" s="9">
        <v>0.24</v>
      </c>
      <c r="O424" s="9">
        <v>0.17</v>
      </c>
      <c r="P424" s="9">
        <v>0</v>
      </c>
      <c r="Q424" s="9">
        <v>2.25</v>
      </c>
      <c r="R424" s="9">
        <v>1.91</v>
      </c>
      <c r="S424" s="9">
        <v>2.0099999999999998</v>
      </c>
      <c r="T424" s="9">
        <v>0.1</v>
      </c>
      <c r="U424" s="12" t="s">
        <v>201</v>
      </c>
      <c r="V424" s="9">
        <v>0.9</v>
      </c>
      <c r="W424" s="9">
        <v>1</v>
      </c>
      <c r="X424" s="9">
        <v>9.9999999999999978E-2</v>
      </c>
      <c r="Y424" s="9"/>
      <c r="Z424" s="18" t="str">
        <f t="shared" si="18"/>
        <v>Pathway</v>
      </c>
      <c r="AA424" s="18" t="str">
        <f t="shared" si="20"/>
        <v>Google</v>
      </c>
      <c r="AB424" s="10" t="str">
        <f t="shared" si="19"/>
        <v>Bing</v>
      </c>
      <c r="AC424" s="13" t="s">
        <v>1119</v>
      </c>
      <c r="AD424">
        <v>41.493750470800002</v>
      </c>
      <c r="AE424">
        <v>-83.376315930299995</v>
      </c>
      <c r="AF424">
        <v>41.4929980235</v>
      </c>
      <c r="AG424">
        <v>-83.374664626500007</v>
      </c>
    </row>
    <row r="425" spans="1:33" x14ac:dyDescent="0.25">
      <c r="A425" s="12">
        <v>422</v>
      </c>
      <c r="B425" s="9">
        <v>5</v>
      </c>
      <c r="C425" s="9" t="s">
        <v>137</v>
      </c>
      <c r="D425" s="9" t="s">
        <v>502</v>
      </c>
      <c r="E425" s="9" t="s">
        <v>4</v>
      </c>
      <c r="F425" s="9" t="s">
        <v>233</v>
      </c>
      <c r="G425" s="9" t="s">
        <v>1596</v>
      </c>
      <c r="H425" s="13" t="s">
        <v>492</v>
      </c>
      <c r="I425" s="12">
        <v>18.309999999999999</v>
      </c>
      <c r="J425" s="9">
        <v>6.66</v>
      </c>
      <c r="K425" s="9">
        <v>13.28</v>
      </c>
      <c r="L425" s="9">
        <v>6.62</v>
      </c>
      <c r="M425" s="9">
        <v>0</v>
      </c>
      <c r="N425" s="9">
        <v>0.28000000000000003</v>
      </c>
      <c r="O425" s="9">
        <v>0.24</v>
      </c>
      <c r="P425" s="9">
        <v>0</v>
      </c>
      <c r="Q425" s="9">
        <v>1.33</v>
      </c>
      <c r="R425" s="9">
        <v>1.77</v>
      </c>
      <c r="S425" s="9">
        <v>1.71</v>
      </c>
      <c r="T425" s="9">
        <v>0</v>
      </c>
      <c r="U425" s="12" t="s">
        <v>136</v>
      </c>
      <c r="V425" s="9">
        <v>20.72</v>
      </c>
      <c r="W425" s="9">
        <v>20.82</v>
      </c>
      <c r="X425" s="9">
        <v>0.10000000000000142</v>
      </c>
      <c r="Y425" s="9"/>
      <c r="Z425" s="18" t="str">
        <f t="shared" si="18"/>
        <v>Pathway</v>
      </c>
      <c r="AA425" s="18" t="str">
        <f t="shared" si="20"/>
        <v>Google</v>
      </c>
      <c r="AB425" s="10" t="str">
        <f t="shared" si="19"/>
        <v>Bing</v>
      </c>
      <c r="AC425" s="13" t="s">
        <v>456</v>
      </c>
      <c r="AD425">
        <v>39.975498909400002</v>
      </c>
      <c r="AE425">
        <v>-81.847215573100002</v>
      </c>
      <c r="AF425">
        <v>39.975849893800003</v>
      </c>
      <c r="AG425">
        <v>-81.845388696800001</v>
      </c>
    </row>
    <row r="426" spans="1:33" x14ac:dyDescent="0.25">
      <c r="A426" s="12">
        <v>423</v>
      </c>
      <c r="B426" s="9">
        <v>7</v>
      </c>
      <c r="C426" s="9" t="s">
        <v>142</v>
      </c>
      <c r="D426" s="9" t="s">
        <v>491</v>
      </c>
      <c r="E426" s="9" t="s">
        <v>4</v>
      </c>
      <c r="F426" s="9" t="s">
        <v>202</v>
      </c>
      <c r="G426" s="9" t="s">
        <v>1596</v>
      </c>
      <c r="H426" s="13" t="s">
        <v>492</v>
      </c>
      <c r="I426" s="12">
        <v>18.75</v>
      </c>
      <c r="J426" s="9">
        <v>9.76</v>
      </c>
      <c r="K426" s="9">
        <v>16.38</v>
      </c>
      <c r="L426" s="9">
        <v>6.61</v>
      </c>
      <c r="M426" s="9">
        <v>0</v>
      </c>
      <c r="N426" s="9">
        <v>0.27</v>
      </c>
      <c r="O426" s="9">
        <v>0.18</v>
      </c>
      <c r="P426" s="9">
        <v>0</v>
      </c>
      <c r="Q426" s="9">
        <v>1.1000000000000001</v>
      </c>
      <c r="R426" s="9">
        <v>2.2000000000000002</v>
      </c>
      <c r="S426" s="9">
        <v>1.84</v>
      </c>
      <c r="T426" s="9">
        <v>0</v>
      </c>
      <c r="U426" s="12" t="s">
        <v>141</v>
      </c>
      <c r="V426" s="9">
        <v>25.76</v>
      </c>
      <c r="W426" s="9">
        <v>25.86</v>
      </c>
      <c r="X426" s="9">
        <v>9.9999999999997868E-2</v>
      </c>
      <c r="Y426" s="9"/>
      <c r="Z426" s="18" t="str">
        <f t="shared" si="18"/>
        <v>Pathway</v>
      </c>
      <c r="AA426" s="18" t="str">
        <f t="shared" si="20"/>
        <v>Google</v>
      </c>
      <c r="AB426" s="10" t="str">
        <f t="shared" si="19"/>
        <v>Bing</v>
      </c>
      <c r="AC426" s="13" t="s">
        <v>456</v>
      </c>
      <c r="AD426">
        <v>39.9322113387</v>
      </c>
      <c r="AE426">
        <v>-83.599920259300006</v>
      </c>
      <c r="AF426">
        <v>39.932323184600001</v>
      </c>
      <c r="AG426">
        <v>-83.598043489399998</v>
      </c>
    </row>
    <row r="427" spans="1:33" x14ac:dyDescent="0.25">
      <c r="A427" s="12">
        <v>424</v>
      </c>
      <c r="B427" s="9">
        <v>4</v>
      </c>
      <c r="C427" s="9" t="s">
        <v>162</v>
      </c>
      <c r="D427" s="9" t="s">
        <v>494</v>
      </c>
      <c r="E427" s="9" t="s">
        <v>4</v>
      </c>
      <c r="F427" s="9" t="s">
        <v>233</v>
      </c>
      <c r="G427" s="9" t="s">
        <v>1596</v>
      </c>
      <c r="H427" s="13" t="s">
        <v>495</v>
      </c>
      <c r="I427" s="12">
        <v>18.28</v>
      </c>
      <c r="J427" s="9">
        <v>4.13</v>
      </c>
      <c r="K427" s="9">
        <v>10.73</v>
      </c>
      <c r="L427" s="9">
        <v>6.6</v>
      </c>
      <c r="M427" s="9">
        <v>1.23</v>
      </c>
      <c r="N427" s="9">
        <v>0.16</v>
      </c>
      <c r="O427" s="9">
        <v>0.26</v>
      </c>
      <c r="P427" s="9">
        <v>0.1</v>
      </c>
      <c r="Q427" s="9">
        <v>4.91</v>
      </c>
      <c r="R427" s="9">
        <v>1.03</v>
      </c>
      <c r="S427" s="9">
        <v>1.38</v>
      </c>
      <c r="T427" s="9">
        <v>0.35</v>
      </c>
      <c r="U427" s="12" t="s">
        <v>161</v>
      </c>
      <c r="V427" s="9">
        <v>21.66</v>
      </c>
      <c r="W427" s="9">
        <v>21.76</v>
      </c>
      <c r="X427" s="9">
        <v>0.10000000000000142</v>
      </c>
      <c r="Y427" s="9"/>
      <c r="Z427" s="18" t="str">
        <f t="shared" si="18"/>
        <v>Pathway</v>
      </c>
      <c r="AA427" s="18" t="str">
        <f t="shared" si="20"/>
        <v>Google</v>
      </c>
      <c r="AB427" s="10" t="str">
        <f t="shared" si="19"/>
        <v>Bing</v>
      </c>
      <c r="AC427" s="13" t="s">
        <v>1498</v>
      </c>
      <c r="AD427">
        <v>41.892100420799999</v>
      </c>
      <c r="AE427">
        <v>-80.640926003000004</v>
      </c>
      <c r="AF427">
        <v>41.892781149800001</v>
      </c>
      <c r="AG427">
        <v>-80.639222703900003</v>
      </c>
    </row>
    <row r="428" spans="1:33" x14ac:dyDescent="0.25">
      <c r="A428" s="12">
        <v>425</v>
      </c>
      <c r="B428" s="9">
        <v>6</v>
      </c>
      <c r="C428" s="9" t="s">
        <v>242</v>
      </c>
      <c r="D428" s="9" t="s">
        <v>550</v>
      </c>
      <c r="E428" s="9" t="s">
        <v>4</v>
      </c>
      <c r="F428" s="9" t="s">
        <v>233</v>
      </c>
      <c r="G428" s="9" t="s">
        <v>1596</v>
      </c>
      <c r="H428" s="13" t="s">
        <v>490</v>
      </c>
      <c r="I428" s="12">
        <v>17.53</v>
      </c>
      <c r="J428" s="9">
        <v>5.66</v>
      </c>
      <c r="K428" s="9">
        <v>12.25</v>
      </c>
      <c r="L428" s="9">
        <v>6.59</v>
      </c>
      <c r="M428" s="9">
        <v>1.17</v>
      </c>
      <c r="N428" s="9">
        <v>0.23</v>
      </c>
      <c r="O428" s="9">
        <v>0.35</v>
      </c>
      <c r="P428" s="9">
        <v>0.12</v>
      </c>
      <c r="Q428" s="9">
        <v>3.5</v>
      </c>
      <c r="R428" s="9">
        <v>1.47</v>
      </c>
      <c r="S428" s="9">
        <v>1.74</v>
      </c>
      <c r="T428" s="9">
        <v>0.26</v>
      </c>
      <c r="U428" s="12" t="s">
        <v>383</v>
      </c>
      <c r="V428" s="9">
        <v>8.61</v>
      </c>
      <c r="W428" s="9">
        <v>8.7100000000000009</v>
      </c>
      <c r="X428" s="9">
        <v>0.10000000000000142</v>
      </c>
      <c r="Y428" s="9"/>
      <c r="Z428" s="18" t="str">
        <f t="shared" si="18"/>
        <v>Pathway</v>
      </c>
      <c r="AA428" s="18" t="str">
        <f t="shared" si="20"/>
        <v>Google</v>
      </c>
      <c r="AB428" s="10" t="str">
        <f t="shared" si="19"/>
        <v>Bing</v>
      </c>
      <c r="AC428" s="13" t="s">
        <v>456</v>
      </c>
      <c r="AD428">
        <v>39.761998350200003</v>
      </c>
      <c r="AE428">
        <v>-83.294107930500004</v>
      </c>
      <c r="AF428">
        <v>39.762740329000003</v>
      </c>
      <c r="AG428">
        <v>-83.292494013699994</v>
      </c>
    </row>
    <row r="429" spans="1:33" x14ac:dyDescent="0.25">
      <c r="A429" s="12">
        <v>426</v>
      </c>
      <c r="B429" s="9">
        <v>4</v>
      </c>
      <c r="C429" s="9" t="s">
        <v>74</v>
      </c>
      <c r="D429" s="9" t="s">
        <v>483</v>
      </c>
      <c r="E429" s="9" t="s">
        <v>4</v>
      </c>
      <c r="F429" s="9" t="s">
        <v>202</v>
      </c>
      <c r="G429" s="9" t="s">
        <v>1596</v>
      </c>
      <c r="H429" s="13" t="s">
        <v>477</v>
      </c>
      <c r="I429" s="12">
        <v>17.09</v>
      </c>
      <c r="J429" s="9">
        <v>7.22</v>
      </c>
      <c r="K429" s="9">
        <v>13.8</v>
      </c>
      <c r="L429" s="9">
        <v>6.58</v>
      </c>
      <c r="M429" s="9">
        <v>0</v>
      </c>
      <c r="N429" s="9">
        <v>0.19</v>
      </c>
      <c r="O429" s="9">
        <v>0.15</v>
      </c>
      <c r="P429" s="9">
        <v>0</v>
      </c>
      <c r="Q429" s="9">
        <v>6.85</v>
      </c>
      <c r="R429" s="9">
        <v>1.58</v>
      </c>
      <c r="S429" s="9">
        <v>2.91</v>
      </c>
      <c r="T429" s="9">
        <v>1.33</v>
      </c>
      <c r="U429" s="12" t="s">
        <v>73</v>
      </c>
      <c r="V429" s="9">
        <v>11.06</v>
      </c>
      <c r="W429" s="9">
        <v>11.16</v>
      </c>
      <c r="X429" s="9">
        <v>9.9999999999999645E-2</v>
      </c>
      <c r="Y429" s="9"/>
      <c r="Z429" s="18" t="str">
        <f t="shared" si="18"/>
        <v>Pathway</v>
      </c>
      <c r="AA429" s="18" t="str">
        <f t="shared" si="20"/>
        <v>Google</v>
      </c>
      <c r="AB429" s="10" t="str">
        <f t="shared" si="19"/>
        <v>Bing</v>
      </c>
      <c r="AC429" s="13" t="s">
        <v>1119</v>
      </c>
      <c r="AD429">
        <v>41.243478859600003</v>
      </c>
      <c r="AE429">
        <v>-81.181364769400005</v>
      </c>
      <c r="AF429">
        <v>41.243466660000003</v>
      </c>
      <c r="AG429">
        <v>-81.179444427099995</v>
      </c>
    </row>
    <row r="430" spans="1:33" x14ac:dyDescent="0.25">
      <c r="A430" s="12">
        <v>427</v>
      </c>
      <c r="B430" s="9">
        <v>4</v>
      </c>
      <c r="C430" s="9" t="s">
        <v>82</v>
      </c>
      <c r="D430" s="9" t="s">
        <v>551</v>
      </c>
      <c r="E430" s="9" t="s">
        <v>4</v>
      </c>
      <c r="F430" s="9" t="s">
        <v>202</v>
      </c>
      <c r="G430" s="9" t="s">
        <v>1596</v>
      </c>
      <c r="H430" s="13" t="s">
        <v>535</v>
      </c>
      <c r="I430" s="12">
        <v>20.079999999999998</v>
      </c>
      <c r="J430" s="9">
        <v>11.35</v>
      </c>
      <c r="K430" s="9">
        <v>17.920000000000002</v>
      </c>
      <c r="L430" s="9">
        <v>6.56</v>
      </c>
      <c r="M430" s="9">
        <v>0</v>
      </c>
      <c r="N430" s="9">
        <v>0.32</v>
      </c>
      <c r="O430" s="9">
        <v>0.21</v>
      </c>
      <c r="P430" s="9">
        <v>0</v>
      </c>
      <c r="Q430" s="9">
        <v>1.19</v>
      </c>
      <c r="R430" s="9">
        <v>2.59</v>
      </c>
      <c r="S430" s="9">
        <v>2.1</v>
      </c>
      <c r="T430" s="9">
        <v>0</v>
      </c>
      <c r="U430" s="12" t="s">
        <v>152</v>
      </c>
      <c r="V430" s="9">
        <v>1.59</v>
      </c>
      <c r="W430" s="9">
        <v>1.69</v>
      </c>
      <c r="X430" s="9">
        <v>9.9999999999999867E-2</v>
      </c>
      <c r="Y430" s="9"/>
      <c r="Z430" s="18" t="str">
        <f t="shared" si="18"/>
        <v>Pathway</v>
      </c>
      <c r="AA430" s="18" t="str">
        <f t="shared" si="20"/>
        <v>Google</v>
      </c>
      <c r="AB430" s="10" t="str">
        <f t="shared" si="19"/>
        <v>Bing</v>
      </c>
      <c r="AC430" s="13" t="s">
        <v>456</v>
      </c>
      <c r="AD430">
        <v>41.114200085100002</v>
      </c>
      <c r="AE430">
        <v>-80.808275357200003</v>
      </c>
      <c r="AF430">
        <v>41.114785624500001</v>
      </c>
      <c r="AG430">
        <v>-80.806509093499997</v>
      </c>
    </row>
    <row r="431" spans="1:33" x14ac:dyDescent="0.25">
      <c r="A431" s="12">
        <v>428</v>
      </c>
      <c r="B431" s="9">
        <v>6</v>
      </c>
      <c r="C431" s="9" t="s">
        <v>107</v>
      </c>
      <c r="D431" s="9" t="s">
        <v>525</v>
      </c>
      <c r="E431" s="9" t="s">
        <v>4</v>
      </c>
      <c r="F431" s="9" t="s">
        <v>233</v>
      </c>
      <c r="G431" s="9" t="s">
        <v>1596</v>
      </c>
      <c r="H431" s="13" t="s">
        <v>526</v>
      </c>
      <c r="I431" s="12">
        <v>17.850000000000001</v>
      </c>
      <c r="J431" s="9">
        <v>4.38</v>
      </c>
      <c r="K431" s="9">
        <v>10.94</v>
      </c>
      <c r="L431" s="9">
        <v>6.56</v>
      </c>
      <c r="M431" s="9">
        <v>0</v>
      </c>
      <c r="N431" s="9">
        <v>0.17</v>
      </c>
      <c r="O431" s="9">
        <v>0.16</v>
      </c>
      <c r="P431" s="9">
        <v>0</v>
      </c>
      <c r="Q431" s="9">
        <v>3.58</v>
      </c>
      <c r="R431" s="9">
        <v>1.1000000000000001</v>
      </c>
      <c r="S431" s="9">
        <v>1.34</v>
      </c>
      <c r="T431" s="9">
        <v>0.24</v>
      </c>
      <c r="U431" s="12" t="s">
        <v>106</v>
      </c>
      <c r="V431" s="9">
        <v>5.9</v>
      </c>
      <c r="W431" s="9">
        <v>6</v>
      </c>
      <c r="X431" s="9">
        <v>9.9999999999999645E-2</v>
      </c>
      <c r="Y431" s="9"/>
      <c r="Z431" s="18" t="str">
        <f t="shared" si="18"/>
        <v>Pathway</v>
      </c>
      <c r="AA431" s="18" t="str">
        <f t="shared" si="20"/>
        <v>Google</v>
      </c>
      <c r="AB431" s="10" t="str">
        <f t="shared" si="19"/>
        <v>Bing</v>
      </c>
      <c r="AC431" s="13" t="s">
        <v>456</v>
      </c>
      <c r="AD431">
        <v>40.252582038</v>
      </c>
      <c r="AE431">
        <v>-83.4415371284</v>
      </c>
      <c r="AF431">
        <v>40.252079496599997</v>
      </c>
      <c r="AG431">
        <v>-83.439766496999994</v>
      </c>
    </row>
    <row r="432" spans="1:33" x14ac:dyDescent="0.25">
      <c r="A432" s="12">
        <v>429</v>
      </c>
      <c r="B432" s="9">
        <v>6</v>
      </c>
      <c r="C432" s="9" t="s">
        <v>107</v>
      </c>
      <c r="D432" s="9" t="s">
        <v>525</v>
      </c>
      <c r="E432" s="9" t="s">
        <v>33</v>
      </c>
      <c r="F432" s="9" t="s">
        <v>335</v>
      </c>
      <c r="G432" s="9" t="s">
        <v>1596</v>
      </c>
      <c r="H432" s="13" t="s">
        <v>526</v>
      </c>
      <c r="I432" s="12">
        <v>12.23</v>
      </c>
      <c r="J432" s="9">
        <v>5.47</v>
      </c>
      <c r="K432" s="9">
        <v>12.02</v>
      </c>
      <c r="L432" s="9">
        <v>6.55</v>
      </c>
      <c r="M432" s="9">
        <v>0.24</v>
      </c>
      <c r="N432" s="9">
        <v>0.27</v>
      </c>
      <c r="O432" s="9">
        <v>0.27</v>
      </c>
      <c r="P432" s="9">
        <v>0</v>
      </c>
      <c r="Q432" s="9">
        <v>3</v>
      </c>
      <c r="R432" s="9">
        <v>1.46</v>
      </c>
      <c r="S432" s="9">
        <v>1.46</v>
      </c>
      <c r="T432" s="9">
        <v>0</v>
      </c>
      <c r="U432" s="12" t="s">
        <v>106</v>
      </c>
      <c r="V432" s="9">
        <v>20.37</v>
      </c>
      <c r="W432" s="9"/>
      <c r="X432" s="9"/>
      <c r="Y432" s="9" t="s">
        <v>1713</v>
      </c>
      <c r="Z432" s="18" t="str">
        <f t="shared" si="18"/>
        <v>Pathway</v>
      </c>
      <c r="AA432" s="18" t="str">
        <f t="shared" si="20"/>
        <v>Google</v>
      </c>
      <c r="AB432" s="10" t="str">
        <f t="shared" si="19"/>
        <v>Bing</v>
      </c>
      <c r="AC432" s="13" t="s">
        <v>456</v>
      </c>
      <c r="AD432">
        <v>40.160745034199998</v>
      </c>
      <c r="AE432">
        <v>-83.231371995399996</v>
      </c>
      <c r="AF432" t="s">
        <v>456</v>
      </c>
      <c r="AG432" t="s">
        <v>456</v>
      </c>
    </row>
    <row r="433" spans="1:33" x14ac:dyDescent="0.25">
      <c r="A433" s="12">
        <v>430</v>
      </c>
      <c r="B433" s="9">
        <v>5</v>
      </c>
      <c r="C433" s="9" t="s">
        <v>95</v>
      </c>
      <c r="D433" s="9" t="s">
        <v>503</v>
      </c>
      <c r="E433" s="9" t="s">
        <v>4</v>
      </c>
      <c r="F433" s="9" t="s">
        <v>148</v>
      </c>
      <c r="G433" s="9" t="s">
        <v>1596</v>
      </c>
      <c r="H433" s="13" t="s">
        <v>492</v>
      </c>
      <c r="I433" s="12">
        <v>17.66</v>
      </c>
      <c r="J433" s="9">
        <v>10.119999999999999</v>
      </c>
      <c r="K433" s="9">
        <v>16.670000000000002</v>
      </c>
      <c r="L433" s="9">
        <v>6.55</v>
      </c>
      <c r="M433" s="9">
        <v>0</v>
      </c>
      <c r="N433" s="9">
        <v>0</v>
      </c>
      <c r="O433" s="9">
        <v>0</v>
      </c>
      <c r="P433" s="9">
        <v>0</v>
      </c>
      <c r="Q433" s="9">
        <v>5.4</v>
      </c>
      <c r="R433" s="9">
        <v>2.59</v>
      </c>
      <c r="S433" s="9">
        <v>4.34</v>
      </c>
      <c r="T433" s="9">
        <v>1.74</v>
      </c>
      <c r="U433" s="12" t="s">
        <v>206</v>
      </c>
      <c r="V433" s="9">
        <v>12.51</v>
      </c>
      <c r="W433" s="9">
        <v>12.61</v>
      </c>
      <c r="X433" s="9">
        <v>9.9999999999999645E-2</v>
      </c>
      <c r="Y433" s="9"/>
      <c r="Z433" s="18" t="str">
        <f t="shared" si="18"/>
        <v>Pathway</v>
      </c>
      <c r="AA433" s="18" t="str">
        <f t="shared" si="20"/>
        <v>Google</v>
      </c>
      <c r="AB433" s="10" t="str">
        <f t="shared" si="19"/>
        <v>Bing</v>
      </c>
      <c r="AC433" s="13" t="s">
        <v>2076</v>
      </c>
      <c r="AD433">
        <v>39.942386682799999</v>
      </c>
      <c r="AE433">
        <v>-82.538347211900003</v>
      </c>
      <c r="AF433">
        <v>39.942309106700002</v>
      </c>
      <c r="AG433">
        <v>-82.536618546499994</v>
      </c>
    </row>
    <row r="434" spans="1:33" x14ac:dyDescent="0.25">
      <c r="A434" s="12">
        <v>431</v>
      </c>
      <c r="B434" s="9">
        <v>4</v>
      </c>
      <c r="C434" s="9" t="s">
        <v>37</v>
      </c>
      <c r="D434" s="9" t="s">
        <v>533</v>
      </c>
      <c r="E434" s="9" t="s">
        <v>4</v>
      </c>
      <c r="F434" s="9" t="s">
        <v>233</v>
      </c>
      <c r="G434" s="9" t="s">
        <v>1596</v>
      </c>
      <c r="H434" s="13" t="s">
        <v>509</v>
      </c>
      <c r="I434" s="12">
        <v>17.91</v>
      </c>
      <c r="J434" s="9">
        <v>5.72</v>
      </c>
      <c r="K434" s="9">
        <v>12.26</v>
      </c>
      <c r="L434" s="9">
        <v>6.53</v>
      </c>
      <c r="M434" s="9">
        <v>1.3</v>
      </c>
      <c r="N434" s="9">
        <v>0.24</v>
      </c>
      <c r="O434" s="9">
        <v>0.36</v>
      </c>
      <c r="P434" s="9">
        <v>0.13</v>
      </c>
      <c r="Q434" s="9">
        <v>5.19</v>
      </c>
      <c r="R434" s="9">
        <v>1.49</v>
      </c>
      <c r="S434" s="9">
        <v>1.93</v>
      </c>
      <c r="T434" s="9">
        <v>0.44</v>
      </c>
      <c r="U434" s="12" t="s">
        <v>36</v>
      </c>
      <c r="V434" s="9">
        <v>2.2999999999999998</v>
      </c>
      <c r="W434" s="9">
        <v>2.4</v>
      </c>
      <c r="X434" s="9">
        <v>0.10000000000000009</v>
      </c>
      <c r="Y434" s="9"/>
      <c r="Z434" s="18" t="str">
        <f t="shared" si="18"/>
        <v>Pathway</v>
      </c>
      <c r="AA434" s="18" t="str">
        <f t="shared" si="20"/>
        <v>Google</v>
      </c>
      <c r="AB434" s="10" t="str">
        <f t="shared" si="19"/>
        <v>Bing</v>
      </c>
      <c r="AC434" s="13" t="s">
        <v>456</v>
      </c>
      <c r="AD434">
        <v>40.6956908525</v>
      </c>
      <c r="AE434">
        <v>-81.430479409599997</v>
      </c>
      <c r="AF434">
        <v>40.697098742900003</v>
      </c>
      <c r="AG434">
        <v>-81.430005790899997</v>
      </c>
    </row>
    <row r="435" spans="1:33" x14ac:dyDescent="0.25">
      <c r="A435" s="12">
        <v>432</v>
      </c>
      <c r="B435" s="9">
        <v>2</v>
      </c>
      <c r="C435" s="9" t="s">
        <v>355</v>
      </c>
      <c r="D435" s="9" t="s">
        <v>563</v>
      </c>
      <c r="E435" s="9" t="s">
        <v>4</v>
      </c>
      <c r="F435" s="9" t="s">
        <v>233</v>
      </c>
      <c r="G435" s="9" t="s">
        <v>1596</v>
      </c>
      <c r="H435" s="13" t="s">
        <v>496</v>
      </c>
      <c r="I435" s="12">
        <v>18.43</v>
      </c>
      <c r="J435" s="9">
        <v>3.86</v>
      </c>
      <c r="K435" s="9">
        <v>10.38</v>
      </c>
      <c r="L435" s="9">
        <v>6.52</v>
      </c>
      <c r="M435" s="9">
        <v>0</v>
      </c>
      <c r="N435" s="9">
        <v>0.15</v>
      </c>
      <c r="O435" s="9">
        <v>0.14000000000000001</v>
      </c>
      <c r="P435" s="9">
        <v>0</v>
      </c>
      <c r="Q435" s="9">
        <v>2.48</v>
      </c>
      <c r="R435" s="9">
        <v>0.95</v>
      </c>
      <c r="S435" s="9">
        <v>1.08</v>
      </c>
      <c r="T435" s="9">
        <v>0.13</v>
      </c>
      <c r="U435" s="12" t="s">
        <v>384</v>
      </c>
      <c r="V435" s="9">
        <v>28</v>
      </c>
      <c r="W435" s="9">
        <v>28.1</v>
      </c>
      <c r="X435" s="9">
        <v>0.10000000000000142</v>
      </c>
      <c r="Y435" s="9"/>
      <c r="Z435" s="18" t="str">
        <f t="shared" si="18"/>
        <v>Pathway</v>
      </c>
      <c r="AA435" s="18" t="str">
        <f t="shared" si="20"/>
        <v>Google</v>
      </c>
      <c r="AB435" s="10" t="str">
        <f t="shared" si="19"/>
        <v>Bing</v>
      </c>
      <c r="AC435" s="13" t="s">
        <v>456</v>
      </c>
      <c r="AD435">
        <v>41.489396857999999</v>
      </c>
      <c r="AE435">
        <v>-82.835625762199996</v>
      </c>
      <c r="AF435">
        <v>41.487955139199997</v>
      </c>
      <c r="AG435">
        <v>-82.835452612599994</v>
      </c>
    </row>
    <row r="436" spans="1:33" x14ac:dyDescent="0.25">
      <c r="A436" s="12">
        <v>433</v>
      </c>
      <c r="B436" s="9">
        <v>4</v>
      </c>
      <c r="C436" s="9" t="s">
        <v>23</v>
      </c>
      <c r="D436" s="9" t="s">
        <v>510</v>
      </c>
      <c r="E436" s="9" t="s">
        <v>4</v>
      </c>
      <c r="F436" s="9" t="s">
        <v>233</v>
      </c>
      <c r="G436" s="9" t="s">
        <v>1596</v>
      </c>
      <c r="H436" s="13" t="s">
        <v>511</v>
      </c>
      <c r="I436" s="12">
        <v>17.29</v>
      </c>
      <c r="J436" s="9">
        <v>5.05</v>
      </c>
      <c r="K436" s="9">
        <v>11.54</v>
      </c>
      <c r="L436" s="9">
        <v>6.5</v>
      </c>
      <c r="M436" s="9">
        <v>0</v>
      </c>
      <c r="N436" s="9">
        <v>0.2</v>
      </c>
      <c r="O436" s="9">
        <v>0.18</v>
      </c>
      <c r="P436" s="9">
        <v>0</v>
      </c>
      <c r="Q436" s="9">
        <v>3.45</v>
      </c>
      <c r="R436" s="9">
        <v>1.29</v>
      </c>
      <c r="S436" s="9">
        <v>1.55</v>
      </c>
      <c r="T436" s="9">
        <v>0.25</v>
      </c>
      <c r="U436" s="12" t="s">
        <v>64</v>
      </c>
      <c r="V436" s="9">
        <v>9.41</v>
      </c>
      <c r="W436" s="9">
        <v>9.51</v>
      </c>
      <c r="X436" s="9">
        <v>9.9999999999999645E-2</v>
      </c>
      <c r="Y436" s="9"/>
      <c r="Z436" s="18" t="str">
        <f t="shared" si="18"/>
        <v>Pathway</v>
      </c>
      <c r="AA436" s="18" t="str">
        <f t="shared" si="20"/>
        <v>Google</v>
      </c>
      <c r="AB436" s="10" t="str">
        <f t="shared" si="19"/>
        <v>Bing</v>
      </c>
      <c r="AC436" s="13" t="s">
        <v>456</v>
      </c>
      <c r="AD436">
        <v>41.272977186299997</v>
      </c>
      <c r="AE436">
        <v>-81.540479925400007</v>
      </c>
      <c r="AF436">
        <v>41.274081940400002</v>
      </c>
      <c r="AG436">
        <v>-81.539238211500006</v>
      </c>
    </row>
    <row r="437" spans="1:33" x14ac:dyDescent="0.25">
      <c r="A437" s="12">
        <v>434</v>
      </c>
      <c r="B437" s="9">
        <v>5</v>
      </c>
      <c r="C437" s="9" t="s">
        <v>95</v>
      </c>
      <c r="D437" s="9" t="s">
        <v>548</v>
      </c>
      <c r="E437" s="9" t="s">
        <v>33</v>
      </c>
      <c r="F437" s="9" t="s">
        <v>335</v>
      </c>
      <c r="G437" s="9" t="s">
        <v>1596</v>
      </c>
      <c r="H437" s="13" t="s">
        <v>549</v>
      </c>
      <c r="I437" s="12">
        <v>8.83</v>
      </c>
      <c r="J437" s="9">
        <v>1.48</v>
      </c>
      <c r="K437" s="9">
        <v>7.97</v>
      </c>
      <c r="L437" s="9">
        <v>6.48</v>
      </c>
      <c r="M437" s="9">
        <v>0.13</v>
      </c>
      <c r="N437" s="9">
        <v>7.0000000000000007E-2</v>
      </c>
      <c r="O437" s="9">
        <v>7.0000000000000007E-2</v>
      </c>
      <c r="P437" s="9">
        <v>0</v>
      </c>
      <c r="Q437" s="9">
        <v>1.43</v>
      </c>
      <c r="R437" s="9">
        <v>0.4</v>
      </c>
      <c r="S437" s="9">
        <v>0.4</v>
      </c>
      <c r="T437" s="9">
        <v>0</v>
      </c>
      <c r="U437" s="12" t="s">
        <v>94</v>
      </c>
      <c r="V437" s="9">
        <v>30.73</v>
      </c>
      <c r="W437" s="9"/>
      <c r="X437" s="9"/>
      <c r="Y437" s="9" t="s">
        <v>1225</v>
      </c>
      <c r="Z437" s="18" t="str">
        <f t="shared" si="18"/>
        <v>Pathway</v>
      </c>
      <c r="AA437" s="18" t="str">
        <f t="shared" si="20"/>
        <v>Google</v>
      </c>
      <c r="AB437" s="10" t="str">
        <f t="shared" si="19"/>
        <v>Bing</v>
      </c>
      <c r="AC437" s="13" t="s">
        <v>456</v>
      </c>
      <c r="AD437">
        <v>40.079186335099998</v>
      </c>
      <c r="AE437">
        <v>-82.233041460799996</v>
      </c>
      <c r="AF437" t="s">
        <v>456</v>
      </c>
      <c r="AG437" t="s">
        <v>456</v>
      </c>
    </row>
    <row r="438" spans="1:33" x14ac:dyDescent="0.25">
      <c r="A438" s="12">
        <v>435</v>
      </c>
      <c r="B438" s="9">
        <v>1</v>
      </c>
      <c r="C438" s="9" t="s">
        <v>130</v>
      </c>
      <c r="D438" s="9" t="s">
        <v>504</v>
      </c>
      <c r="E438" s="9" t="s">
        <v>4</v>
      </c>
      <c r="F438" s="9" t="s">
        <v>233</v>
      </c>
      <c r="G438" s="9" t="s">
        <v>1596</v>
      </c>
      <c r="H438" s="13" t="s">
        <v>498</v>
      </c>
      <c r="I438" s="12">
        <v>17.170000000000002</v>
      </c>
      <c r="J438" s="9">
        <v>5.29</v>
      </c>
      <c r="K438" s="9">
        <v>11.76</v>
      </c>
      <c r="L438" s="9">
        <v>6.46</v>
      </c>
      <c r="M438" s="9">
        <v>2.2799999999999998</v>
      </c>
      <c r="N438" s="9">
        <v>0.22</v>
      </c>
      <c r="O438" s="9">
        <v>0.47</v>
      </c>
      <c r="P438" s="9">
        <v>0.26</v>
      </c>
      <c r="Q438" s="9">
        <v>4.5599999999999996</v>
      </c>
      <c r="R438" s="9">
        <v>1.37</v>
      </c>
      <c r="S438" s="9">
        <v>1.76</v>
      </c>
      <c r="T438" s="9">
        <v>0.4</v>
      </c>
      <c r="U438" s="12" t="s">
        <v>156</v>
      </c>
      <c r="V438" s="9">
        <v>16.61</v>
      </c>
      <c r="W438" s="9">
        <v>16.71</v>
      </c>
      <c r="X438" s="9">
        <v>0.10000000000000142</v>
      </c>
      <c r="Y438" s="9"/>
      <c r="Z438" s="18" t="str">
        <f t="shared" si="18"/>
        <v>Pathway</v>
      </c>
      <c r="AA438" s="18" t="str">
        <f t="shared" si="20"/>
        <v>Google</v>
      </c>
      <c r="AB438" s="10" t="str">
        <f t="shared" si="19"/>
        <v>Bing</v>
      </c>
      <c r="AC438" s="13" t="s">
        <v>1498</v>
      </c>
      <c r="AD438">
        <v>40.827706173099997</v>
      </c>
      <c r="AE438">
        <v>-83.969944053199995</v>
      </c>
      <c r="AF438">
        <v>40.827760113300002</v>
      </c>
      <c r="AG438">
        <v>-83.968037742000007</v>
      </c>
    </row>
    <row r="439" spans="1:33" x14ac:dyDescent="0.25">
      <c r="A439" s="12">
        <v>436</v>
      </c>
      <c r="B439" s="9">
        <v>7</v>
      </c>
      <c r="C439" s="9" t="s">
        <v>195</v>
      </c>
      <c r="D439" s="9" t="s">
        <v>556</v>
      </c>
      <c r="E439" s="9" t="s">
        <v>4</v>
      </c>
      <c r="F439" s="9" t="s">
        <v>233</v>
      </c>
      <c r="G439" s="9" t="s">
        <v>1596</v>
      </c>
      <c r="H439" s="13" t="s">
        <v>498</v>
      </c>
      <c r="I439" s="12">
        <v>17.760000000000002</v>
      </c>
      <c r="J439" s="9">
        <v>7.16</v>
      </c>
      <c r="K439" s="9">
        <v>13.62</v>
      </c>
      <c r="L439" s="9">
        <v>6.46</v>
      </c>
      <c r="M439" s="9">
        <v>0</v>
      </c>
      <c r="N439" s="9">
        <v>0.3</v>
      </c>
      <c r="O439" s="9">
        <v>0.26</v>
      </c>
      <c r="P439" s="9">
        <v>0</v>
      </c>
      <c r="Q439" s="9">
        <v>3.56</v>
      </c>
      <c r="R439" s="9">
        <v>1.93</v>
      </c>
      <c r="S439" s="9">
        <v>2.19</v>
      </c>
      <c r="T439" s="9">
        <v>0.26</v>
      </c>
      <c r="U439" s="12" t="s">
        <v>281</v>
      </c>
      <c r="V439" s="9">
        <v>1.42</v>
      </c>
      <c r="W439" s="9">
        <v>1.52</v>
      </c>
      <c r="X439" s="9">
        <v>0.10000000000000009</v>
      </c>
      <c r="Y439" s="9"/>
      <c r="Z439" s="18" t="str">
        <f t="shared" si="18"/>
        <v>Pathway</v>
      </c>
      <c r="AA439" s="18" t="str">
        <f t="shared" si="20"/>
        <v>Google</v>
      </c>
      <c r="AB439" s="10" t="str">
        <f t="shared" si="19"/>
        <v>Bing</v>
      </c>
      <c r="AC439" s="13" t="s">
        <v>456</v>
      </c>
      <c r="AD439">
        <v>40.214843708099998</v>
      </c>
      <c r="AE439">
        <v>-84.201655349199996</v>
      </c>
      <c r="AF439">
        <v>40.216256756299998</v>
      </c>
      <c r="AG439">
        <v>-84.201238860900006</v>
      </c>
    </row>
    <row r="440" spans="1:33" x14ac:dyDescent="0.25">
      <c r="A440" s="12">
        <v>437</v>
      </c>
      <c r="B440" s="9">
        <v>2</v>
      </c>
      <c r="C440" s="9" t="s">
        <v>78</v>
      </c>
      <c r="D440" s="9" t="s">
        <v>497</v>
      </c>
      <c r="E440" s="9" t="s">
        <v>4</v>
      </c>
      <c r="F440" s="9" t="s">
        <v>148</v>
      </c>
      <c r="G440" s="9" t="s">
        <v>1596</v>
      </c>
      <c r="H440" s="13" t="s">
        <v>498</v>
      </c>
      <c r="I440" s="12">
        <v>17.37</v>
      </c>
      <c r="J440" s="9">
        <v>9.8699999999999992</v>
      </c>
      <c r="K440" s="9">
        <v>16.32</v>
      </c>
      <c r="L440" s="9">
        <v>6.45</v>
      </c>
      <c r="M440" s="9">
        <v>1.1299999999999999</v>
      </c>
      <c r="N440" s="9">
        <v>0.36</v>
      </c>
      <c r="O440" s="9">
        <v>0.82</v>
      </c>
      <c r="P440" s="9">
        <v>0.47</v>
      </c>
      <c r="Q440" s="9">
        <v>4.51</v>
      </c>
      <c r="R440" s="9">
        <v>2.5299999999999998</v>
      </c>
      <c r="S440" s="9">
        <v>3.73</v>
      </c>
      <c r="T440" s="9">
        <v>1.2</v>
      </c>
      <c r="U440" s="12" t="s">
        <v>116</v>
      </c>
      <c r="V440" s="9">
        <v>0.33</v>
      </c>
      <c r="W440" s="9">
        <v>0.43</v>
      </c>
      <c r="X440" s="9">
        <v>9.9999999999999978E-2</v>
      </c>
      <c r="Y440" s="9"/>
      <c r="Z440" s="18" t="str">
        <f t="shared" si="18"/>
        <v>Pathway</v>
      </c>
      <c r="AA440" s="18" t="str">
        <f t="shared" si="20"/>
        <v>Google</v>
      </c>
      <c r="AB440" s="10" t="str">
        <f t="shared" si="19"/>
        <v>Bing</v>
      </c>
      <c r="AC440" s="13" t="s">
        <v>456</v>
      </c>
      <c r="AD440">
        <v>41.172563953800001</v>
      </c>
      <c r="AE440">
        <v>-83.649170023899998</v>
      </c>
      <c r="AF440">
        <v>41.174013877500002</v>
      </c>
      <c r="AG440">
        <v>-83.649185934100004</v>
      </c>
    </row>
    <row r="441" spans="1:33" x14ac:dyDescent="0.25">
      <c r="A441" s="12">
        <v>438</v>
      </c>
      <c r="B441" s="9">
        <v>4</v>
      </c>
      <c r="C441" s="9" t="s">
        <v>82</v>
      </c>
      <c r="D441" s="9" t="s">
        <v>519</v>
      </c>
      <c r="E441" s="9" t="s">
        <v>4</v>
      </c>
      <c r="F441" s="9" t="s">
        <v>148</v>
      </c>
      <c r="G441" s="9" t="s">
        <v>1596</v>
      </c>
      <c r="H441" s="13" t="s">
        <v>500</v>
      </c>
      <c r="I441" s="12">
        <v>14.83</v>
      </c>
      <c r="J441" s="9">
        <v>6.82</v>
      </c>
      <c r="K441" s="9">
        <v>13.24</v>
      </c>
      <c r="L441" s="9">
        <v>6.43</v>
      </c>
      <c r="M441" s="9">
        <v>1.18</v>
      </c>
      <c r="N441" s="9">
        <v>0.25</v>
      </c>
      <c r="O441" s="9">
        <v>0.72</v>
      </c>
      <c r="P441" s="9">
        <v>0.47</v>
      </c>
      <c r="Q441" s="9">
        <v>4.74</v>
      </c>
      <c r="R441" s="9">
        <v>1.73</v>
      </c>
      <c r="S441" s="9">
        <v>3.24</v>
      </c>
      <c r="T441" s="9">
        <v>1.5</v>
      </c>
      <c r="U441" s="12" t="s">
        <v>360</v>
      </c>
      <c r="V441" s="9">
        <v>2.98</v>
      </c>
      <c r="W441" s="9">
        <v>3.08</v>
      </c>
      <c r="X441" s="9">
        <v>0.10000000000000009</v>
      </c>
      <c r="Y441" s="9"/>
      <c r="Z441" s="18" t="str">
        <f t="shared" si="18"/>
        <v>Pathway</v>
      </c>
      <c r="AA441" s="18" t="str">
        <f t="shared" si="20"/>
        <v>Google</v>
      </c>
      <c r="AB441" s="10" t="str">
        <f t="shared" si="19"/>
        <v>Bing</v>
      </c>
      <c r="AC441" s="13" t="s">
        <v>456</v>
      </c>
      <c r="AD441">
        <v>41.104141146400003</v>
      </c>
      <c r="AE441">
        <v>-80.946281634800002</v>
      </c>
      <c r="AF441">
        <v>41.1041396703</v>
      </c>
      <c r="AG441">
        <v>-80.944367794800002</v>
      </c>
    </row>
    <row r="442" spans="1:33" x14ac:dyDescent="0.25">
      <c r="A442" s="12">
        <v>439</v>
      </c>
      <c r="B442" s="9">
        <v>2</v>
      </c>
      <c r="C442" s="9" t="s">
        <v>78</v>
      </c>
      <c r="D442" s="9" t="s">
        <v>497</v>
      </c>
      <c r="E442" s="9" t="s">
        <v>4</v>
      </c>
      <c r="F442" s="9" t="s">
        <v>233</v>
      </c>
      <c r="G442" s="9" t="s">
        <v>1596</v>
      </c>
      <c r="H442" s="13" t="s">
        <v>498</v>
      </c>
      <c r="I442" s="12">
        <v>17.8</v>
      </c>
      <c r="J442" s="9">
        <v>7.37</v>
      </c>
      <c r="K442" s="9">
        <v>13.8</v>
      </c>
      <c r="L442" s="9">
        <v>6.42</v>
      </c>
      <c r="M442" s="9">
        <v>1.19</v>
      </c>
      <c r="N442" s="9">
        <v>0.32</v>
      </c>
      <c r="O442" s="9">
        <v>0.46</v>
      </c>
      <c r="P442" s="9">
        <v>0.14000000000000001</v>
      </c>
      <c r="Q442" s="9">
        <v>5.95</v>
      </c>
      <c r="R442" s="9">
        <v>1.99</v>
      </c>
      <c r="S442" s="9">
        <v>2.64</v>
      </c>
      <c r="T442" s="9">
        <v>0.65</v>
      </c>
      <c r="U442" s="12" t="s">
        <v>116</v>
      </c>
      <c r="V442" s="9">
        <v>1.27</v>
      </c>
      <c r="W442" s="9">
        <v>1.37</v>
      </c>
      <c r="X442" s="9">
        <v>0.10000000000000009</v>
      </c>
      <c r="Y442" s="9"/>
      <c r="Z442" s="18" t="str">
        <f t="shared" si="18"/>
        <v>Pathway</v>
      </c>
      <c r="AA442" s="18" t="str">
        <f t="shared" si="20"/>
        <v>Google</v>
      </c>
      <c r="AB442" s="10" t="str">
        <f t="shared" si="19"/>
        <v>Bing</v>
      </c>
      <c r="AC442" s="13" t="s">
        <v>1498</v>
      </c>
      <c r="AD442">
        <v>41.1861860486</v>
      </c>
      <c r="AE442">
        <v>-83.649429488699994</v>
      </c>
      <c r="AF442">
        <v>41.187633520699997</v>
      </c>
      <c r="AG442">
        <v>-83.649438638700005</v>
      </c>
    </row>
    <row r="443" spans="1:33" x14ac:dyDescent="0.25">
      <c r="A443" s="12">
        <v>440</v>
      </c>
      <c r="B443" s="9">
        <v>2</v>
      </c>
      <c r="C443" s="9" t="s">
        <v>78</v>
      </c>
      <c r="D443" s="9" t="s">
        <v>497</v>
      </c>
      <c r="E443" s="9" t="s">
        <v>4</v>
      </c>
      <c r="F443" s="9" t="s">
        <v>233</v>
      </c>
      <c r="G443" s="9" t="s">
        <v>1596</v>
      </c>
      <c r="H443" s="13" t="s">
        <v>498</v>
      </c>
      <c r="I443" s="12">
        <v>17.8</v>
      </c>
      <c r="J443" s="9">
        <v>7.37</v>
      </c>
      <c r="K443" s="9">
        <v>13.8</v>
      </c>
      <c r="L443" s="9">
        <v>6.42</v>
      </c>
      <c r="M443" s="9">
        <v>0</v>
      </c>
      <c r="N443" s="9">
        <v>0.32</v>
      </c>
      <c r="O443" s="9">
        <v>0.26</v>
      </c>
      <c r="P443" s="9">
        <v>0</v>
      </c>
      <c r="Q443" s="9">
        <v>7.13</v>
      </c>
      <c r="R443" s="9">
        <v>1.99</v>
      </c>
      <c r="S443" s="9">
        <v>2.84</v>
      </c>
      <c r="T443" s="9">
        <v>0.85</v>
      </c>
      <c r="U443" s="12" t="s">
        <v>116</v>
      </c>
      <c r="V443" s="9">
        <v>0.87</v>
      </c>
      <c r="W443" s="9">
        <v>0.97</v>
      </c>
      <c r="X443" s="9">
        <v>9.9999999999999978E-2</v>
      </c>
      <c r="Y443" s="9"/>
      <c r="Z443" s="18" t="str">
        <f t="shared" si="18"/>
        <v>Pathway</v>
      </c>
      <c r="AA443" s="18" t="str">
        <f t="shared" si="20"/>
        <v>Google</v>
      </c>
      <c r="AB443" s="10" t="str">
        <f t="shared" si="19"/>
        <v>Bing</v>
      </c>
      <c r="AC443" s="13" t="s">
        <v>456</v>
      </c>
      <c r="AD443">
        <v>41.180385148900001</v>
      </c>
      <c r="AE443">
        <v>-83.649384368400007</v>
      </c>
      <c r="AF443">
        <v>41.181831585899999</v>
      </c>
      <c r="AG443">
        <v>-83.649401136899996</v>
      </c>
    </row>
    <row r="444" spans="1:33" x14ac:dyDescent="0.25">
      <c r="A444" s="12">
        <v>441</v>
      </c>
      <c r="B444" s="9">
        <v>3</v>
      </c>
      <c r="C444" s="9" t="s">
        <v>102</v>
      </c>
      <c r="D444" s="9" t="s">
        <v>493</v>
      </c>
      <c r="E444" s="9" t="s">
        <v>4</v>
      </c>
      <c r="F444" s="9" t="s">
        <v>57</v>
      </c>
      <c r="G444" s="9" t="s">
        <v>1596</v>
      </c>
      <c r="H444" s="13" t="s">
        <v>490</v>
      </c>
      <c r="I444" s="12">
        <v>20.309999999999999</v>
      </c>
      <c r="J444" s="9">
        <v>12.94</v>
      </c>
      <c r="K444" s="9">
        <v>19.350000000000001</v>
      </c>
      <c r="L444" s="9">
        <v>6.42</v>
      </c>
      <c r="M444" s="9">
        <v>0</v>
      </c>
      <c r="N444" s="9">
        <v>0</v>
      </c>
      <c r="O444" s="9">
        <v>0</v>
      </c>
      <c r="P444" s="9">
        <v>0</v>
      </c>
      <c r="Q444" s="9">
        <v>2.2400000000000002</v>
      </c>
      <c r="R444" s="9">
        <v>3.15</v>
      </c>
      <c r="S444" s="9">
        <v>2.65</v>
      </c>
      <c r="T444" s="9">
        <v>0</v>
      </c>
      <c r="U444" s="12" t="s">
        <v>101</v>
      </c>
      <c r="V444" s="9">
        <v>1.88</v>
      </c>
      <c r="W444" s="9">
        <v>1.98</v>
      </c>
      <c r="X444" s="9">
        <v>0.10000000000000009</v>
      </c>
      <c r="Y444" s="9"/>
      <c r="Z444" s="18" t="str">
        <f t="shared" si="18"/>
        <v>Pathway</v>
      </c>
      <c r="AA444" s="18" t="str">
        <f t="shared" si="20"/>
        <v>Google</v>
      </c>
      <c r="AB444" s="10" t="str">
        <f t="shared" si="19"/>
        <v>Bing</v>
      </c>
      <c r="AC444" s="13" t="s">
        <v>456</v>
      </c>
      <c r="AD444">
        <v>40.997291590000003</v>
      </c>
      <c r="AE444">
        <v>-81.9963751043</v>
      </c>
      <c r="AF444">
        <v>40.997337586599997</v>
      </c>
      <c r="AG444">
        <v>-81.994471201099998</v>
      </c>
    </row>
    <row r="445" spans="1:33" x14ac:dyDescent="0.25">
      <c r="A445" s="12">
        <v>442</v>
      </c>
      <c r="B445" s="9">
        <v>12</v>
      </c>
      <c r="C445" s="9" t="s">
        <v>67</v>
      </c>
      <c r="D445" s="9" t="s">
        <v>506</v>
      </c>
      <c r="E445" s="9" t="s">
        <v>4</v>
      </c>
      <c r="F445" s="9" t="s">
        <v>148</v>
      </c>
      <c r="G445" s="9" t="s">
        <v>1596</v>
      </c>
      <c r="H445" s="13" t="s">
        <v>495</v>
      </c>
      <c r="I445" s="12">
        <v>16.77</v>
      </c>
      <c r="J445" s="9">
        <v>9.2200000000000006</v>
      </c>
      <c r="K445" s="9">
        <v>15.63</v>
      </c>
      <c r="L445" s="9">
        <v>6.41</v>
      </c>
      <c r="M445" s="9">
        <v>1.1599999999999999</v>
      </c>
      <c r="N445" s="9">
        <v>0.34</v>
      </c>
      <c r="O445" s="9">
        <v>0.82</v>
      </c>
      <c r="P445" s="9">
        <v>0.48</v>
      </c>
      <c r="Q445" s="9">
        <v>2.3199999999999998</v>
      </c>
      <c r="R445" s="9">
        <v>2.36</v>
      </c>
      <c r="S445" s="9">
        <v>2.34</v>
      </c>
      <c r="T445" s="9">
        <v>0</v>
      </c>
      <c r="U445" s="12" t="s">
        <v>98</v>
      </c>
      <c r="V445" s="9">
        <v>19.05</v>
      </c>
      <c r="W445" s="9">
        <v>19.149999999999999</v>
      </c>
      <c r="X445" s="9">
        <v>9.9999999999997868E-2</v>
      </c>
      <c r="Y445" s="9"/>
      <c r="Z445" s="18" t="str">
        <f t="shared" si="18"/>
        <v>Pathway</v>
      </c>
      <c r="AA445" s="18" t="str">
        <f t="shared" si="20"/>
        <v>Google</v>
      </c>
      <c r="AB445" s="10" t="str">
        <f t="shared" si="19"/>
        <v>Bing</v>
      </c>
      <c r="AC445" s="13" t="s">
        <v>456</v>
      </c>
      <c r="AD445">
        <v>41.7067113409</v>
      </c>
      <c r="AE445">
        <v>-81.178565699499998</v>
      </c>
      <c r="AF445">
        <v>41.707666326599998</v>
      </c>
      <c r="AG445">
        <v>-81.177001932099998</v>
      </c>
    </row>
    <row r="446" spans="1:33" x14ac:dyDescent="0.25">
      <c r="A446" s="12">
        <v>443</v>
      </c>
      <c r="B446" s="9">
        <v>1</v>
      </c>
      <c r="C446" s="9" t="s">
        <v>69</v>
      </c>
      <c r="D446" s="9" t="s">
        <v>520</v>
      </c>
      <c r="E446" s="9" t="s">
        <v>4</v>
      </c>
      <c r="F446" s="9" t="s">
        <v>233</v>
      </c>
      <c r="G446" s="9" t="s">
        <v>1596</v>
      </c>
      <c r="H446" s="13" t="s">
        <v>498</v>
      </c>
      <c r="I446" s="12">
        <v>17.73</v>
      </c>
      <c r="J446" s="9">
        <v>7.28</v>
      </c>
      <c r="K446" s="9">
        <v>13.69</v>
      </c>
      <c r="L446" s="9">
        <v>6.41</v>
      </c>
      <c r="M446" s="9">
        <v>1.18</v>
      </c>
      <c r="N446" s="9">
        <v>0.31</v>
      </c>
      <c r="O446" s="9">
        <v>0.45</v>
      </c>
      <c r="P446" s="9">
        <v>0.14000000000000001</v>
      </c>
      <c r="Q446" s="9">
        <v>3.55</v>
      </c>
      <c r="R446" s="9">
        <v>1.96</v>
      </c>
      <c r="S446" s="9">
        <v>2.2200000000000002</v>
      </c>
      <c r="T446" s="9">
        <v>0.26</v>
      </c>
      <c r="U446" s="12" t="s">
        <v>68</v>
      </c>
      <c r="V446" s="9">
        <v>24.4</v>
      </c>
      <c r="W446" s="9">
        <v>24.5</v>
      </c>
      <c r="X446" s="9">
        <v>0.10000000000000142</v>
      </c>
      <c r="Y446" s="9"/>
      <c r="Z446" s="18" t="str">
        <f t="shared" si="18"/>
        <v>Pathway</v>
      </c>
      <c r="AA446" s="18" t="str">
        <f t="shared" si="20"/>
        <v>Google</v>
      </c>
      <c r="AB446" s="10" t="str">
        <f t="shared" si="19"/>
        <v>Bing</v>
      </c>
      <c r="AC446" s="13" t="s">
        <v>456</v>
      </c>
      <c r="AD446">
        <v>41.156530661399998</v>
      </c>
      <c r="AE446">
        <v>-83.655254698700006</v>
      </c>
      <c r="AF446">
        <v>41.1577870594</v>
      </c>
      <c r="AG446">
        <v>-83.654298111399996</v>
      </c>
    </row>
    <row r="447" spans="1:33" x14ac:dyDescent="0.25">
      <c r="A447" s="12">
        <v>444</v>
      </c>
      <c r="B447" s="9">
        <v>5</v>
      </c>
      <c r="C447" s="9" t="s">
        <v>95</v>
      </c>
      <c r="D447" s="9" t="s">
        <v>503</v>
      </c>
      <c r="E447" s="9" t="s">
        <v>4</v>
      </c>
      <c r="F447" s="9" t="s">
        <v>202</v>
      </c>
      <c r="G447" s="9" t="s">
        <v>1596</v>
      </c>
      <c r="H447" s="13" t="s">
        <v>492</v>
      </c>
      <c r="I447" s="12">
        <v>16.71</v>
      </c>
      <c r="J447" s="9">
        <v>7.15</v>
      </c>
      <c r="K447" s="9">
        <v>13.55</v>
      </c>
      <c r="L447" s="9">
        <v>6.4</v>
      </c>
      <c r="M447" s="9">
        <v>0</v>
      </c>
      <c r="N447" s="9">
        <v>0.19</v>
      </c>
      <c r="O447" s="9">
        <v>0.14000000000000001</v>
      </c>
      <c r="P447" s="9">
        <v>0</v>
      </c>
      <c r="Q447" s="9">
        <v>2.23</v>
      </c>
      <c r="R447" s="9">
        <v>1.56</v>
      </c>
      <c r="S447" s="9">
        <v>1.73</v>
      </c>
      <c r="T447" s="9">
        <v>0.17</v>
      </c>
      <c r="U447" s="12" t="s">
        <v>206</v>
      </c>
      <c r="V447" s="9">
        <v>21.51</v>
      </c>
      <c r="W447" s="9">
        <v>21.61</v>
      </c>
      <c r="X447" s="9">
        <v>9.9999999999997868E-2</v>
      </c>
      <c r="Y447" s="9"/>
      <c r="Z447" s="18" t="str">
        <f t="shared" si="18"/>
        <v>Pathway</v>
      </c>
      <c r="AA447" s="18" t="str">
        <f t="shared" si="20"/>
        <v>Google</v>
      </c>
      <c r="AB447" s="10" t="str">
        <f t="shared" si="19"/>
        <v>Bing</v>
      </c>
      <c r="AC447" s="13" t="s">
        <v>456</v>
      </c>
      <c r="AD447">
        <v>39.941486327900002</v>
      </c>
      <c r="AE447">
        <v>-82.369458521300004</v>
      </c>
      <c r="AF447">
        <v>39.941380570200003</v>
      </c>
      <c r="AG447">
        <v>-82.367572059099999</v>
      </c>
    </row>
    <row r="448" spans="1:33" x14ac:dyDescent="0.25">
      <c r="A448" s="12">
        <v>445</v>
      </c>
      <c r="B448" s="9">
        <v>11</v>
      </c>
      <c r="C448" s="9" t="s">
        <v>171</v>
      </c>
      <c r="D448" s="9" t="s">
        <v>536</v>
      </c>
      <c r="E448" s="9" t="s">
        <v>4</v>
      </c>
      <c r="F448" s="9" t="s">
        <v>233</v>
      </c>
      <c r="G448" s="9" t="s">
        <v>1596</v>
      </c>
      <c r="H448" s="13" t="s">
        <v>492</v>
      </c>
      <c r="I448" s="12">
        <v>17.71</v>
      </c>
      <c r="J448" s="9">
        <v>6.54</v>
      </c>
      <c r="K448" s="9">
        <v>12.92</v>
      </c>
      <c r="L448" s="9">
        <v>6.38</v>
      </c>
      <c r="M448" s="9">
        <v>1.28</v>
      </c>
      <c r="N448" s="9">
        <v>0.28000000000000003</v>
      </c>
      <c r="O448" s="9">
        <v>0.41</v>
      </c>
      <c r="P448" s="9">
        <v>0.14000000000000001</v>
      </c>
      <c r="Q448" s="9">
        <v>5.12</v>
      </c>
      <c r="R448" s="9">
        <v>1.74</v>
      </c>
      <c r="S448" s="9">
        <v>2.2000000000000002</v>
      </c>
      <c r="T448" s="9">
        <v>0.47</v>
      </c>
      <c r="U448" s="12" t="s">
        <v>218</v>
      </c>
      <c r="V448" s="9">
        <v>15.17</v>
      </c>
      <c r="W448" s="9">
        <v>15.27</v>
      </c>
      <c r="X448" s="9">
        <v>9.9999999999999645E-2</v>
      </c>
      <c r="Y448" s="9"/>
      <c r="Z448" s="18" t="str">
        <f t="shared" si="18"/>
        <v>Pathway</v>
      </c>
      <c r="AA448" s="18" t="str">
        <f t="shared" si="20"/>
        <v>Google</v>
      </c>
      <c r="AB448" s="10" t="str">
        <f t="shared" si="19"/>
        <v>Bing</v>
      </c>
      <c r="AC448" s="13" t="s">
        <v>456</v>
      </c>
      <c r="AD448">
        <v>40.077615225800002</v>
      </c>
      <c r="AE448">
        <v>-80.955210237200006</v>
      </c>
      <c r="AF448">
        <v>40.077642499299998</v>
      </c>
      <c r="AG448">
        <v>-80.953335653500005</v>
      </c>
    </row>
    <row r="449" spans="1:33" x14ac:dyDescent="0.25">
      <c r="A449" s="12">
        <v>446</v>
      </c>
      <c r="B449" s="9">
        <v>6</v>
      </c>
      <c r="C449" s="9" t="s">
        <v>242</v>
      </c>
      <c r="D449" s="9" t="s">
        <v>528</v>
      </c>
      <c r="E449" s="9" t="s">
        <v>4</v>
      </c>
      <c r="F449" s="9" t="s">
        <v>202</v>
      </c>
      <c r="G449" s="9" t="s">
        <v>1596</v>
      </c>
      <c r="H449" s="13" t="s">
        <v>492</v>
      </c>
      <c r="I449" s="12">
        <v>21.55</v>
      </c>
      <c r="J449" s="9">
        <v>13.46</v>
      </c>
      <c r="K449" s="9">
        <v>19.84</v>
      </c>
      <c r="L449" s="9">
        <v>6.38</v>
      </c>
      <c r="M449" s="9">
        <v>0</v>
      </c>
      <c r="N449" s="9">
        <v>0.38</v>
      </c>
      <c r="O449" s="9">
        <v>0.23</v>
      </c>
      <c r="P449" s="9">
        <v>0</v>
      </c>
      <c r="Q449" s="9">
        <v>6.83</v>
      </c>
      <c r="R449" s="9">
        <v>3.12</v>
      </c>
      <c r="S449" s="9">
        <v>4.6100000000000003</v>
      </c>
      <c r="T449" s="9">
        <v>1.49</v>
      </c>
      <c r="U449" s="12" t="s">
        <v>241</v>
      </c>
      <c r="V449" s="9">
        <v>15.41</v>
      </c>
      <c r="W449" s="9">
        <v>15.51</v>
      </c>
      <c r="X449" s="9">
        <v>9.9999999999999645E-2</v>
      </c>
      <c r="Y449" s="9"/>
      <c r="Z449" s="18" t="str">
        <f t="shared" si="18"/>
        <v>Pathway</v>
      </c>
      <c r="AA449" s="18" t="str">
        <f t="shared" si="20"/>
        <v>Google</v>
      </c>
      <c r="AB449" s="10" t="str">
        <f t="shared" si="19"/>
        <v>Bing</v>
      </c>
      <c r="AC449" s="13" t="s">
        <v>456</v>
      </c>
      <c r="AD449">
        <v>39.979923494799998</v>
      </c>
      <c r="AE449">
        <v>-83.252412669999998</v>
      </c>
      <c r="AF449">
        <v>39.980296304299998</v>
      </c>
      <c r="AG449">
        <v>-83.250598363099996</v>
      </c>
    </row>
    <row r="450" spans="1:33" x14ac:dyDescent="0.25">
      <c r="A450" s="12">
        <v>447</v>
      </c>
      <c r="B450" s="9">
        <v>4</v>
      </c>
      <c r="C450" s="9" t="s">
        <v>162</v>
      </c>
      <c r="D450" s="9" t="s">
        <v>562</v>
      </c>
      <c r="E450" s="9" t="s">
        <v>4</v>
      </c>
      <c r="F450" s="9" t="s">
        <v>148</v>
      </c>
      <c r="G450" s="9" t="s">
        <v>1596</v>
      </c>
      <c r="H450" s="13" t="s">
        <v>524</v>
      </c>
      <c r="I450" s="12">
        <v>18.600000000000001</v>
      </c>
      <c r="J450" s="9">
        <v>2.6</v>
      </c>
      <c r="K450" s="9">
        <v>8.98</v>
      </c>
      <c r="L450" s="9">
        <v>6.38</v>
      </c>
      <c r="M450" s="9">
        <v>0</v>
      </c>
      <c r="N450" s="9">
        <v>0.09</v>
      </c>
      <c r="O450" s="9">
        <v>0.08</v>
      </c>
      <c r="P450" s="9">
        <v>0</v>
      </c>
      <c r="Q450" s="9">
        <v>2.76</v>
      </c>
      <c r="R450" s="9">
        <v>0.65</v>
      </c>
      <c r="S450" s="9">
        <v>0.94</v>
      </c>
      <c r="T450" s="9">
        <v>0.28999999999999998</v>
      </c>
      <c r="U450" s="12" t="s">
        <v>337</v>
      </c>
      <c r="V450" s="9">
        <v>23.35</v>
      </c>
      <c r="W450" s="9">
        <v>23.39</v>
      </c>
      <c r="X450" s="9">
        <v>3.9999999999999147E-2</v>
      </c>
      <c r="Y450" s="9"/>
      <c r="Z450" s="18" t="str">
        <f t="shared" si="18"/>
        <v>Pathway</v>
      </c>
      <c r="AA450" s="18" t="str">
        <f t="shared" si="20"/>
        <v>Google</v>
      </c>
      <c r="AB450" s="10" t="str">
        <f t="shared" si="19"/>
        <v>Bing</v>
      </c>
      <c r="AC450" s="13" t="s">
        <v>456</v>
      </c>
      <c r="AD450">
        <v>41.826221009599998</v>
      </c>
      <c r="AE450">
        <v>-80.765091374700006</v>
      </c>
      <c r="AF450">
        <v>41.8267933996</v>
      </c>
      <c r="AG450">
        <v>-80.765121285899994</v>
      </c>
    </row>
    <row r="451" spans="1:33" x14ac:dyDescent="0.25">
      <c r="A451" s="12">
        <v>448</v>
      </c>
      <c r="B451" s="9">
        <v>4</v>
      </c>
      <c r="C451" s="9" t="s">
        <v>23</v>
      </c>
      <c r="D451" s="9" t="s">
        <v>476</v>
      </c>
      <c r="E451" s="9" t="s">
        <v>4</v>
      </c>
      <c r="F451" s="9" t="s">
        <v>202</v>
      </c>
      <c r="G451" s="9" t="s">
        <v>1596</v>
      </c>
      <c r="H451" s="13" t="s">
        <v>477</v>
      </c>
      <c r="I451" s="12">
        <v>17.32</v>
      </c>
      <c r="J451" s="9">
        <v>8.07</v>
      </c>
      <c r="K451" s="9">
        <v>14.44</v>
      </c>
      <c r="L451" s="9">
        <v>6.36</v>
      </c>
      <c r="M451" s="9">
        <v>0</v>
      </c>
      <c r="N451" s="9">
        <v>0.22</v>
      </c>
      <c r="O451" s="9">
        <v>0.16</v>
      </c>
      <c r="P451" s="9">
        <v>0</v>
      </c>
      <c r="Q451" s="9">
        <v>3.48</v>
      </c>
      <c r="R451" s="9">
        <v>1.78</v>
      </c>
      <c r="S451" s="9">
        <v>2.25</v>
      </c>
      <c r="T451" s="9">
        <v>0.46</v>
      </c>
      <c r="U451" s="12" t="s">
        <v>56</v>
      </c>
      <c r="V451" s="9">
        <v>3.88</v>
      </c>
      <c r="W451" s="9">
        <v>3.98</v>
      </c>
      <c r="X451" s="9">
        <v>0.10000000000000009</v>
      </c>
      <c r="Y451" s="9"/>
      <c r="Z451" s="18" t="str">
        <f t="shared" si="18"/>
        <v>Pathway</v>
      </c>
      <c r="AA451" s="18" t="str">
        <f t="shared" si="20"/>
        <v>Google</v>
      </c>
      <c r="AB451" s="10" t="str">
        <f t="shared" si="19"/>
        <v>Bing</v>
      </c>
      <c r="AC451" s="13" t="s">
        <v>1119</v>
      </c>
      <c r="AD451">
        <v>41.251936263499999</v>
      </c>
      <c r="AE451">
        <v>-81.577103184799995</v>
      </c>
      <c r="AF451">
        <v>41.251985179999998</v>
      </c>
      <c r="AG451">
        <v>-81.575179055800007</v>
      </c>
    </row>
    <row r="452" spans="1:33" x14ac:dyDescent="0.25">
      <c r="A452" s="12">
        <v>449</v>
      </c>
      <c r="B452" s="9">
        <v>6</v>
      </c>
      <c r="C452" s="9" t="s">
        <v>308</v>
      </c>
      <c r="D452" s="9" t="s">
        <v>527</v>
      </c>
      <c r="E452" s="9" t="s">
        <v>4</v>
      </c>
      <c r="F452" s="9" t="s">
        <v>233</v>
      </c>
      <c r="G452" s="9" t="s">
        <v>1596</v>
      </c>
      <c r="H452" s="13" t="s">
        <v>490</v>
      </c>
      <c r="I452" s="12">
        <v>17.579999999999998</v>
      </c>
      <c r="J452" s="9">
        <v>6.39</v>
      </c>
      <c r="K452" s="9">
        <v>12.74</v>
      </c>
      <c r="L452" s="9">
        <v>6.35</v>
      </c>
      <c r="M452" s="9">
        <v>0</v>
      </c>
      <c r="N452" s="9">
        <v>0.27</v>
      </c>
      <c r="O452" s="9">
        <v>0.23</v>
      </c>
      <c r="P452" s="9">
        <v>0</v>
      </c>
      <c r="Q452" s="9">
        <v>5.08</v>
      </c>
      <c r="R452" s="9">
        <v>1.69</v>
      </c>
      <c r="S452" s="9">
        <v>2.15</v>
      </c>
      <c r="T452" s="9">
        <v>0.46</v>
      </c>
      <c r="U452" s="12" t="s">
        <v>326</v>
      </c>
      <c r="V452" s="9">
        <v>13.47</v>
      </c>
      <c r="W452" s="9">
        <v>13.57</v>
      </c>
      <c r="X452" s="9">
        <v>9.9999999999999645E-2</v>
      </c>
      <c r="Y452" s="9"/>
      <c r="Z452" s="18" t="str">
        <f t="shared" ref="Z452:Z503" si="21">IF(LEFT(U452,1)="S",IF(RIGHT(U452,1)="C",HYPERLINK("http://pathweb.pathwayservices.com/ohiopublic/?nlfid='"&amp;U452&amp;"'&amp;logpoint="&amp;V452,"Pathway"),"Not Available"),"Not Available")</f>
        <v>Pathway</v>
      </c>
      <c r="AA452" s="18" t="str">
        <f t="shared" si="20"/>
        <v>Google</v>
      </c>
      <c r="AB452" s="10" t="str">
        <f t="shared" ref="AB452:AB503" si="22">IF(AF452=0,HYPERLINK(CONCATENATE("http://bing.com/maps/default.aspx?rtop=1~0&amp;rtp=pos.",AD452,"_",AE452,"_",Y452),"Bing"),HYPERLINK(CONCATENATE("http://bing.com/maps/default.aspx?rtop=1~0&amp;rtp=pos.",AD452,"_",AE452,"_(",H452,"  SLM ",V452,"~pos.",AF452,"_",AG452,"_",H452,"  SLM ",W452,")"),"Bing"))</f>
        <v>Bing</v>
      </c>
      <c r="AC452" s="13" t="s">
        <v>1498</v>
      </c>
      <c r="AD452">
        <v>39.696168518699999</v>
      </c>
      <c r="AE452">
        <v>-83.456507792300002</v>
      </c>
      <c r="AF452">
        <v>39.696883777300002</v>
      </c>
      <c r="AG452">
        <v>-83.454876834299995</v>
      </c>
    </row>
    <row r="453" spans="1:33" x14ac:dyDescent="0.25">
      <c r="A453" s="12">
        <v>450</v>
      </c>
      <c r="B453" s="9">
        <v>2</v>
      </c>
      <c r="C453" s="9" t="s">
        <v>234</v>
      </c>
      <c r="D453" s="9" t="s">
        <v>481</v>
      </c>
      <c r="E453" s="9" t="s">
        <v>4</v>
      </c>
      <c r="F453" s="9" t="s">
        <v>233</v>
      </c>
      <c r="G453" s="9" t="s">
        <v>1596</v>
      </c>
      <c r="H453" s="13" t="s">
        <v>477</v>
      </c>
      <c r="I453" s="12">
        <v>17.95</v>
      </c>
      <c r="J453" s="9">
        <v>3.75</v>
      </c>
      <c r="K453" s="9">
        <v>10.1</v>
      </c>
      <c r="L453" s="9">
        <v>6.35</v>
      </c>
      <c r="M453" s="9">
        <v>1.2</v>
      </c>
      <c r="N453" s="9">
        <v>0.15</v>
      </c>
      <c r="O453" s="9">
        <v>0.23</v>
      </c>
      <c r="P453" s="9">
        <v>0.09</v>
      </c>
      <c r="Q453" s="9">
        <v>3.6</v>
      </c>
      <c r="R453" s="9">
        <v>0.92</v>
      </c>
      <c r="S453" s="9">
        <v>1.1399999999999999</v>
      </c>
      <c r="T453" s="9">
        <v>0.22</v>
      </c>
      <c r="U453" s="12" t="s">
        <v>232</v>
      </c>
      <c r="V453" s="9">
        <v>3.07</v>
      </c>
      <c r="W453" s="9">
        <v>3.17</v>
      </c>
      <c r="X453" s="9">
        <v>0.10000000000000009</v>
      </c>
      <c r="Y453" s="9"/>
      <c r="Z453" s="18" t="str">
        <f t="shared" si="21"/>
        <v>Pathway</v>
      </c>
      <c r="AA453" s="18" t="str">
        <f t="shared" ref="AA453:AA503" si="23">IF(AF453="",HYPERLINK(CONCATENATE("http://maps.google.com/maps/place/",+AD453,",",+AE453,"/@",+AD453,",",+AE453,",17z"),"Google"),HYPERLINK(CONCATENATE("https://www.google.us/maps/dir/",AF453,",",AG453,"/",AD453,",",AE453,"/@",AVERAGE(AD453,AF453),",",AVERAGE(AE453,AG453),",15z"),"Google"))</f>
        <v>Google</v>
      </c>
      <c r="AB453" s="10" t="str">
        <f t="shared" si="22"/>
        <v>Bing</v>
      </c>
      <c r="AC453" s="13" t="s">
        <v>1119</v>
      </c>
      <c r="AD453">
        <v>41.628725011100002</v>
      </c>
      <c r="AE453">
        <v>-84.746836396999996</v>
      </c>
      <c r="AF453">
        <v>41.628634625300002</v>
      </c>
      <c r="AG453">
        <v>-84.744908250199998</v>
      </c>
    </row>
    <row r="454" spans="1:33" x14ac:dyDescent="0.25">
      <c r="A454" s="12">
        <v>451</v>
      </c>
      <c r="B454" s="9">
        <v>8</v>
      </c>
      <c r="C454" s="9" t="s">
        <v>307</v>
      </c>
      <c r="D454" s="9" t="s">
        <v>539</v>
      </c>
      <c r="E454" s="9" t="s">
        <v>4</v>
      </c>
      <c r="F454" s="9" t="s">
        <v>233</v>
      </c>
      <c r="G454" s="9" t="s">
        <v>1596</v>
      </c>
      <c r="H454" s="13" t="s">
        <v>492</v>
      </c>
      <c r="I454" s="12">
        <v>16.88</v>
      </c>
      <c r="J454" s="9">
        <v>5.57</v>
      </c>
      <c r="K454" s="9">
        <v>11.91</v>
      </c>
      <c r="L454" s="9">
        <v>6.34</v>
      </c>
      <c r="M454" s="9">
        <v>0</v>
      </c>
      <c r="N454" s="9">
        <v>0.23</v>
      </c>
      <c r="O454" s="9">
        <v>0.2</v>
      </c>
      <c r="P454" s="9">
        <v>0</v>
      </c>
      <c r="Q454" s="9">
        <v>3.35</v>
      </c>
      <c r="R454" s="9">
        <v>1.45</v>
      </c>
      <c r="S454" s="9">
        <v>1.7</v>
      </c>
      <c r="T454" s="9">
        <v>0.25</v>
      </c>
      <c r="U454" s="12" t="s">
        <v>375</v>
      </c>
      <c r="V454" s="9">
        <v>12.01</v>
      </c>
      <c r="W454" s="9">
        <v>12.11</v>
      </c>
      <c r="X454" s="9">
        <v>9.9999999999999645E-2</v>
      </c>
      <c r="Y454" s="9"/>
      <c r="Z454" s="18" t="str">
        <f t="shared" si="21"/>
        <v>Pathway</v>
      </c>
      <c r="AA454" s="18" t="str">
        <f t="shared" si="23"/>
        <v>Google</v>
      </c>
      <c r="AB454" s="10" t="str">
        <f t="shared" si="22"/>
        <v>Bing</v>
      </c>
      <c r="AC454" s="13" t="s">
        <v>456</v>
      </c>
      <c r="AD454">
        <v>39.8358449658</v>
      </c>
      <c r="AE454">
        <v>-84.589948677999999</v>
      </c>
      <c r="AF454">
        <v>39.835868820400002</v>
      </c>
      <c r="AG454">
        <v>-84.588068741200004</v>
      </c>
    </row>
    <row r="455" spans="1:33" x14ac:dyDescent="0.25">
      <c r="A455" s="12">
        <v>452</v>
      </c>
      <c r="B455" s="9">
        <v>2</v>
      </c>
      <c r="C455" s="9" t="s">
        <v>78</v>
      </c>
      <c r="D455" s="9" t="s">
        <v>497</v>
      </c>
      <c r="E455" s="9" t="s">
        <v>4</v>
      </c>
      <c r="F455" s="9" t="s">
        <v>233</v>
      </c>
      <c r="G455" s="9" t="s">
        <v>1596</v>
      </c>
      <c r="H455" s="13" t="s">
        <v>498</v>
      </c>
      <c r="I455" s="12">
        <v>17.850000000000001</v>
      </c>
      <c r="J455" s="9">
        <v>7.82</v>
      </c>
      <c r="K455" s="9">
        <v>14.13</v>
      </c>
      <c r="L455" s="9">
        <v>6.31</v>
      </c>
      <c r="M455" s="9">
        <v>0</v>
      </c>
      <c r="N455" s="9">
        <v>0.34</v>
      </c>
      <c r="O455" s="9">
        <v>0.28000000000000003</v>
      </c>
      <c r="P455" s="9">
        <v>0</v>
      </c>
      <c r="Q455" s="9">
        <v>4.7699999999999996</v>
      </c>
      <c r="R455" s="9">
        <v>2.13</v>
      </c>
      <c r="S455" s="9">
        <v>2.59</v>
      </c>
      <c r="T455" s="9">
        <v>0.46</v>
      </c>
      <c r="U455" s="12" t="s">
        <v>116</v>
      </c>
      <c r="V455" s="9">
        <v>19.25</v>
      </c>
      <c r="W455" s="9">
        <v>19.350000000000001</v>
      </c>
      <c r="X455" s="9">
        <v>0.10000000000000142</v>
      </c>
      <c r="Y455" s="9"/>
      <c r="Z455" s="18" t="str">
        <f t="shared" si="21"/>
        <v>Pathway</v>
      </c>
      <c r="AA455" s="18" t="str">
        <f t="shared" si="23"/>
        <v>Google</v>
      </c>
      <c r="AB455" s="10" t="str">
        <f t="shared" si="22"/>
        <v>Bing</v>
      </c>
      <c r="AC455" s="13" t="s">
        <v>456</v>
      </c>
      <c r="AD455">
        <v>41.441120349599998</v>
      </c>
      <c r="AE455">
        <v>-83.620849238000005</v>
      </c>
      <c r="AF455">
        <v>41.4425178352</v>
      </c>
      <c r="AG455">
        <v>-83.621351686699995</v>
      </c>
    </row>
    <row r="456" spans="1:33" x14ac:dyDescent="0.25">
      <c r="A456" s="12">
        <v>453</v>
      </c>
      <c r="B456" s="9">
        <v>4</v>
      </c>
      <c r="C456" s="9" t="s">
        <v>82</v>
      </c>
      <c r="D456" s="9" t="s">
        <v>479</v>
      </c>
      <c r="E456" s="9" t="s">
        <v>4</v>
      </c>
      <c r="F456" s="9" t="s">
        <v>202</v>
      </c>
      <c r="G456" s="9" t="s">
        <v>1596</v>
      </c>
      <c r="H456" s="13" t="s">
        <v>477</v>
      </c>
      <c r="I456" s="12">
        <v>16.55</v>
      </c>
      <c r="J456" s="9">
        <v>6.74</v>
      </c>
      <c r="K456" s="9">
        <v>13.05</v>
      </c>
      <c r="L456" s="9">
        <v>6.31</v>
      </c>
      <c r="M456" s="9">
        <v>0</v>
      </c>
      <c r="N456" s="9">
        <v>0.18</v>
      </c>
      <c r="O456" s="9">
        <v>0.14000000000000001</v>
      </c>
      <c r="P456" s="9">
        <v>0</v>
      </c>
      <c r="Q456" s="9">
        <v>0</v>
      </c>
      <c r="R456" s="9">
        <v>1.46</v>
      </c>
      <c r="S456" s="9">
        <v>1.1299999999999999</v>
      </c>
      <c r="T456" s="9">
        <v>0</v>
      </c>
      <c r="U456" s="12" t="s">
        <v>147</v>
      </c>
      <c r="V456" s="9">
        <v>0.2</v>
      </c>
      <c r="W456" s="9">
        <v>0.3</v>
      </c>
      <c r="X456" s="9">
        <v>9.9999999999999978E-2</v>
      </c>
      <c r="Y456" s="9"/>
      <c r="Z456" s="18" t="str">
        <f t="shared" si="21"/>
        <v>Pathway</v>
      </c>
      <c r="AA456" s="18" t="str">
        <f t="shared" si="23"/>
        <v>Google</v>
      </c>
      <c r="AB456" s="10" t="str">
        <f t="shared" si="22"/>
        <v>Bing</v>
      </c>
      <c r="AC456" s="13" t="s">
        <v>1119</v>
      </c>
      <c r="AD456">
        <v>41.132589432800003</v>
      </c>
      <c r="AE456">
        <v>-80.862525332700002</v>
      </c>
      <c r="AF456">
        <v>41.131670349300002</v>
      </c>
      <c r="AG456">
        <v>-80.860997653699997</v>
      </c>
    </row>
    <row r="457" spans="1:33" x14ac:dyDescent="0.25">
      <c r="A457" s="12">
        <v>454</v>
      </c>
      <c r="B457" s="9">
        <v>7</v>
      </c>
      <c r="C457" s="9" t="s">
        <v>195</v>
      </c>
      <c r="D457" s="9" t="s">
        <v>556</v>
      </c>
      <c r="E457" s="9" t="s">
        <v>4</v>
      </c>
      <c r="F457" s="9" t="s">
        <v>148</v>
      </c>
      <c r="G457" s="9" t="s">
        <v>1596</v>
      </c>
      <c r="H457" s="13" t="s">
        <v>498</v>
      </c>
      <c r="I457" s="12">
        <v>15</v>
      </c>
      <c r="J457" s="9">
        <v>7.34</v>
      </c>
      <c r="K457" s="9">
        <v>13.65</v>
      </c>
      <c r="L457" s="9">
        <v>6.31</v>
      </c>
      <c r="M457" s="9">
        <v>0</v>
      </c>
      <c r="N457" s="9">
        <v>0</v>
      </c>
      <c r="O457" s="9">
        <v>0</v>
      </c>
      <c r="P457" s="9">
        <v>0</v>
      </c>
      <c r="Q457" s="9">
        <v>1.1100000000000001</v>
      </c>
      <c r="R457" s="9">
        <v>1.87</v>
      </c>
      <c r="S457" s="9">
        <v>1.46</v>
      </c>
      <c r="T457" s="9">
        <v>0</v>
      </c>
      <c r="U457" s="12" t="s">
        <v>281</v>
      </c>
      <c r="V457" s="9">
        <v>14.47</v>
      </c>
      <c r="W457" s="9">
        <v>14.57</v>
      </c>
      <c r="X457" s="9">
        <v>9.9999999999999645E-2</v>
      </c>
      <c r="Y457" s="9"/>
      <c r="Z457" s="18" t="str">
        <f t="shared" si="21"/>
        <v>Pathway</v>
      </c>
      <c r="AA457" s="18" t="str">
        <f t="shared" si="23"/>
        <v>Google</v>
      </c>
      <c r="AB457" s="10" t="str">
        <f t="shared" si="22"/>
        <v>Bing</v>
      </c>
      <c r="AC457" s="13" t="s">
        <v>456</v>
      </c>
      <c r="AD457">
        <v>40.395104763799999</v>
      </c>
      <c r="AE457">
        <v>-84.161005300200003</v>
      </c>
      <c r="AF457">
        <v>40.396545520499998</v>
      </c>
      <c r="AG457">
        <v>-84.161196746200005</v>
      </c>
    </row>
    <row r="458" spans="1:33" x14ac:dyDescent="0.25">
      <c r="A458" s="12">
        <v>455</v>
      </c>
      <c r="B458" s="9">
        <v>3</v>
      </c>
      <c r="C458" s="9" t="s">
        <v>119</v>
      </c>
      <c r="D458" s="9" t="s">
        <v>482</v>
      </c>
      <c r="E458" s="9" t="s">
        <v>4</v>
      </c>
      <c r="F458" s="9" t="s">
        <v>202</v>
      </c>
      <c r="G458" s="9" t="s">
        <v>1596</v>
      </c>
      <c r="H458" s="13" t="s">
        <v>477</v>
      </c>
      <c r="I458" s="12">
        <v>17.02</v>
      </c>
      <c r="J458" s="9">
        <v>7.82</v>
      </c>
      <c r="K458" s="9">
        <v>14.13</v>
      </c>
      <c r="L458" s="9">
        <v>6.3</v>
      </c>
      <c r="M458" s="9">
        <v>1.1399999999999999</v>
      </c>
      <c r="N458" s="9">
        <v>0.21</v>
      </c>
      <c r="O458" s="9">
        <v>0.46</v>
      </c>
      <c r="P458" s="9">
        <v>0.25</v>
      </c>
      <c r="Q458" s="9">
        <v>6.82</v>
      </c>
      <c r="R458" s="9">
        <v>1.72</v>
      </c>
      <c r="S458" s="9">
        <v>3.1</v>
      </c>
      <c r="T458" s="9">
        <v>1.38</v>
      </c>
      <c r="U458" s="12" t="s">
        <v>209</v>
      </c>
      <c r="V458" s="9">
        <v>24.02</v>
      </c>
      <c r="W458" s="9">
        <v>24.12</v>
      </c>
      <c r="X458" s="9">
        <v>0.10000000000000142</v>
      </c>
      <c r="Y458" s="9"/>
      <c r="Z458" s="18" t="str">
        <f t="shared" si="21"/>
        <v>Pathway</v>
      </c>
      <c r="AA458" s="18" t="str">
        <f t="shared" si="23"/>
        <v>Google</v>
      </c>
      <c r="AB458" s="10" t="str">
        <f t="shared" si="22"/>
        <v>Bing</v>
      </c>
      <c r="AC458" s="13" t="s">
        <v>1119</v>
      </c>
      <c r="AD458">
        <v>41.334954740500002</v>
      </c>
      <c r="AE458">
        <v>-82.3870190855</v>
      </c>
      <c r="AF458">
        <v>41.334955041500002</v>
      </c>
      <c r="AG458">
        <v>-82.385095863100005</v>
      </c>
    </row>
    <row r="459" spans="1:33" x14ac:dyDescent="0.25">
      <c r="A459" s="12">
        <v>456</v>
      </c>
      <c r="B459" s="9">
        <v>3</v>
      </c>
      <c r="C459" s="9" t="s">
        <v>119</v>
      </c>
      <c r="D459" s="9" t="s">
        <v>482</v>
      </c>
      <c r="E459" s="9" t="s">
        <v>4</v>
      </c>
      <c r="F459" s="9" t="s">
        <v>202</v>
      </c>
      <c r="G459" s="9" t="s">
        <v>1596</v>
      </c>
      <c r="H459" s="13" t="s">
        <v>477</v>
      </c>
      <c r="I459" s="12">
        <v>17.02</v>
      </c>
      <c r="J459" s="9">
        <v>7.82</v>
      </c>
      <c r="K459" s="9">
        <v>14.13</v>
      </c>
      <c r="L459" s="9">
        <v>6.3</v>
      </c>
      <c r="M459" s="9">
        <v>0</v>
      </c>
      <c r="N459" s="9">
        <v>0.21</v>
      </c>
      <c r="O459" s="9">
        <v>0.16</v>
      </c>
      <c r="P459" s="9">
        <v>0</v>
      </c>
      <c r="Q459" s="9">
        <v>6.82</v>
      </c>
      <c r="R459" s="9">
        <v>1.72</v>
      </c>
      <c r="S459" s="9">
        <v>3.1</v>
      </c>
      <c r="T459" s="9">
        <v>1.38</v>
      </c>
      <c r="U459" s="12" t="s">
        <v>209</v>
      </c>
      <c r="V459" s="9">
        <v>21.32</v>
      </c>
      <c r="W459" s="9">
        <v>21.42</v>
      </c>
      <c r="X459" s="9">
        <v>0.10000000000000142</v>
      </c>
      <c r="Y459" s="9"/>
      <c r="Z459" s="18" t="str">
        <f t="shared" si="21"/>
        <v>Pathway</v>
      </c>
      <c r="AA459" s="18" t="str">
        <f t="shared" si="23"/>
        <v>Google</v>
      </c>
      <c r="AB459" s="10" t="str">
        <f t="shared" si="22"/>
        <v>Bing</v>
      </c>
      <c r="AC459" s="13" t="s">
        <v>1119</v>
      </c>
      <c r="AD459">
        <v>41.3316325268</v>
      </c>
      <c r="AE459">
        <v>-82.4387750299</v>
      </c>
      <c r="AF459">
        <v>41.33175413</v>
      </c>
      <c r="AG459">
        <v>-82.436858092500003</v>
      </c>
    </row>
    <row r="460" spans="1:33" x14ac:dyDescent="0.25">
      <c r="A460" s="12">
        <v>457</v>
      </c>
      <c r="B460" s="9">
        <v>3</v>
      </c>
      <c r="C460" s="9" t="s">
        <v>119</v>
      </c>
      <c r="D460" s="9" t="s">
        <v>482</v>
      </c>
      <c r="E460" s="9" t="s">
        <v>4</v>
      </c>
      <c r="F460" s="9" t="s">
        <v>202</v>
      </c>
      <c r="G460" s="9" t="s">
        <v>1596</v>
      </c>
      <c r="H460" s="13" t="s">
        <v>477</v>
      </c>
      <c r="I460" s="12">
        <v>17.02</v>
      </c>
      <c r="J460" s="9">
        <v>7.82</v>
      </c>
      <c r="K460" s="9">
        <v>14.13</v>
      </c>
      <c r="L460" s="9">
        <v>6.3</v>
      </c>
      <c r="M460" s="9">
        <v>0</v>
      </c>
      <c r="N460" s="9">
        <v>0.21</v>
      </c>
      <c r="O460" s="9">
        <v>0.16</v>
      </c>
      <c r="P460" s="9">
        <v>0</v>
      </c>
      <c r="Q460" s="9">
        <v>5.68</v>
      </c>
      <c r="R460" s="9">
        <v>1.72</v>
      </c>
      <c r="S460" s="9">
        <v>2.8</v>
      </c>
      <c r="T460" s="9">
        <v>1.07</v>
      </c>
      <c r="U460" s="12" t="s">
        <v>209</v>
      </c>
      <c r="V460" s="9">
        <v>25.39</v>
      </c>
      <c r="W460" s="9">
        <v>25.49</v>
      </c>
      <c r="X460" s="9">
        <v>9.9999999999997868E-2</v>
      </c>
      <c r="Y460" s="9"/>
      <c r="Z460" s="18" t="str">
        <f t="shared" si="21"/>
        <v>Pathway</v>
      </c>
      <c r="AA460" s="18" t="str">
        <f t="shared" si="23"/>
        <v>Google</v>
      </c>
      <c r="AB460" s="10" t="str">
        <f t="shared" si="22"/>
        <v>Bing</v>
      </c>
      <c r="AC460" s="13" t="s">
        <v>1119</v>
      </c>
      <c r="AD460">
        <v>41.337600117900003</v>
      </c>
      <c r="AE460">
        <v>-82.3616938344</v>
      </c>
      <c r="AF460">
        <v>41.338280281499998</v>
      </c>
      <c r="AG460">
        <v>-82.359986665099996</v>
      </c>
    </row>
    <row r="461" spans="1:33" x14ac:dyDescent="0.25">
      <c r="A461" s="12">
        <v>458</v>
      </c>
      <c r="B461" s="9">
        <v>3</v>
      </c>
      <c r="C461" s="9" t="s">
        <v>119</v>
      </c>
      <c r="D461" s="9" t="s">
        <v>482</v>
      </c>
      <c r="E461" s="9" t="s">
        <v>4</v>
      </c>
      <c r="F461" s="9" t="s">
        <v>202</v>
      </c>
      <c r="G461" s="9" t="s">
        <v>1596</v>
      </c>
      <c r="H461" s="13" t="s">
        <v>477</v>
      </c>
      <c r="I461" s="12">
        <v>17.02</v>
      </c>
      <c r="J461" s="9">
        <v>7.82</v>
      </c>
      <c r="K461" s="9">
        <v>14.13</v>
      </c>
      <c r="L461" s="9">
        <v>6.3</v>
      </c>
      <c r="M461" s="9">
        <v>0</v>
      </c>
      <c r="N461" s="9">
        <v>0.21</v>
      </c>
      <c r="O461" s="9">
        <v>0.16</v>
      </c>
      <c r="P461" s="9">
        <v>0</v>
      </c>
      <c r="Q461" s="9">
        <v>4.55</v>
      </c>
      <c r="R461" s="9">
        <v>1.72</v>
      </c>
      <c r="S461" s="9">
        <v>2.4900000000000002</v>
      </c>
      <c r="T461" s="9">
        <v>0.76</v>
      </c>
      <c r="U461" s="12" t="s">
        <v>209</v>
      </c>
      <c r="V461" s="9">
        <v>26.09</v>
      </c>
      <c r="W461" s="9">
        <v>26.19</v>
      </c>
      <c r="X461" s="9">
        <v>0.10000000000000142</v>
      </c>
      <c r="Y461" s="9"/>
      <c r="Z461" s="18" t="str">
        <f t="shared" si="21"/>
        <v>Pathway</v>
      </c>
      <c r="AA461" s="18" t="str">
        <f t="shared" si="23"/>
        <v>Google</v>
      </c>
      <c r="AB461" s="10" t="str">
        <f t="shared" si="22"/>
        <v>Bing</v>
      </c>
      <c r="AC461" s="13" t="s">
        <v>1119</v>
      </c>
      <c r="AD461">
        <v>41.341837623000004</v>
      </c>
      <c r="AE461">
        <v>-82.349477139200005</v>
      </c>
      <c r="AF461">
        <v>41.342397085599998</v>
      </c>
      <c r="AG461">
        <v>-82.347704105399998</v>
      </c>
    </row>
    <row r="462" spans="1:33" x14ac:dyDescent="0.25">
      <c r="A462" s="12">
        <v>459</v>
      </c>
      <c r="B462" s="9">
        <v>3</v>
      </c>
      <c r="C462" s="9" t="s">
        <v>119</v>
      </c>
      <c r="D462" s="9" t="s">
        <v>482</v>
      </c>
      <c r="E462" s="9" t="s">
        <v>4</v>
      </c>
      <c r="F462" s="9" t="s">
        <v>202</v>
      </c>
      <c r="G462" s="9" t="s">
        <v>1596</v>
      </c>
      <c r="H462" s="13" t="s">
        <v>477</v>
      </c>
      <c r="I462" s="12">
        <v>17.02</v>
      </c>
      <c r="J462" s="9">
        <v>7.82</v>
      </c>
      <c r="K462" s="9">
        <v>14.13</v>
      </c>
      <c r="L462" s="9">
        <v>6.3</v>
      </c>
      <c r="M462" s="9">
        <v>0</v>
      </c>
      <c r="N462" s="9">
        <v>0.21</v>
      </c>
      <c r="O462" s="9">
        <v>0.16</v>
      </c>
      <c r="P462" s="9">
        <v>0</v>
      </c>
      <c r="Q462" s="9">
        <v>3.41</v>
      </c>
      <c r="R462" s="9">
        <v>1.72</v>
      </c>
      <c r="S462" s="9">
        <v>2.1800000000000002</v>
      </c>
      <c r="T462" s="9">
        <v>0.46</v>
      </c>
      <c r="U462" s="12" t="s">
        <v>209</v>
      </c>
      <c r="V462" s="9">
        <v>19.82</v>
      </c>
      <c r="W462" s="9">
        <v>19.920000000000002</v>
      </c>
      <c r="X462" s="9">
        <v>0.10000000000000142</v>
      </c>
      <c r="Y462" s="9"/>
      <c r="Z462" s="18" t="str">
        <f t="shared" si="21"/>
        <v>Pathway</v>
      </c>
      <c r="AA462" s="18" t="str">
        <f t="shared" si="23"/>
        <v>Google</v>
      </c>
      <c r="AB462" s="10" t="str">
        <f t="shared" si="22"/>
        <v>Bing</v>
      </c>
      <c r="AC462" s="13" t="s">
        <v>1119</v>
      </c>
      <c r="AD462">
        <v>41.329769208199998</v>
      </c>
      <c r="AE462">
        <v>-82.4675258077</v>
      </c>
      <c r="AF462">
        <v>41.329893160099999</v>
      </c>
      <c r="AG462">
        <v>-82.465609184399995</v>
      </c>
    </row>
    <row r="463" spans="1:33" x14ac:dyDescent="0.25">
      <c r="A463" s="12">
        <v>460</v>
      </c>
      <c r="B463" s="9">
        <v>3</v>
      </c>
      <c r="C463" s="9" t="s">
        <v>119</v>
      </c>
      <c r="D463" s="9" t="s">
        <v>482</v>
      </c>
      <c r="E463" s="9" t="s">
        <v>4</v>
      </c>
      <c r="F463" s="9" t="s">
        <v>202</v>
      </c>
      <c r="G463" s="9" t="s">
        <v>1596</v>
      </c>
      <c r="H463" s="13" t="s">
        <v>477</v>
      </c>
      <c r="I463" s="12">
        <v>17.02</v>
      </c>
      <c r="J463" s="9">
        <v>7.82</v>
      </c>
      <c r="K463" s="9">
        <v>14.13</v>
      </c>
      <c r="L463" s="9">
        <v>6.3</v>
      </c>
      <c r="M463" s="9">
        <v>0</v>
      </c>
      <c r="N463" s="9">
        <v>0.21</v>
      </c>
      <c r="O463" s="9">
        <v>0.16</v>
      </c>
      <c r="P463" s="9">
        <v>0</v>
      </c>
      <c r="Q463" s="9">
        <v>0</v>
      </c>
      <c r="R463" s="9">
        <v>1.72</v>
      </c>
      <c r="S463" s="9">
        <v>1.26</v>
      </c>
      <c r="T463" s="9">
        <v>0</v>
      </c>
      <c r="U463" s="12" t="s">
        <v>209</v>
      </c>
      <c r="V463" s="9">
        <v>20.82</v>
      </c>
      <c r="W463" s="9">
        <v>20.92</v>
      </c>
      <c r="X463" s="9">
        <v>0.10000000000000142</v>
      </c>
      <c r="Y463" s="9"/>
      <c r="Z463" s="18" t="str">
        <f t="shared" si="21"/>
        <v>Pathway</v>
      </c>
      <c r="AA463" s="18" t="str">
        <f t="shared" si="23"/>
        <v>Google</v>
      </c>
      <c r="AB463" s="10" t="str">
        <f t="shared" si="22"/>
        <v>Bing</v>
      </c>
      <c r="AC463" s="13" t="s">
        <v>1119</v>
      </c>
      <c r="AD463">
        <v>41.331013106599997</v>
      </c>
      <c r="AE463">
        <v>-82.448359085999996</v>
      </c>
      <c r="AF463">
        <v>41.3311381416</v>
      </c>
      <c r="AG463">
        <v>-82.446442071899995</v>
      </c>
    </row>
    <row r="464" spans="1:33" x14ac:dyDescent="0.25">
      <c r="A464" s="12">
        <v>461</v>
      </c>
      <c r="B464" s="9">
        <v>6</v>
      </c>
      <c r="C464" s="9" t="s">
        <v>308</v>
      </c>
      <c r="D464" s="9" t="s">
        <v>527</v>
      </c>
      <c r="E464" s="9" t="s">
        <v>4</v>
      </c>
      <c r="F464" s="9" t="s">
        <v>233</v>
      </c>
      <c r="G464" s="9" t="s">
        <v>1596</v>
      </c>
      <c r="H464" s="13" t="s">
        <v>490</v>
      </c>
      <c r="I464" s="12">
        <v>17.440000000000001</v>
      </c>
      <c r="J464" s="9">
        <v>6.41</v>
      </c>
      <c r="K464" s="9">
        <v>12.7</v>
      </c>
      <c r="L464" s="9">
        <v>6.29</v>
      </c>
      <c r="M464" s="9">
        <v>0</v>
      </c>
      <c r="N464" s="9">
        <v>0.27</v>
      </c>
      <c r="O464" s="9">
        <v>0.23</v>
      </c>
      <c r="P464" s="9">
        <v>0</v>
      </c>
      <c r="Q464" s="9">
        <v>6.29</v>
      </c>
      <c r="R464" s="9">
        <v>1.7</v>
      </c>
      <c r="S464" s="9">
        <v>2.33</v>
      </c>
      <c r="T464" s="9">
        <v>0.63</v>
      </c>
      <c r="U464" s="12" t="s">
        <v>326</v>
      </c>
      <c r="V464" s="9">
        <v>12.37</v>
      </c>
      <c r="W464" s="9">
        <v>12.47</v>
      </c>
      <c r="X464" s="9">
        <v>0.10000000000000142</v>
      </c>
      <c r="Y464" s="9"/>
      <c r="Z464" s="18" t="str">
        <f t="shared" si="21"/>
        <v>Pathway</v>
      </c>
      <c r="AA464" s="18" t="str">
        <f t="shared" si="23"/>
        <v>Google</v>
      </c>
      <c r="AB464" s="10" t="str">
        <f t="shared" si="22"/>
        <v>Bing</v>
      </c>
      <c r="AC464" s="13" t="s">
        <v>456</v>
      </c>
      <c r="AD464">
        <v>39.688075994199998</v>
      </c>
      <c r="AE464">
        <v>-83.474273578099996</v>
      </c>
      <c r="AF464">
        <v>39.688920704300003</v>
      </c>
      <c r="AG464">
        <v>-83.472749673099997</v>
      </c>
    </row>
    <row r="465" spans="1:33" x14ac:dyDescent="0.25">
      <c r="A465" s="12">
        <v>462</v>
      </c>
      <c r="B465" s="9">
        <v>3</v>
      </c>
      <c r="C465" s="9" t="s">
        <v>322</v>
      </c>
      <c r="D465" s="9" t="s">
        <v>532</v>
      </c>
      <c r="E465" s="9" t="s">
        <v>4</v>
      </c>
      <c r="F465" s="9" t="s">
        <v>202</v>
      </c>
      <c r="G465" s="9" t="s">
        <v>1596</v>
      </c>
      <c r="H465" s="13" t="s">
        <v>490</v>
      </c>
      <c r="I465" s="12">
        <v>18.09</v>
      </c>
      <c r="J465" s="9">
        <v>9.1999999999999993</v>
      </c>
      <c r="K465" s="9">
        <v>15.48</v>
      </c>
      <c r="L465" s="9">
        <v>6.28</v>
      </c>
      <c r="M465" s="9">
        <v>0</v>
      </c>
      <c r="N465" s="9">
        <v>0.25</v>
      </c>
      <c r="O465" s="9">
        <v>0.18</v>
      </c>
      <c r="P465" s="9">
        <v>0</v>
      </c>
      <c r="Q465" s="9">
        <v>3.65</v>
      </c>
      <c r="R465" s="9">
        <v>2.06</v>
      </c>
      <c r="S465" s="9">
        <v>2.52</v>
      </c>
      <c r="T465" s="9">
        <v>0.47</v>
      </c>
      <c r="U465" s="12" t="s">
        <v>348</v>
      </c>
      <c r="V465" s="9">
        <v>0.4</v>
      </c>
      <c r="W465" s="9">
        <v>0.5</v>
      </c>
      <c r="X465" s="9">
        <v>9.9999999999999978E-2</v>
      </c>
      <c r="Y465" s="9"/>
      <c r="Z465" s="18" t="str">
        <f t="shared" si="21"/>
        <v>Pathway</v>
      </c>
      <c r="AA465" s="18" t="str">
        <f t="shared" si="23"/>
        <v>Google</v>
      </c>
      <c r="AB465" s="10" t="str">
        <f t="shared" si="22"/>
        <v>Bing</v>
      </c>
      <c r="AC465" s="13" t="s">
        <v>456</v>
      </c>
      <c r="AD465">
        <v>40.803453281800003</v>
      </c>
      <c r="AE465">
        <v>-82.381311582999999</v>
      </c>
      <c r="AF465">
        <v>40.8041540388</v>
      </c>
      <c r="AG465">
        <v>-82.379641094999997</v>
      </c>
    </row>
    <row r="466" spans="1:33" x14ac:dyDescent="0.25">
      <c r="A466" s="12">
        <v>463</v>
      </c>
      <c r="B466" s="9">
        <v>3</v>
      </c>
      <c r="C466" s="9" t="s">
        <v>322</v>
      </c>
      <c r="D466" s="9" t="s">
        <v>532</v>
      </c>
      <c r="E466" s="9" t="s">
        <v>4</v>
      </c>
      <c r="F466" s="9" t="s">
        <v>202</v>
      </c>
      <c r="G466" s="9" t="s">
        <v>1596</v>
      </c>
      <c r="H466" s="13" t="s">
        <v>490</v>
      </c>
      <c r="I466" s="12">
        <v>18.09</v>
      </c>
      <c r="J466" s="9">
        <v>9.1999999999999993</v>
      </c>
      <c r="K466" s="9">
        <v>15.48</v>
      </c>
      <c r="L466" s="9">
        <v>6.28</v>
      </c>
      <c r="M466" s="9">
        <v>0</v>
      </c>
      <c r="N466" s="9">
        <v>0.25</v>
      </c>
      <c r="O466" s="9">
        <v>0.18</v>
      </c>
      <c r="P466" s="9">
        <v>0</v>
      </c>
      <c r="Q466" s="9">
        <v>2.4300000000000002</v>
      </c>
      <c r="R466" s="9">
        <v>2.06</v>
      </c>
      <c r="S466" s="9">
        <v>2.17</v>
      </c>
      <c r="T466" s="9">
        <v>0.11</v>
      </c>
      <c r="U466" s="12" t="s">
        <v>348</v>
      </c>
      <c r="V466" s="9">
        <v>0.3</v>
      </c>
      <c r="W466" s="9">
        <v>0.4</v>
      </c>
      <c r="X466" s="9">
        <v>0.10000000000000003</v>
      </c>
      <c r="Y466" s="9"/>
      <c r="Z466" s="18" t="str">
        <f t="shared" si="21"/>
        <v>Pathway</v>
      </c>
      <c r="AA466" s="18" t="str">
        <f t="shared" si="23"/>
        <v>Google</v>
      </c>
      <c r="AB466" s="10" t="str">
        <f t="shared" si="22"/>
        <v>Bing</v>
      </c>
      <c r="AC466" s="13" t="s">
        <v>456</v>
      </c>
      <c r="AD466">
        <v>40.802745311099997</v>
      </c>
      <c r="AE466">
        <v>-82.382976478299994</v>
      </c>
      <c r="AF466">
        <v>40.803453281800003</v>
      </c>
      <c r="AG466">
        <v>-82.381311582999999</v>
      </c>
    </row>
    <row r="467" spans="1:33" x14ac:dyDescent="0.25">
      <c r="A467" s="12">
        <v>464</v>
      </c>
      <c r="B467" s="9">
        <v>3</v>
      </c>
      <c r="C467" s="9" t="s">
        <v>102</v>
      </c>
      <c r="D467" s="9" t="s">
        <v>493</v>
      </c>
      <c r="E467" s="9" t="s">
        <v>4</v>
      </c>
      <c r="F467" s="9" t="s">
        <v>57</v>
      </c>
      <c r="G467" s="9" t="s">
        <v>1596</v>
      </c>
      <c r="H467" s="13" t="s">
        <v>490</v>
      </c>
      <c r="I467" s="12">
        <v>18.649999999999999</v>
      </c>
      <c r="J467" s="9">
        <v>11.35</v>
      </c>
      <c r="K467" s="9">
        <v>17.62</v>
      </c>
      <c r="L467" s="9">
        <v>6.27</v>
      </c>
      <c r="M467" s="9">
        <v>0</v>
      </c>
      <c r="N467" s="9">
        <v>0</v>
      </c>
      <c r="O467" s="9">
        <v>0</v>
      </c>
      <c r="P467" s="9">
        <v>0</v>
      </c>
      <c r="Q467" s="9">
        <v>4.32</v>
      </c>
      <c r="R467" s="9">
        <v>2.74</v>
      </c>
      <c r="S467" s="9">
        <v>3.57</v>
      </c>
      <c r="T467" s="9">
        <v>0.83</v>
      </c>
      <c r="U467" s="12" t="s">
        <v>101</v>
      </c>
      <c r="V467" s="9">
        <v>1.78</v>
      </c>
      <c r="W467" s="9">
        <v>1.88</v>
      </c>
      <c r="X467" s="9">
        <v>9.9999999999999867E-2</v>
      </c>
      <c r="Y467" s="9"/>
      <c r="Z467" s="18" t="str">
        <f t="shared" si="21"/>
        <v>Pathway</v>
      </c>
      <c r="AA467" s="18" t="str">
        <f t="shared" si="23"/>
        <v>Google</v>
      </c>
      <c r="AB467" s="10" t="str">
        <f t="shared" si="22"/>
        <v>Bing</v>
      </c>
      <c r="AC467" s="13" t="s">
        <v>456</v>
      </c>
      <c r="AD467">
        <v>40.997244689600002</v>
      </c>
      <c r="AE467">
        <v>-81.998264963599993</v>
      </c>
      <c r="AF467">
        <v>40.997291590000003</v>
      </c>
      <c r="AG467">
        <v>-81.9963751043</v>
      </c>
    </row>
    <row r="468" spans="1:33" x14ac:dyDescent="0.25">
      <c r="A468" s="12">
        <v>465</v>
      </c>
      <c r="B468" s="9">
        <v>3</v>
      </c>
      <c r="C468" s="9" t="s">
        <v>119</v>
      </c>
      <c r="D468" s="9" t="s">
        <v>482</v>
      </c>
      <c r="E468" s="9" t="s">
        <v>4</v>
      </c>
      <c r="F468" s="9" t="s">
        <v>202</v>
      </c>
      <c r="G468" s="9" t="s">
        <v>1596</v>
      </c>
      <c r="H468" s="13" t="s">
        <v>477</v>
      </c>
      <c r="I468" s="12">
        <v>16.91</v>
      </c>
      <c r="J468" s="9">
        <v>7.82</v>
      </c>
      <c r="K468" s="9">
        <v>14.06</v>
      </c>
      <c r="L468" s="9">
        <v>6.24</v>
      </c>
      <c r="M468" s="9">
        <v>1.1299999999999999</v>
      </c>
      <c r="N468" s="9">
        <v>0.21</v>
      </c>
      <c r="O468" s="9">
        <v>0.46</v>
      </c>
      <c r="P468" s="9">
        <v>0.25</v>
      </c>
      <c r="Q468" s="9">
        <v>2.2599999999999998</v>
      </c>
      <c r="R468" s="9">
        <v>1.72</v>
      </c>
      <c r="S468" s="9">
        <v>1.87</v>
      </c>
      <c r="T468" s="9">
        <v>0.15</v>
      </c>
      <c r="U468" s="12" t="s">
        <v>209</v>
      </c>
      <c r="V468" s="9">
        <v>9.89</v>
      </c>
      <c r="W468" s="9">
        <v>9.99</v>
      </c>
      <c r="X468" s="9">
        <v>9.9999999999999645E-2</v>
      </c>
      <c r="Y468" s="9"/>
      <c r="Z468" s="18" t="str">
        <f t="shared" si="21"/>
        <v>Pathway</v>
      </c>
      <c r="AA468" s="18" t="str">
        <f t="shared" si="23"/>
        <v>Google</v>
      </c>
      <c r="AB468" s="10" t="str">
        <f t="shared" si="22"/>
        <v>Bing</v>
      </c>
      <c r="AC468" s="13" t="s">
        <v>1119</v>
      </c>
      <c r="AD468">
        <v>41.330201932999998</v>
      </c>
      <c r="AE468">
        <v>-82.656405965100006</v>
      </c>
      <c r="AF468">
        <v>41.329813625100002</v>
      </c>
      <c r="AG468">
        <v>-82.654554463599993</v>
      </c>
    </row>
    <row r="469" spans="1:33" x14ac:dyDescent="0.25">
      <c r="A469" s="12">
        <v>466</v>
      </c>
      <c r="B469" s="9">
        <v>3</v>
      </c>
      <c r="C469" s="9" t="s">
        <v>119</v>
      </c>
      <c r="D469" s="9" t="s">
        <v>482</v>
      </c>
      <c r="E469" s="9" t="s">
        <v>4</v>
      </c>
      <c r="F469" s="9" t="s">
        <v>202</v>
      </c>
      <c r="G469" s="9" t="s">
        <v>1596</v>
      </c>
      <c r="H469" s="13" t="s">
        <v>477</v>
      </c>
      <c r="I469" s="12">
        <v>16.91</v>
      </c>
      <c r="J469" s="9">
        <v>7.82</v>
      </c>
      <c r="K469" s="9">
        <v>14.06</v>
      </c>
      <c r="L469" s="9">
        <v>6.24</v>
      </c>
      <c r="M469" s="9">
        <v>0</v>
      </c>
      <c r="N469" s="9">
        <v>0.21</v>
      </c>
      <c r="O469" s="9">
        <v>0.15</v>
      </c>
      <c r="P469" s="9">
        <v>0</v>
      </c>
      <c r="Q469" s="9">
        <v>1.1299999999999999</v>
      </c>
      <c r="R469" s="9">
        <v>1.72</v>
      </c>
      <c r="S469" s="9">
        <v>1.56</v>
      </c>
      <c r="T469" s="9">
        <v>0</v>
      </c>
      <c r="U469" s="12" t="s">
        <v>209</v>
      </c>
      <c r="V469" s="9">
        <v>5.79</v>
      </c>
      <c r="W469" s="9">
        <v>5.89</v>
      </c>
      <c r="X469" s="9">
        <v>9.9999999999999645E-2</v>
      </c>
      <c r="Y469" s="9"/>
      <c r="Z469" s="18" t="str">
        <f t="shared" si="21"/>
        <v>Pathway</v>
      </c>
      <c r="AA469" s="18" t="str">
        <f t="shared" si="23"/>
        <v>Google</v>
      </c>
      <c r="AB469" s="10" t="str">
        <f t="shared" si="22"/>
        <v>Bing</v>
      </c>
      <c r="AC469" s="13" t="s">
        <v>1119</v>
      </c>
      <c r="AD469">
        <v>41.337046384300002</v>
      </c>
      <c r="AE469">
        <v>-82.734307646600001</v>
      </c>
      <c r="AF469">
        <v>41.3368144851</v>
      </c>
      <c r="AG469">
        <v>-82.732409076099998</v>
      </c>
    </row>
    <row r="470" spans="1:33" x14ac:dyDescent="0.25">
      <c r="A470" s="12">
        <v>467</v>
      </c>
      <c r="B470" s="9">
        <v>1</v>
      </c>
      <c r="C470" s="9" t="s">
        <v>130</v>
      </c>
      <c r="D470" s="9" t="s">
        <v>504</v>
      </c>
      <c r="E470" s="9" t="s">
        <v>4</v>
      </c>
      <c r="F470" s="9" t="s">
        <v>148</v>
      </c>
      <c r="G470" s="9" t="s">
        <v>1596</v>
      </c>
      <c r="H470" s="13" t="s">
        <v>498</v>
      </c>
      <c r="I470" s="12">
        <v>14.06</v>
      </c>
      <c r="J470" s="9">
        <v>6.39</v>
      </c>
      <c r="K470" s="9">
        <v>12.62</v>
      </c>
      <c r="L470" s="9">
        <v>6.23</v>
      </c>
      <c r="M470" s="9">
        <v>1.04</v>
      </c>
      <c r="N470" s="9">
        <v>0.23</v>
      </c>
      <c r="O470" s="9">
        <v>0.65</v>
      </c>
      <c r="P470" s="9">
        <v>0.42</v>
      </c>
      <c r="Q470" s="9">
        <v>6.26</v>
      </c>
      <c r="R470" s="9">
        <v>1.62</v>
      </c>
      <c r="S470" s="9">
        <v>4.01</v>
      </c>
      <c r="T470" s="9">
        <v>2.39</v>
      </c>
      <c r="U470" s="12" t="s">
        <v>156</v>
      </c>
      <c r="V470" s="9">
        <v>17.420000000000002</v>
      </c>
      <c r="W470" s="9">
        <v>17.52</v>
      </c>
      <c r="X470" s="9">
        <v>9.9999999999997868E-2</v>
      </c>
      <c r="Y470" s="9"/>
      <c r="Z470" s="18" t="str">
        <f t="shared" si="21"/>
        <v>Pathway</v>
      </c>
      <c r="AA470" s="18" t="str">
        <f t="shared" si="23"/>
        <v>Google</v>
      </c>
      <c r="AB470" s="10" t="str">
        <f t="shared" si="22"/>
        <v>Bing</v>
      </c>
      <c r="AC470" s="13" t="s">
        <v>456</v>
      </c>
      <c r="AD470">
        <v>40.835244627599998</v>
      </c>
      <c r="AE470">
        <v>-83.961197934200001</v>
      </c>
      <c r="AF470">
        <v>40.836692317900003</v>
      </c>
      <c r="AG470">
        <v>-83.961112483400001</v>
      </c>
    </row>
    <row r="471" spans="1:33" x14ac:dyDescent="0.25">
      <c r="A471" s="12">
        <v>468</v>
      </c>
      <c r="B471" s="9">
        <v>6</v>
      </c>
      <c r="C471" s="9" t="s">
        <v>270</v>
      </c>
      <c r="D471" s="9" t="s">
        <v>515</v>
      </c>
      <c r="E471" s="9" t="s">
        <v>4</v>
      </c>
      <c r="F471" s="9" t="s">
        <v>202</v>
      </c>
      <c r="G471" s="9" t="s">
        <v>1596</v>
      </c>
      <c r="H471" s="13" t="s">
        <v>490</v>
      </c>
      <c r="I471" s="12">
        <v>18.12</v>
      </c>
      <c r="J471" s="9">
        <v>9.35</v>
      </c>
      <c r="K471" s="9">
        <v>15.57</v>
      </c>
      <c r="L471" s="9">
        <v>6.22</v>
      </c>
      <c r="M471" s="9">
        <v>1.22</v>
      </c>
      <c r="N471" s="9">
        <v>0.26</v>
      </c>
      <c r="O471" s="9">
        <v>0.54</v>
      </c>
      <c r="P471" s="9">
        <v>0.28000000000000003</v>
      </c>
      <c r="Q471" s="9">
        <v>6.1</v>
      </c>
      <c r="R471" s="9">
        <v>2.09</v>
      </c>
      <c r="S471" s="9">
        <v>3.28</v>
      </c>
      <c r="T471" s="9">
        <v>1.18</v>
      </c>
      <c r="U471" s="12" t="s">
        <v>269</v>
      </c>
      <c r="V471" s="9">
        <v>13.71</v>
      </c>
      <c r="W471" s="9">
        <v>13.81</v>
      </c>
      <c r="X471" s="9">
        <v>9.9999999999999645E-2</v>
      </c>
      <c r="Y471" s="9"/>
      <c r="Z471" s="18" t="str">
        <f t="shared" si="21"/>
        <v>Pathway</v>
      </c>
      <c r="AA471" s="18" t="str">
        <f t="shared" si="23"/>
        <v>Google</v>
      </c>
      <c r="AB471" s="10" t="str">
        <f t="shared" si="22"/>
        <v>Bing</v>
      </c>
      <c r="AC471" s="13" t="s">
        <v>456</v>
      </c>
      <c r="AD471">
        <v>40.503561260300003</v>
      </c>
      <c r="AE471">
        <v>-82.704779041199998</v>
      </c>
      <c r="AF471">
        <v>40.504545195200002</v>
      </c>
      <c r="AG471">
        <v>-82.703384099900006</v>
      </c>
    </row>
    <row r="472" spans="1:33" x14ac:dyDescent="0.25">
      <c r="A472" s="12">
        <v>469</v>
      </c>
      <c r="B472" s="9">
        <v>7</v>
      </c>
      <c r="C472" s="9" t="s">
        <v>142</v>
      </c>
      <c r="D472" s="9" t="s">
        <v>491</v>
      </c>
      <c r="E472" s="9" t="s">
        <v>4</v>
      </c>
      <c r="F472" s="9" t="s">
        <v>233</v>
      </c>
      <c r="G472" s="9" t="s">
        <v>1596</v>
      </c>
      <c r="H472" s="13" t="s">
        <v>492</v>
      </c>
      <c r="I472" s="12">
        <v>17.96</v>
      </c>
      <c r="J472" s="9">
        <v>8.24</v>
      </c>
      <c r="K472" s="9">
        <v>14.46</v>
      </c>
      <c r="L472" s="9">
        <v>6.22</v>
      </c>
      <c r="M472" s="9">
        <v>0</v>
      </c>
      <c r="N472" s="9">
        <v>0.36</v>
      </c>
      <c r="O472" s="9">
        <v>0.28999999999999998</v>
      </c>
      <c r="P472" s="9">
        <v>0</v>
      </c>
      <c r="Q472" s="9">
        <v>1.2</v>
      </c>
      <c r="R472" s="9">
        <v>2.2599999999999998</v>
      </c>
      <c r="S472" s="9">
        <v>2.0699999999999998</v>
      </c>
      <c r="T472" s="9">
        <v>0</v>
      </c>
      <c r="U472" s="12" t="s">
        <v>141</v>
      </c>
      <c r="V472" s="9">
        <v>9.2200000000000006</v>
      </c>
      <c r="W472" s="9">
        <v>9.32</v>
      </c>
      <c r="X472" s="9">
        <v>9.9999999999999645E-2</v>
      </c>
      <c r="Y472" s="9"/>
      <c r="Z472" s="18" t="str">
        <f t="shared" si="21"/>
        <v>Pathway</v>
      </c>
      <c r="AA472" s="18" t="str">
        <f t="shared" si="23"/>
        <v>Google</v>
      </c>
      <c r="AB472" s="10" t="str">
        <f t="shared" si="22"/>
        <v>Bing</v>
      </c>
      <c r="AC472" s="13" t="s">
        <v>456</v>
      </c>
      <c r="AD472">
        <v>39.892177010200001</v>
      </c>
      <c r="AE472">
        <v>-83.887414304000004</v>
      </c>
      <c r="AF472">
        <v>39.892215737500003</v>
      </c>
      <c r="AG472">
        <v>-83.885533330200005</v>
      </c>
    </row>
    <row r="473" spans="1:33" x14ac:dyDescent="0.25">
      <c r="A473" s="12">
        <v>470</v>
      </c>
      <c r="B473" s="9">
        <v>6</v>
      </c>
      <c r="C473" s="9" t="s">
        <v>270</v>
      </c>
      <c r="D473" s="9" t="s">
        <v>515</v>
      </c>
      <c r="E473" s="9" t="s">
        <v>4</v>
      </c>
      <c r="F473" s="9" t="s">
        <v>202</v>
      </c>
      <c r="G473" s="9" t="s">
        <v>1596</v>
      </c>
      <c r="H473" s="13" t="s">
        <v>490</v>
      </c>
      <c r="I473" s="12">
        <v>18.12</v>
      </c>
      <c r="J473" s="9">
        <v>9.35</v>
      </c>
      <c r="K473" s="9">
        <v>15.57</v>
      </c>
      <c r="L473" s="9">
        <v>6.22</v>
      </c>
      <c r="M473" s="9">
        <v>0</v>
      </c>
      <c r="N473" s="9">
        <v>0.26</v>
      </c>
      <c r="O473" s="9">
        <v>0.18</v>
      </c>
      <c r="P473" s="9">
        <v>0</v>
      </c>
      <c r="Q473" s="9">
        <v>4.88</v>
      </c>
      <c r="R473" s="9">
        <v>2.09</v>
      </c>
      <c r="S473" s="9">
        <v>2.92</v>
      </c>
      <c r="T473" s="9">
        <v>0.82</v>
      </c>
      <c r="U473" s="12" t="s">
        <v>269</v>
      </c>
      <c r="V473" s="9">
        <v>17.61</v>
      </c>
      <c r="W473" s="9">
        <v>17.71</v>
      </c>
      <c r="X473" s="9">
        <v>0.10000000000000142</v>
      </c>
      <c r="Y473" s="9"/>
      <c r="Z473" s="18" t="str">
        <f t="shared" si="21"/>
        <v>Pathway</v>
      </c>
      <c r="AA473" s="18" t="str">
        <f t="shared" si="23"/>
        <v>Google</v>
      </c>
      <c r="AB473" s="10" t="str">
        <f t="shared" si="22"/>
        <v>Bing</v>
      </c>
      <c r="AC473" s="13" t="s">
        <v>456</v>
      </c>
      <c r="AD473">
        <v>40.546040760700002</v>
      </c>
      <c r="AE473">
        <v>-82.656118685400003</v>
      </c>
      <c r="AF473">
        <v>40.547240966399997</v>
      </c>
      <c r="AG473">
        <v>-82.655056720199994</v>
      </c>
    </row>
    <row r="474" spans="1:33" x14ac:dyDescent="0.25">
      <c r="A474" s="12">
        <v>471</v>
      </c>
      <c r="B474" s="9">
        <v>6</v>
      </c>
      <c r="C474" s="9" t="s">
        <v>145</v>
      </c>
      <c r="D474" s="9" t="s">
        <v>559</v>
      </c>
      <c r="E474" s="9" t="s">
        <v>4</v>
      </c>
      <c r="F474" s="9" t="s">
        <v>233</v>
      </c>
      <c r="G474" s="9" t="s">
        <v>1596</v>
      </c>
      <c r="H474" s="13" t="s">
        <v>538</v>
      </c>
      <c r="I474" s="12">
        <v>17.46</v>
      </c>
      <c r="J474" s="9">
        <v>4.3600000000000003</v>
      </c>
      <c r="K474" s="9">
        <v>10.57</v>
      </c>
      <c r="L474" s="9">
        <v>6.21</v>
      </c>
      <c r="M474" s="9">
        <v>1.26</v>
      </c>
      <c r="N474" s="9">
        <v>0.17</v>
      </c>
      <c r="O474" s="9">
        <v>0.27</v>
      </c>
      <c r="P474" s="9">
        <v>0.1</v>
      </c>
      <c r="Q474" s="9">
        <v>3.78</v>
      </c>
      <c r="R474" s="9">
        <v>1.0900000000000001</v>
      </c>
      <c r="S474" s="9">
        <v>1.34</v>
      </c>
      <c r="T474" s="9">
        <v>0.25</v>
      </c>
      <c r="U474" s="12" t="s">
        <v>356</v>
      </c>
      <c r="V474" s="9">
        <v>1.1000000000000001</v>
      </c>
      <c r="W474" s="9">
        <v>1.2</v>
      </c>
      <c r="X474" s="9">
        <v>9.9999999999999867E-2</v>
      </c>
      <c r="Y474" s="9"/>
      <c r="Z474" s="18" t="str">
        <f t="shared" si="21"/>
        <v>Pathway</v>
      </c>
      <c r="AA474" s="18" t="str">
        <f t="shared" si="23"/>
        <v>Google</v>
      </c>
      <c r="AB474" s="10" t="str">
        <f t="shared" si="22"/>
        <v>Bing</v>
      </c>
      <c r="AC474" s="13" t="s">
        <v>456</v>
      </c>
      <c r="AD474">
        <v>40.451498695600002</v>
      </c>
      <c r="AE474">
        <v>-83.074947834100001</v>
      </c>
      <c r="AF474">
        <v>40.452947892899999</v>
      </c>
      <c r="AG474">
        <v>-83.074947588800001</v>
      </c>
    </row>
    <row r="475" spans="1:33" x14ac:dyDescent="0.25">
      <c r="A475" s="12">
        <v>472</v>
      </c>
      <c r="B475" s="9">
        <v>12</v>
      </c>
      <c r="C475" s="9" t="s">
        <v>67</v>
      </c>
      <c r="D475" s="9" t="s">
        <v>506</v>
      </c>
      <c r="E475" s="9" t="s">
        <v>4</v>
      </c>
      <c r="F475" s="9" t="s">
        <v>233</v>
      </c>
      <c r="G475" s="9" t="s">
        <v>1596</v>
      </c>
      <c r="H475" s="13" t="s">
        <v>495</v>
      </c>
      <c r="I475" s="12">
        <v>17.14</v>
      </c>
      <c r="J475" s="9">
        <v>6.19</v>
      </c>
      <c r="K475" s="9">
        <v>12.39</v>
      </c>
      <c r="L475" s="9">
        <v>6.2</v>
      </c>
      <c r="M475" s="9">
        <v>0</v>
      </c>
      <c r="N475" s="9">
        <v>0.26</v>
      </c>
      <c r="O475" s="9">
        <v>0.22</v>
      </c>
      <c r="P475" s="9">
        <v>0</v>
      </c>
      <c r="Q475" s="9">
        <v>1.23</v>
      </c>
      <c r="R475" s="9">
        <v>1.63</v>
      </c>
      <c r="S475" s="9">
        <v>1.58</v>
      </c>
      <c r="T475" s="9">
        <v>0</v>
      </c>
      <c r="U475" s="12" t="s">
        <v>98</v>
      </c>
      <c r="V475" s="9">
        <v>21.22</v>
      </c>
      <c r="W475" s="9">
        <v>21.32</v>
      </c>
      <c r="X475" s="9">
        <v>0.10000000000000142</v>
      </c>
      <c r="Y475" s="9"/>
      <c r="Z475" s="18" t="str">
        <f t="shared" si="21"/>
        <v>Pathway</v>
      </c>
      <c r="AA475" s="18" t="str">
        <f t="shared" si="23"/>
        <v>Google</v>
      </c>
      <c r="AB475" s="10" t="str">
        <f t="shared" si="22"/>
        <v>Bing</v>
      </c>
      <c r="AC475" s="13" t="s">
        <v>456</v>
      </c>
      <c r="AD475">
        <v>41.719189504100001</v>
      </c>
      <c r="AE475">
        <v>-81.140992265700007</v>
      </c>
      <c r="AF475">
        <v>41.719443351599999</v>
      </c>
      <c r="AG475">
        <v>-81.139095202299998</v>
      </c>
    </row>
    <row r="476" spans="1:33" x14ac:dyDescent="0.25">
      <c r="A476" s="12">
        <v>473</v>
      </c>
      <c r="B476" s="9">
        <v>12</v>
      </c>
      <c r="C476" s="9" t="s">
        <v>67</v>
      </c>
      <c r="D476" s="9" t="s">
        <v>506</v>
      </c>
      <c r="E476" s="9" t="s">
        <v>4</v>
      </c>
      <c r="F476" s="9" t="s">
        <v>233</v>
      </c>
      <c r="G476" s="9" t="s">
        <v>1596</v>
      </c>
      <c r="H476" s="13" t="s">
        <v>495</v>
      </c>
      <c r="I476" s="12">
        <v>17.14</v>
      </c>
      <c r="J476" s="9">
        <v>6.19</v>
      </c>
      <c r="K476" s="9">
        <v>12.39</v>
      </c>
      <c r="L476" s="9">
        <v>6.2</v>
      </c>
      <c r="M476" s="9">
        <v>0</v>
      </c>
      <c r="N476" s="9">
        <v>0.26</v>
      </c>
      <c r="O476" s="9">
        <v>0.22</v>
      </c>
      <c r="P476" s="9">
        <v>0</v>
      </c>
      <c r="Q476" s="9">
        <v>0</v>
      </c>
      <c r="R476" s="9">
        <v>1.63</v>
      </c>
      <c r="S476" s="9">
        <v>1.41</v>
      </c>
      <c r="T476" s="9">
        <v>0</v>
      </c>
      <c r="U476" s="12" t="s">
        <v>98</v>
      </c>
      <c r="V476" s="9">
        <v>24.8</v>
      </c>
      <c r="W476" s="9">
        <v>24.9</v>
      </c>
      <c r="X476" s="9">
        <v>9.9999999999997868E-2</v>
      </c>
      <c r="Y476" s="9"/>
      <c r="Z476" s="18" t="str">
        <f t="shared" si="21"/>
        <v>Pathway</v>
      </c>
      <c r="AA476" s="18" t="str">
        <f t="shared" si="23"/>
        <v>Google</v>
      </c>
      <c r="AB476" s="10" t="str">
        <f t="shared" si="22"/>
        <v>Bing</v>
      </c>
      <c r="AC476" s="13" t="s">
        <v>456</v>
      </c>
      <c r="AD476">
        <v>41.744973282799997</v>
      </c>
      <c r="AE476">
        <v>-81.0825415865</v>
      </c>
      <c r="AF476">
        <v>41.745650277400003</v>
      </c>
      <c r="AG476">
        <v>-81.080840279200004</v>
      </c>
    </row>
    <row r="477" spans="1:33" x14ac:dyDescent="0.25">
      <c r="A477" s="12">
        <v>474</v>
      </c>
      <c r="B477" s="9">
        <v>6</v>
      </c>
      <c r="C477" s="9" t="s">
        <v>41</v>
      </c>
      <c r="D477" s="9" t="s">
        <v>489</v>
      </c>
      <c r="E477" s="9" t="s">
        <v>4</v>
      </c>
      <c r="F477" s="9" t="s">
        <v>202</v>
      </c>
      <c r="G477" s="9" t="s">
        <v>1596</v>
      </c>
      <c r="H477" s="13" t="s">
        <v>490</v>
      </c>
      <c r="I477" s="12">
        <v>24.11</v>
      </c>
      <c r="J477" s="9">
        <v>16.510000000000002</v>
      </c>
      <c r="K477" s="9">
        <v>22.68</v>
      </c>
      <c r="L477" s="9">
        <v>6.18</v>
      </c>
      <c r="M477" s="9">
        <v>1.22</v>
      </c>
      <c r="N477" s="9">
        <v>0.48</v>
      </c>
      <c r="O477" s="9">
        <v>0.8</v>
      </c>
      <c r="P477" s="9">
        <v>0.32</v>
      </c>
      <c r="Q477" s="9">
        <v>8.51</v>
      </c>
      <c r="R477" s="9">
        <v>3.9</v>
      </c>
      <c r="S477" s="9">
        <v>5.93</v>
      </c>
      <c r="T477" s="9">
        <v>2.0299999999999998</v>
      </c>
      <c r="U477" s="12" t="s">
        <v>40</v>
      </c>
      <c r="V477" s="9">
        <v>8.51</v>
      </c>
      <c r="W477" s="9">
        <v>8.61</v>
      </c>
      <c r="X477" s="9">
        <v>9.9999999999999645E-2</v>
      </c>
      <c r="Y477" s="9"/>
      <c r="Z477" s="18" t="str">
        <f t="shared" si="21"/>
        <v>Pathway</v>
      </c>
      <c r="AA477" s="18" t="str">
        <f t="shared" si="23"/>
        <v>Google</v>
      </c>
      <c r="AB477" s="10" t="str">
        <f t="shared" si="22"/>
        <v>Bing</v>
      </c>
      <c r="AC477" s="13" t="s">
        <v>2076</v>
      </c>
      <c r="AD477">
        <v>40.249636218699997</v>
      </c>
      <c r="AE477">
        <v>-82.9286290095</v>
      </c>
      <c r="AF477">
        <v>40.251081728000003</v>
      </c>
      <c r="AG477">
        <v>-82.9285868626</v>
      </c>
    </row>
    <row r="478" spans="1:33" x14ac:dyDescent="0.25">
      <c r="A478" s="12">
        <v>475</v>
      </c>
      <c r="B478" s="9">
        <v>4</v>
      </c>
      <c r="C478" s="9" t="s">
        <v>23</v>
      </c>
      <c r="D478" s="9" t="s">
        <v>510</v>
      </c>
      <c r="E478" s="9" t="s">
        <v>4</v>
      </c>
      <c r="F478" s="9" t="s">
        <v>148</v>
      </c>
      <c r="G478" s="9" t="s">
        <v>1596</v>
      </c>
      <c r="H478" s="13" t="s">
        <v>511</v>
      </c>
      <c r="I478" s="12">
        <v>14.02</v>
      </c>
      <c r="J478" s="9">
        <v>6.44</v>
      </c>
      <c r="K478" s="9">
        <v>12.61</v>
      </c>
      <c r="L478" s="9">
        <v>6.17</v>
      </c>
      <c r="M478" s="9">
        <v>1.04</v>
      </c>
      <c r="N478" s="9">
        <v>0.23</v>
      </c>
      <c r="O478" s="9">
        <v>0.65</v>
      </c>
      <c r="P478" s="9">
        <v>0.42</v>
      </c>
      <c r="Q478" s="9">
        <v>3.12</v>
      </c>
      <c r="R478" s="9">
        <v>1.63</v>
      </c>
      <c r="S478" s="9">
        <v>2.4</v>
      </c>
      <c r="T478" s="9">
        <v>0.77</v>
      </c>
      <c r="U478" s="12" t="s">
        <v>64</v>
      </c>
      <c r="V478" s="9">
        <v>5.97</v>
      </c>
      <c r="W478" s="9">
        <v>6.07</v>
      </c>
      <c r="X478" s="9">
        <v>0.10000000000000053</v>
      </c>
      <c r="Y478" s="9"/>
      <c r="Z478" s="18" t="str">
        <f t="shared" si="21"/>
        <v>Pathway</v>
      </c>
      <c r="AA478" s="18" t="str">
        <f t="shared" si="23"/>
        <v>Google</v>
      </c>
      <c r="AB478" s="10" t="str">
        <f t="shared" si="22"/>
        <v>Bing</v>
      </c>
      <c r="AC478" s="13" t="s">
        <v>456</v>
      </c>
      <c r="AD478">
        <v>41.244642063800001</v>
      </c>
      <c r="AE478">
        <v>-81.590265673800005</v>
      </c>
      <c r="AF478">
        <v>41.245979125200002</v>
      </c>
      <c r="AG478">
        <v>-81.589604278400003</v>
      </c>
    </row>
    <row r="479" spans="1:33" x14ac:dyDescent="0.25">
      <c r="A479" s="12">
        <v>476</v>
      </c>
      <c r="B479" s="9">
        <v>6</v>
      </c>
      <c r="C479" s="9" t="s">
        <v>270</v>
      </c>
      <c r="D479" s="9" t="s">
        <v>515</v>
      </c>
      <c r="E479" s="9" t="s">
        <v>4</v>
      </c>
      <c r="F479" s="9" t="s">
        <v>233</v>
      </c>
      <c r="G479" s="9" t="s">
        <v>1596</v>
      </c>
      <c r="H479" s="13" t="s">
        <v>490</v>
      </c>
      <c r="I479" s="12">
        <v>17.62</v>
      </c>
      <c r="J479" s="9">
        <v>7.38</v>
      </c>
      <c r="K479" s="9">
        <v>13.55</v>
      </c>
      <c r="L479" s="9">
        <v>6.16</v>
      </c>
      <c r="M479" s="9">
        <v>0</v>
      </c>
      <c r="N479" s="9">
        <v>0.32</v>
      </c>
      <c r="O479" s="9">
        <v>0.27</v>
      </c>
      <c r="P479" s="9">
        <v>0</v>
      </c>
      <c r="Q479" s="9">
        <v>1.27</v>
      </c>
      <c r="R479" s="9">
        <v>2</v>
      </c>
      <c r="S479" s="9">
        <v>1.88</v>
      </c>
      <c r="T479" s="9">
        <v>0</v>
      </c>
      <c r="U479" s="12" t="s">
        <v>269</v>
      </c>
      <c r="V479" s="9">
        <v>2.79</v>
      </c>
      <c r="W479" s="9">
        <v>2.89</v>
      </c>
      <c r="X479" s="9">
        <v>0.10000000000000009</v>
      </c>
      <c r="Y479" s="9"/>
      <c r="Z479" s="18" t="str">
        <f t="shared" si="21"/>
        <v>Pathway</v>
      </c>
      <c r="AA479" s="18" t="str">
        <f t="shared" si="23"/>
        <v>Google</v>
      </c>
      <c r="AB479" s="10" t="str">
        <f t="shared" si="22"/>
        <v>Bing</v>
      </c>
      <c r="AC479" s="13" t="s">
        <v>456</v>
      </c>
      <c r="AD479">
        <v>40.385023502800003</v>
      </c>
      <c r="AE479">
        <v>-82.823796283700005</v>
      </c>
      <c r="AF479">
        <v>40.386468814300002</v>
      </c>
      <c r="AG479">
        <v>-82.823664596499995</v>
      </c>
    </row>
    <row r="480" spans="1:33" x14ac:dyDescent="0.25">
      <c r="A480" s="12">
        <v>477</v>
      </c>
      <c r="B480" s="9">
        <v>6</v>
      </c>
      <c r="C480" s="9" t="s">
        <v>270</v>
      </c>
      <c r="D480" s="9" t="s">
        <v>515</v>
      </c>
      <c r="E480" s="9" t="s">
        <v>4</v>
      </c>
      <c r="F480" s="9" t="s">
        <v>233</v>
      </c>
      <c r="G480" s="9" t="s">
        <v>1596</v>
      </c>
      <c r="H480" s="13" t="s">
        <v>490</v>
      </c>
      <c r="I480" s="12">
        <v>17.62</v>
      </c>
      <c r="J480" s="9">
        <v>7.38</v>
      </c>
      <c r="K480" s="9">
        <v>13.55</v>
      </c>
      <c r="L480" s="9">
        <v>6.16</v>
      </c>
      <c r="M480" s="9">
        <v>0</v>
      </c>
      <c r="N480" s="9">
        <v>0.32</v>
      </c>
      <c r="O480" s="9">
        <v>0.27</v>
      </c>
      <c r="P480" s="9">
        <v>0</v>
      </c>
      <c r="Q480" s="9">
        <v>1.27</v>
      </c>
      <c r="R480" s="9">
        <v>2</v>
      </c>
      <c r="S480" s="9">
        <v>1.88</v>
      </c>
      <c r="T480" s="9">
        <v>0</v>
      </c>
      <c r="U480" s="12" t="s">
        <v>269</v>
      </c>
      <c r="V480" s="9">
        <v>4.79</v>
      </c>
      <c r="W480" s="9">
        <v>4.8899999999999997</v>
      </c>
      <c r="X480" s="9">
        <v>9.9999999999999645E-2</v>
      </c>
      <c r="Y480" s="9"/>
      <c r="Z480" s="18" t="str">
        <f t="shared" si="21"/>
        <v>Pathway</v>
      </c>
      <c r="AA480" s="18" t="str">
        <f t="shared" si="23"/>
        <v>Google</v>
      </c>
      <c r="AB480" s="10" t="str">
        <f t="shared" si="22"/>
        <v>Bing</v>
      </c>
      <c r="AC480" s="13" t="s">
        <v>456</v>
      </c>
      <c r="AD480">
        <v>40.413917861599998</v>
      </c>
      <c r="AE480">
        <v>-82.821212114100007</v>
      </c>
      <c r="AF480">
        <v>40.415361368600003</v>
      </c>
      <c r="AG480">
        <v>-82.8210707641</v>
      </c>
    </row>
    <row r="481" spans="1:33" x14ac:dyDescent="0.25">
      <c r="A481" s="12">
        <v>478</v>
      </c>
      <c r="B481" s="9">
        <v>5</v>
      </c>
      <c r="C481" s="9" t="s">
        <v>70</v>
      </c>
      <c r="D481" s="9" t="s">
        <v>565</v>
      </c>
      <c r="E481" s="9" t="s">
        <v>4</v>
      </c>
      <c r="F481" s="9" t="s">
        <v>148</v>
      </c>
      <c r="G481" s="9" t="s">
        <v>1596</v>
      </c>
      <c r="H481" s="13" t="s">
        <v>526</v>
      </c>
      <c r="I481" s="12">
        <v>12.96</v>
      </c>
      <c r="J481" s="9">
        <v>4.42</v>
      </c>
      <c r="K481" s="9">
        <v>10.55</v>
      </c>
      <c r="L481" s="9">
        <v>6.13</v>
      </c>
      <c r="M481" s="9">
        <v>2.4500000000000002</v>
      </c>
      <c r="N481" s="9">
        <v>0.16</v>
      </c>
      <c r="O481" s="9">
        <v>1.04</v>
      </c>
      <c r="P481" s="9">
        <v>0.88</v>
      </c>
      <c r="Q481" s="9">
        <v>7.35</v>
      </c>
      <c r="R481" s="9">
        <v>1.1100000000000001</v>
      </c>
      <c r="S481" s="9">
        <v>3.5</v>
      </c>
      <c r="T481" s="9">
        <v>2.39</v>
      </c>
      <c r="U481" s="12" t="s">
        <v>346</v>
      </c>
      <c r="V481" s="9">
        <v>7.88</v>
      </c>
      <c r="W481" s="9">
        <v>7.98</v>
      </c>
      <c r="X481" s="9">
        <v>0.10000000000000053</v>
      </c>
      <c r="Y481" s="9"/>
      <c r="Z481" s="18" t="str">
        <f t="shared" si="21"/>
        <v>Pathway</v>
      </c>
      <c r="AA481" s="18" t="str">
        <f t="shared" si="23"/>
        <v>Google</v>
      </c>
      <c r="AB481" s="10" t="str">
        <f t="shared" si="22"/>
        <v>Bing</v>
      </c>
      <c r="AC481" s="13" t="s">
        <v>456</v>
      </c>
      <c r="AD481">
        <v>39.7852924492</v>
      </c>
      <c r="AE481">
        <v>-82.691822833299994</v>
      </c>
      <c r="AF481">
        <v>39.783885995799999</v>
      </c>
      <c r="AG481">
        <v>-82.691425925600001</v>
      </c>
    </row>
    <row r="482" spans="1:33" x14ac:dyDescent="0.25">
      <c r="A482" s="12">
        <v>479</v>
      </c>
      <c r="B482" s="9">
        <v>11</v>
      </c>
      <c r="C482" s="9" t="s">
        <v>171</v>
      </c>
      <c r="D482" s="9" t="s">
        <v>536</v>
      </c>
      <c r="E482" s="9" t="s">
        <v>4</v>
      </c>
      <c r="F482" s="9" t="s">
        <v>233</v>
      </c>
      <c r="G482" s="9" t="s">
        <v>1596</v>
      </c>
      <c r="H482" s="13" t="s">
        <v>492</v>
      </c>
      <c r="I482" s="12">
        <v>16.899999999999999</v>
      </c>
      <c r="J482" s="9">
        <v>4.74</v>
      </c>
      <c r="K482" s="9">
        <v>10.87</v>
      </c>
      <c r="L482" s="9">
        <v>6.12</v>
      </c>
      <c r="M482" s="9">
        <v>0</v>
      </c>
      <c r="N482" s="9">
        <v>0.19</v>
      </c>
      <c r="O482" s="9">
        <v>0.17</v>
      </c>
      <c r="P482" s="9">
        <v>0</v>
      </c>
      <c r="Q482" s="9">
        <v>2.4300000000000002</v>
      </c>
      <c r="R482" s="9">
        <v>1.21</v>
      </c>
      <c r="S482" s="9">
        <v>1.33</v>
      </c>
      <c r="T482" s="9">
        <v>0.13</v>
      </c>
      <c r="U482" s="12" t="s">
        <v>218</v>
      </c>
      <c r="V482" s="9">
        <v>1.57</v>
      </c>
      <c r="W482" s="9">
        <v>1.67</v>
      </c>
      <c r="X482" s="9">
        <v>9.9999999999999867E-2</v>
      </c>
      <c r="Y482" s="9"/>
      <c r="Z482" s="18" t="str">
        <f t="shared" si="21"/>
        <v>Pathway</v>
      </c>
      <c r="AA482" s="18" t="str">
        <f t="shared" si="23"/>
        <v>Google</v>
      </c>
      <c r="AB482" s="10" t="str">
        <f t="shared" si="22"/>
        <v>Bing</v>
      </c>
      <c r="AC482" s="13" t="s">
        <v>456</v>
      </c>
      <c r="AD482">
        <v>40.058757720700001</v>
      </c>
      <c r="AE482">
        <v>-81.201623323999996</v>
      </c>
      <c r="AF482">
        <v>40.058617633600001</v>
      </c>
      <c r="AG482">
        <v>-81.199743873000003</v>
      </c>
    </row>
    <row r="483" spans="1:33" x14ac:dyDescent="0.25">
      <c r="A483" s="12">
        <v>480</v>
      </c>
      <c r="B483" s="9">
        <v>3</v>
      </c>
      <c r="C483" s="9" t="s">
        <v>102</v>
      </c>
      <c r="D483" s="9" t="s">
        <v>499</v>
      </c>
      <c r="E483" s="9" t="s">
        <v>4</v>
      </c>
      <c r="F483" s="9" t="s">
        <v>233</v>
      </c>
      <c r="G483" s="9" t="s">
        <v>1596</v>
      </c>
      <c r="H483" s="13" t="s">
        <v>500</v>
      </c>
      <c r="I483" s="12">
        <v>16.91</v>
      </c>
      <c r="J483" s="9">
        <v>4.6900000000000004</v>
      </c>
      <c r="K483" s="9">
        <v>10.81</v>
      </c>
      <c r="L483" s="9">
        <v>6.12</v>
      </c>
      <c r="M483" s="9">
        <v>0</v>
      </c>
      <c r="N483" s="9">
        <v>0.19</v>
      </c>
      <c r="O483" s="9">
        <v>0.17</v>
      </c>
      <c r="P483" s="9">
        <v>0</v>
      </c>
      <c r="Q483" s="9">
        <v>2.4300000000000002</v>
      </c>
      <c r="R483" s="9">
        <v>1.19</v>
      </c>
      <c r="S483" s="9">
        <v>1.32</v>
      </c>
      <c r="T483" s="9">
        <v>0.13</v>
      </c>
      <c r="U483" s="12" t="s">
        <v>167</v>
      </c>
      <c r="V483" s="9">
        <v>5.7</v>
      </c>
      <c r="W483" s="9">
        <v>5.8</v>
      </c>
      <c r="X483" s="9">
        <v>9.9999999999999645E-2</v>
      </c>
      <c r="Y483" s="9"/>
      <c r="Z483" s="18" t="str">
        <f t="shared" si="21"/>
        <v>Pathway</v>
      </c>
      <c r="AA483" s="18" t="str">
        <f t="shared" si="23"/>
        <v>Google</v>
      </c>
      <c r="AB483" s="10" t="str">
        <f t="shared" si="22"/>
        <v>Bing</v>
      </c>
      <c r="AC483" s="13" t="s">
        <v>456</v>
      </c>
      <c r="AD483">
        <v>41.031671254800003</v>
      </c>
      <c r="AE483">
        <v>-81.794399807299996</v>
      </c>
      <c r="AF483">
        <v>41.031643129099997</v>
      </c>
      <c r="AG483">
        <v>-81.792486504300001</v>
      </c>
    </row>
    <row r="484" spans="1:33" x14ac:dyDescent="0.25">
      <c r="A484" s="12">
        <v>481</v>
      </c>
      <c r="B484" s="9">
        <v>3</v>
      </c>
      <c r="C484" s="9" t="s">
        <v>102</v>
      </c>
      <c r="D484" s="9" t="s">
        <v>499</v>
      </c>
      <c r="E484" s="9" t="s">
        <v>4</v>
      </c>
      <c r="F484" s="9" t="s">
        <v>233</v>
      </c>
      <c r="G484" s="9" t="s">
        <v>1596</v>
      </c>
      <c r="H484" s="13" t="s">
        <v>500</v>
      </c>
      <c r="I484" s="12">
        <v>16.91</v>
      </c>
      <c r="J484" s="9">
        <v>4.6900000000000004</v>
      </c>
      <c r="K484" s="9">
        <v>10.81</v>
      </c>
      <c r="L484" s="9">
        <v>6.12</v>
      </c>
      <c r="M484" s="9">
        <v>0</v>
      </c>
      <c r="N484" s="9">
        <v>0.19</v>
      </c>
      <c r="O484" s="9">
        <v>0.17</v>
      </c>
      <c r="P484" s="9">
        <v>0</v>
      </c>
      <c r="Q484" s="9">
        <v>2.4300000000000002</v>
      </c>
      <c r="R484" s="9">
        <v>1.19</v>
      </c>
      <c r="S484" s="9">
        <v>1.32</v>
      </c>
      <c r="T484" s="9">
        <v>0.13</v>
      </c>
      <c r="U484" s="12" t="s">
        <v>167</v>
      </c>
      <c r="V484" s="9">
        <v>6.4</v>
      </c>
      <c r="W484" s="9">
        <v>6.5</v>
      </c>
      <c r="X484" s="9">
        <v>9.9999999999999645E-2</v>
      </c>
      <c r="Y484" s="9"/>
      <c r="Z484" s="18" t="str">
        <f t="shared" si="21"/>
        <v>Pathway</v>
      </c>
      <c r="AA484" s="18" t="str">
        <f t="shared" si="23"/>
        <v>Google</v>
      </c>
      <c r="AB484" s="10" t="str">
        <f t="shared" si="22"/>
        <v>Bing</v>
      </c>
      <c r="AC484" s="13" t="s">
        <v>456</v>
      </c>
      <c r="AD484">
        <v>41.031490334700003</v>
      </c>
      <c r="AE484">
        <v>-81.781011720600006</v>
      </c>
      <c r="AF484">
        <v>41.031467166699997</v>
      </c>
      <c r="AG484">
        <v>-81.779098931099995</v>
      </c>
    </row>
    <row r="485" spans="1:33" x14ac:dyDescent="0.25">
      <c r="A485" s="12">
        <v>482</v>
      </c>
      <c r="B485" s="9">
        <v>3</v>
      </c>
      <c r="C485" s="9" t="s">
        <v>50</v>
      </c>
      <c r="D485" s="9" t="s">
        <v>530</v>
      </c>
      <c r="E485" s="9" t="s">
        <v>4</v>
      </c>
      <c r="F485" s="9" t="s">
        <v>233</v>
      </c>
      <c r="G485" s="9" t="s">
        <v>1596</v>
      </c>
      <c r="H485" s="13" t="s">
        <v>531</v>
      </c>
      <c r="I485" s="12">
        <v>17.16</v>
      </c>
      <c r="J485" s="9">
        <v>4.2</v>
      </c>
      <c r="K485" s="9">
        <v>10.28</v>
      </c>
      <c r="L485" s="9">
        <v>6.08</v>
      </c>
      <c r="M485" s="9">
        <v>1.23</v>
      </c>
      <c r="N485" s="9">
        <v>0.17</v>
      </c>
      <c r="O485" s="9">
        <v>0.26</v>
      </c>
      <c r="P485" s="9">
        <v>0.1</v>
      </c>
      <c r="Q485" s="9">
        <v>9.8800000000000008</v>
      </c>
      <c r="R485" s="9">
        <v>1.05</v>
      </c>
      <c r="S485" s="9">
        <v>1.85</v>
      </c>
      <c r="T485" s="9">
        <v>0.8</v>
      </c>
      <c r="U485" s="12" t="s">
        <v>146</v>
      </c>
      <c r="V485" s="9">
        <v>13.7</v>
      </c>
      <c r="W485" s="9">
        <v>13.8</v>
      </c>
      <c r="X485" s="9">
        <v>0.10000000000000142</v>
      </c>
      <c r="Y485" s="9"/>
      <c r="Z485" s="18" t="str">
        <f t="shared" si="21"/>
        <v>Pathway</v>
      </c>
      <c r="AA485" s="18" t="str">
        <f t="shared" si="23"/>
        <v>Google</v>
      </c>
      <c r="AB485" s="10" t="str">
        <f t="shared" si="22"/>
        <v>Bing</v>
      </c>
      <c r="AC485" s="13" t="s">
        <v>456</v>
      </c>
      <c r="AD485">
        <v>41.321266047199998</v>
      </c>
      <c r="AE485">
        <v>-82.105297667499997</v>
      </c>
      <c r="AF485">
        <v>41.321707728699998</v>
      </c>
      <c r="AG485">
        <v>-82.103432388300007</v>
      </c>
    </row>
    <row r="486" spans="1:33" x14ac:dyDescent="0.25">
      <c r="A486" s="12">
        <v>483</v>
      </c>
      <c r="B486" s="9">
        <v>4</v>
      </c>
      <c r="C486" s="9" t="s">
        <v>74</v>
      </c>
      <c r="D486" s="9" t="s">
        <v>529</v>
      </c>
      <c r="E486" s="9" t="s">
        <v>4</v>
      </c>
      <c r="F486" s="9" t="s">
        <v>233</v>
      </c>
      <c r="G486" s="9" t="s">
        <v>1596</v>
      </c>
      <c r="H486" s="13" t="s">
        <v>500</v>
      </c>
      <c r="I486" s="12">
        <v>16.690000000000001</v>
      </c>
      <c r="J486" s="9">
        <v>5.42</v>
      </c>
      <c r="K486" s="9">
        <v>11.51</v>
      </c>
      <c r="L486" s="9">
        <v>6.08</v>
      </c>
      <c r="M486" s="9">
        <v>0</v>
      </c>
      <c r="N486" s="9">
        <v>0.22</v>
      </c>
      <c r="O486" s="9">
        <v>0.2</v>
      </c>
      <c r="P486" s="9">
        <v>0</v>
      </c>
      <c r="Q486" s="9">
        <v>5.98</v>
      </c>
      <c r="R486" s="9">
        <v>1.4</v>
      </c>
      <c r="S486" s="9">
        <v>1.96</v>
      </c>
      <c r="T486" s="9">
        <v>0.56000000000000005</v>
      </c>
      <c r="U486" s="12" t="s">
        <v>159</v>
      </c>
      <c r="V486" s="9">
        <v>12.09</v>
      </c>
      <c r="W486" s="9">
        <v>12.19</v>
      </c>
      <c r="X486" s="9">
        <v>9.9999999999999645E-2</v>
      </c>
      <c r="Y486" s="9"/>
      <c r="Z486" s="18" t="str">
        <f t="shared" si="21"/>
        <v>Pathway</v>
      </c>
      <c r="AA486" s="18" t="str">
        <f t="shared" si="23"/>
        <v>Google</v>
      </c>
      <c r="AB486" s="10" t="str">
        <f t="shared" si="22"/>
        <v>Bing</v>
      </c>
      <c r="AC486" s="13" t="s">
        <v>456</v>
      </c>
      <c r="AD486">
        <v>41.105514222700002</v>
      </c>
      <c r="AE486">
        <v>-81.175579656799997</v>
      </c>
      <c r="AF486">
        <v>41.105534501900003</v>
      </c>
      <c r="AG486">
        <v>-81.173663492100005</v>
      </c>
    </row>
    <row r="487" spans="1:33" x14ac:dyDescent="0.25">
      <c r="A487" s="12">
        <v>484</v>
      </c>
      <c r="B487" s="9">
        <v>5</v>
      </c>
      <c r="C487" s="9" t="s">
        <v>95</v>
      </c>
      <c r="D487" s="9" t="s">
        <v>503</v>
      </c>
      <c r="E487" s="9" t="s">
        <v>4</v>
      </c>
      <c r="F487" s="9" t="s">
        <v>233</v>
      </c>
      <c r="G487" s="9" t="s">
        <v>1596</v>
      </c>
      <c r="H487" s="13" t="s">
        <v>492</v>
      </c>
      <c r="I487" s="12">
        <v>17.239999999999998</v>
      </c>
      <c r="J487" s="9">
        <v>7.62</v>
      </c>
      <c r="K487" s="9">
        <v>13.69</v>
      </c>
      <c r="L487" s="9">
        <v>6.07</v>
      </c>
      <c r="M487" s="9">
        <v>0</v>
      </c>
      <c r="N487" s="9">
        <v>0.33</v>
      </c>
      <c r="O487" s="9">
        <v>0.27</v>
      </c>
      <c r="P487" s="9">
        <v>0</v>
      </c>
      <c r="Q487" s="9">
        <v>3.44</v>
      </c>
      <c r="R487" s="9">
        <v>2.0699999999999998</v>
      </c>
      <c r="S487" s="9">
        <v>2.31</v>
      </c>
      <c r="T487" s="9">
        <v>0.24</v>
      </c>
      <c r="U487" s="12" t="s">
        <v>206</v>
      </c>
      <c r="V487" s="9">
        <v>11.99</v>
      </c>
      <c r="W487" s="9">
        <v>12.09</v>
      </c>
      <c r="X487" s="9">
        <v>9.9999999999999645E-2</v>
      </c>
      <c r="Y487" s="9"/>
      <c r="Z487" s="18" t="str">
        <f t="shared" si="21"/>
        <v>Pathway</v>
      </c>
      <c r="AA487" s="18" t="str">
        <f t="shared" si="23"/>
        <v>Google</v>
      </c>
      <c r="AB487" s="10" t="str">
        <f t="shared" si="22"/>
        <v>Bing</v>
      </c>
      <c r="AC487" s="13" t="s">
        <v>456</v>
      </c>
      <c r="AD487">
        <v>39.942791602699998</v>
      </c>
      <c r="AE487">
        <v>-82.548157511499994</v>
      </c>
      <c r="AF487">
        <v>39.942718459799998</v>
      </c>
      <c r="AG487">
        <v>-82.546270577499996</v>
      </c>
    </row>
    <row r="488" spans="1:33" x14ac:dyDescent="0.25">
      <c r="A488" s="12">
        <v>485</v>
      </c>
      <c r="B488" s="9">
        <v>7</v>
      </c>
      <c r="C488" s="9" t="s">
        <v>142</v>
      </c>
      <c r="D488" s="9" t="s">
        <v>491</v>
      </c>
      <c r="E488" s="9" t="s">
        <v>4</v>
      </c>
      <c r="F488" s="9" t="s">
        <v>57</v>
      </c>
      <c r="G488" s="9" t="s">
        <v>1596</v>
      </c>
      <c r="H488" s="13" t="s">
        <v>492</v>
      </c>
      <c r="I488" s="12">
        <v>22.88</v>
      </c>
      <c r="J488" s="9">
        <v>16.07</v>
      </c>
      <c r="K488" s="9">
        <v>22.13</v>
      </c>
      <c r="L488" s="9">
        <v>6.06</v>
      </c>
      <c r="M488" s="9">
        <v>1.1499999999999999</v>
      </c>
      <c r="N488" s="9">
        <v>0.59</v>
      </c>
      <c r="O488" s="9">
        <v>0.92</v>
      </c>
      <c r="P488" s="9">
        <v>0.34</v>
      </c>
      <c r="Q488" s="9">
        <v>8.02</v>
      </c>
      <c r="R488" s="9">
        <v>3.98</v>
      </c>
      <c r="S488" s="9">
        <v>6.42</v>
      </c>
      <c r="T488" s="9">
        <v>2.44</v>
      </c>
      <c r="U488" s="12" t="s">
        <v>141</v>
      </c>
      <c r="V488" s="9">
        <v>5.71</v>
      </c>
      <c r="W488" s="9">
        <v>5.81</v>
      </c>
      <c r="X488" s="9">
        <v>9.9999999999999645E-2</v>
      </c>
      <c r="Y488" s="9"/>
      <c r="Z488" s="18" t="str">
        <f t="shared" si="21"/>
        <v>Pathway</v>
      </c>
      <c r="AA488" s="18" t="str">
        <f t="shared" si="23"/>
        <v>Google</v>
      </c>
      <c r="AB488" s="10" t="str">
        <f t="shared" si="22"/>
        <v>Bing</v>
      </c>
      <c r="AC488" s="13" t="s">
        <v>456</v>
      </c>
      <c r="AD488">
        <v>39.883079088499997</v>
      </c>
      <c r="AE488">
        <v>-83.950815518400006</v>
      </c>
      <c r="AF488">
        <v>39.883779446200002</v>
      </c>
      <c r="AG488">
        <v>-83.949170370000004</v>
      </c>
    </row>
    <row r="489" spans="1:33" x14ac:dyDescent="0.25">
      <c r="A489" s="12">
        <v>486</v>
      </c>
      <c r="B489" s="9">
        <v>2</v>
      </c>
      <c r="C489" s="9" t="s">
        <v>203</v>
      </c>
      <c r="D489" s="9" t="s">
        <v>480</v>
      </c>
      <c r="E489" s="9" t="s">
        <v>4</v>
      </c>
      <c r="F489" s="9" t="s">
        <v>202</v>
      </c>
      <c r="G489" s="9" t="s">
        <v>1596</v>
      </c>
      <c r="H489" s="13" t="s">
        <v>477</v>
      </c>
      <c r="I489" s="12">
        <v>16.88</v>
      </c>
      <c r="J489" s="9">
        <v>8.18</v>
      </c>
      <c r="K489" s="9">
        <v>14.24</v>
      </c>
      <c r="L489" s="9">
        <v>6.06</v>
      </c>
      <c r="M489" s="9">
        <v>0</v>
      </c>
      <c r="N489" s="9">
        <v>0.22</v>
      </c>
      <c r="O489" s="9">
        <v>0.16</v>
      </c>
      <c r="P489" s="9">
        <v>0</v>
      </c>
      <c r="Q489" s="9">
        <v>4.51</v>
      </c>
      <c r="R489" s="9">
        <v>1.81</v>
      </c>
      <c r="S489" s="9">
        <v>2.57</v>
      </c>
      <c r="T489" s="9">
        <v>0.76</v>
      </c>
      <c r="U489" s="12" t="s">
        <v>201</v>
      </c>
      <c r="V489" s="9">
        <v>20.21</v>
      </c>
      <c r="W489" s="9">
        <v>20.309999999999999</v>
      </c>
      <c r="X489" s="9">
        <v>9.9999999999997868E-2</v>
      </c>
      <c r="Y489" s="9"/>
      <c r="Z489" s="18" t="str">
        <f t="shared" si="21"/>
        <v>Pathway</v>
      </c>
      <c r="AA489" s="18" t="str">
        <f t="shared" si="23"/>
        <v>Google</v>
      </c>
      <c r="AB489" s="10" t="str">
        <f t="shared" si="22"/>
        <v>Bing</v>
      </c>
      <c r="AC489" s="13" t="s">
        <v>1119</v>
      </c>
      <c r="AD489">
        <v>41.373297382399997</v>
      </c>
      <c r="AE489">
        <v>-82.977295499899995</v>
      </c>
      <c r="AF489">
        <v>41.372842217299997</v>
      </c>
      <c r="AG489">
        <v>-82.975467979200005</v>
      </c>
    </row>
    <row r="490" spans="1:33" x14ac:dyDescent="0.25">
      <c r="A490" s="12">
        <v>487</v>
      </c>
      <c r="B490" s="9">
        <v>3</v>
      </c>
      <c r="C490" s="9" t="s">
        <v>119</v>
      </c>
      <c r="D490" s="9" t="s">
        <v>482</v>
      </c>
      <c r="E490" s="9" t="s">
        <v>4</v>
      </c>
      <c r="F490" s="9" t="s">
        <v>202</v>
      </c>
      <c r="G490" s="9" t="s">
        <v>1596</v>
      </c>
      <c r="H490" s="13" t="s">
        <v>477</v>
      </c>
      <c r="I490" s="12">
        <v>16.88</v>
      </c>
      <c r="J490" s="9">
        <v>8.18</v>
      </c>
      <c r="K490" s="9">
        <v>14.24</v>
      </c>
      <c r="L490" s="9">
        <v>6.06</v>
      </c>
      <c r="M490" s="9">
        <v>0</v>
      </c>
      <c r="N490" s="9">
        <v>0.22</v>
      </c>
      <c r="O490" s="9">
        <v>0.16</v>
      </c>
      <c r="P490" s="9">
        <v>0</v>
      </c>
      <c r="Q490" s="9">
        <v>2.25</v>
      </c>
      <c r="R490" s="9">
        <v>1.81</v>
      </c>
      <c r="S490" s="9">
        <v>1.93</v>
      </c>
      <c r="T490" s="9">
        <v>0.13</v>
      </c>
      <c r="U490" s="12" t="s">
        <v>209</v>
      </c>
      <c r="V490" s="9">
        <v>3.8</v>
      </c>
      <c r="W490" s="9">
        <v>3.9</v>
      </c>
      <c r="X490" s="9">
        <v>0.10000000000000009</v>
      </c>
      <c r="Y490" s="9"/>
      <c r="Z490" s="18" t="str">
        <f t="shared" si="21"/>
        <v>Pathway</v>
      </c>
      <c r="AA490" s="18" t="str">
        <f t="shared" si="23"/>
        <v>Google</v>
      </c>
      <c r="AB490" s="10" t="str">
        <f t="shared" si="22"/>
        <v>Bing</v>
      </c>
      <c r="AC490" s="13" t="s">
        <v>1119</v>
      </c>
      <c r="AD490">
        <v>41.341837495599997</v>
      </c>
      <c r="AE490">
        <v>-82.772021369100003</v>
      </c>
      <c r="AF490">
        <v>41.341498511700003</v>
      </c>
      <c r="AG490">
        <v>-82.770152550700004</v>
      </c>
    </row>
    <row r="491" spans="1:33" x14ac:dyDescent="0.25">
      <c r="A491" s="12">
        <v>488</v>
      </c>
      <c r="B491" s="9">
        <v>2</v>
      </c>
      <c r="C491" s="9" t="s">
        <v>203</v>
      </c>
      <c r="D491" s="9" t="s">
        <v>480</v>
      </c>
      <c r="E491" s="9" t="s">
        <v>4</v>
      </c>
      <c r="F491" s="9" t="s">
        <v>202</v>
      </c>
      <c r="G491" s="9" t="s">
        <v>1596</v>
      </c>
      <c r="H491" s="13" t="s">
        <v>477</v>
      </c>
      <c r="I491" s="12">
        <v>16.88</v>
      </c>
      <c r="J491" s="9">
        <v>8.18</v>
      </c>
      <c r="K491" s="9">
        <v>14.24</v>
      </c>
      <c r="L491" s="9">
        <v>6.06</v>
      </c>
      <c r="M491" s="9">
        <v>0</v>
      </c>
      <c r="N491" s="9">
        <v>0.22</v>
      </c>
      <c r="O491" s="9">
        <v>0.16</v>
      </c>
      <c r="P491" s="9">
        <v>0</v>
      </c>
      <c r="Q491" s="9">
        <v>2.25</v>
      </c>
      <c r="R491" s="9">
        <v>1.81</v>
      </c>
      <c r="S491" s="9">
        <v>1.93</v>
      </c>
      <c r="T491" s="9">
        <v>0.13</v>
      </c>
      <c r="U491" s="12" t="s">
        <v>201</v>
      </c>
      <c r="V491" s="9">
        <v>19.21</v>
      </c>
      <c r="W491" s="9">
        <v>19.309999999999999</v>
      </c>
      <c r="X491" s="9">
        <v>9.9999999999997868E-2</v>
      </c>
      <c r="Y491" s="9"/>
      <c r="Z491" s="18" t="str">
        <f t="shared" si="21"/>
        <v>Pathway</v>
      </c>
      <c r="AA491" s="18" t="str">
        <f t="shared" si="23"/>
        <v>Google</v>
      </c>
      <c r="AB491" s="10" t="str">
        <f t="shared" si="22"/>
        <v>Bing</v>
      </c>
      <c r="AC491" s="13" t="s">
        <v>1119</v>
      </c>
      <c r="AD491">
        <v>41.377856978600001</v>
      </c>
      <c r="AE491">
        <v>-82.995573335499998</v>
      </c>
      <c r="AF491">
        <v>41.377401322300003</v>
      </c>
      <c r="AG491">
        <v>-82.993744946199996</v>
      </c>
    </row>
    <row r="492" spans="1:33" x14ac:dyDescent="0.25">
      <c r="A492" s="12">
        <v>489</v>
      </c>
      <c r="B492" s="9">
        <v>7</v>
      </c>
      <c r="C492" s="9" t="s">
        <v>142</v>
      </c>
      <c r="D492" s="9" t="s">
        <v>491</v>
      </c>
      <c r="E492" s="9" t="s">
        <v>4</v>
      </c>
      <c r="F492" s="9" t="s">
        <v>57</v>
      </c>
      <c r="G492" s="9" t="s">
        <v>1596</v>
      </c>
      <c r="H492" s="13" t="s">
        <v>492</v>
      </c>
      <c r="I492" s="12">
        <v>22.88</v>
      </c>
      <c r="J492" s="9">
        <v>16.07</v>
      </c>
      <c r="K492" s="9">
        <v>22.13</v>
      </c>
      <c r="L492" s="9">
        <v>6.06</v>
      </c>
      <c r="M492" s="9">
        <v>0</v>
      </c>
      <c r="N492" s="9">
        <v>0</v>
      </c>
      <c r="O492" s="9">
        <v>0</v>
      </c>
      <c r="P492" s="9">
        <v>0</v>
      </c>
      <c r="Q492" s="9">
        <v>5.73</v>
      </c>
      <c r="R492" s="9">
        <v>3.98</v>
      </c>
      <c r="S492" s="9">
        <v>5.03</v>
      </c>
      <c r="T492" s="9">
        <v>1.06</v>
      </c>
      <c r="U492" s="12" t="s">
        <v>141</v>
      </c>
      <c r="V492" s="9">
        <v>5.51</v>
      </c>
      <c r="W492" s="9">
        <v>5.61</v>
      </c>
      <c r="X492" s="9">
        <v>0.10000000000000053</v>
      </c>
      <c r="Y492" s="9"/>
      <c r="Z492" s="18" t="str">
        <f t="shared" si="21"/>
        <v>Pathway</v>
      </c>
      <c r="AA492" s="18" t="str">
        <f t="shared" si="23"/>
        <v>Google</v>
      </c>
      <c r="AB492" s="10" t="str">
        <f t="shared" si="22"/>
        <v>Bing</v>
      </c>
      <c r="AC492" s="13" t="s">
        <v>456</v>
      </c>
      <c r="AD492">
        <v>39.881675999000002</v>
      </c>
      <c r="AE492">
        <v>-83.954103278100007</v>
      </c>
      <c r="AF492">
        <v>39.882378133099998</v>
      </c>
      <c r="AG492">
        <v>-83.952459937699999</v>
      </c>
    </row>
    <row r="493" spans="1:33" x14ac:dyDescent="0.25">
      <c r="A493" s="12">
        <v>490</v>
      </c>
      <c r="B493" s="9">
        <v>8</v>
      </c>
      <c r="C493" s="9" t="s">
        <v>290</v>
      </c>
      <c r="D493" s="9" t="s">
        <v>560</v>
      </c>
      <c r="E493" s="9" t="s">
        <v>4</v>
      </c>
      <c r="F493" s="9" t="s">
        <v>233</v>
      </c>
      <c r="G493" s="9" t="s">
        <v>1596</v>
      </c>
      <c r="H493" s="13" t="s">
        <v>490</v>
      </c>
      <c r="I493" s="12">
        <v>16.739999999999998</v>
      </c>
      <c r="J493" s="9">
        <v>6.11</v>
      </c>
      <c r="K493" s="9">
        <v>12.16</v>
      </c>
      <c r="L493" s="9">
        <v>6.05</v>
      </c>
      <c r="M493" s="9">
        <v>1.2</v>
      </c>
      <c r="N493" s="9">
        <v>0.25</v>
      </c>
      <c r="O493" s="9">
        <v>0.38</v>
      </c>
      <c r="P493" s="9">
        <v>0.13</v>
      </c>
      <c r="Q493" s="9">
        <v>3.6</v>
      </c>
      <c r="R493" s="9">
        <v>1.61</v>
      </c>
      <c r="S493" s="9">
        <v>1.88</v>
      </c>
      <c r="T493" s="9">
        <v>0.27</v>
      </c>
      <c r="U493" s="12" t="s">
        <v>369</v>
      </c>
      <c r="V493" s="9">
        <v>3</v>
      </c>
      <c r="W493" s="9">
        <v>3.1</v>
      </c>
      <c r="X493" s="9">
        <v>0.10000000000000009</v>
      </c>
      <c r="Y493" s="9"/>
      <c r="Z493" s="18" t="str">
        <f t="shared" si="21"/>
        <v>Pathway</v>
      </c>
      <c r="AA493" s="18" t="str">
        <f t="shared" si="23"/>
        <v>Google</v>
      </c>
      <c r="AB493" s="10" t="str">
        <f t="shared" si="22"/>
        <v>Bing</v>
      </c>
      <c r="AC493" s="13" t="s">
        <v>456</v>
      </c>
      <c r="AD493">
        <v>39.485967055499998</v>
      </c>
      <c r="AE493">
        <v>-83.9411495003</v>
      </c>
      <c r="AF493">
        <v>39.486548956199996</v>
      </c>
      <c r="AG493">
        <v>-83.939435980499994</v>
      </c>
    </row>
    <row r="494" spans="1:33" x14ac:dyDescent="0.25">
      <c r="A494" s="12">
        <v>491</v>
      </c>
      <c r="B494" s="9">
        <v>4</v>
      </c>
      <c r="C494" s="9" t="s">
        <v>82</v>
      </c>
      <c r="D494" s="9" t="s">
        <v>479</v>
      </c>
      <c r="E494" s="9" t="s">
        <v>4</v>
      </c>
      <c r="F494" s="9" t="s">
        <v>57</v>
      </c>
      <c r="G494" s="9" t="s">
        <v>1596</v>
      </c>
      <c r="H494" s="13" t="s">
        <v>477</v>
      </c>
      <c r="I494" s="12">
        <v>16.88</v>
      </c>
      <c r="J494" s="9">
        <v>9.48</v>
      </c>
      <c r="K494" s="9">
        <v>15.52</v>
      </c>
      <c r="L494" s="9">
        <v>6.04</v>
      </c>
      <c r="M494" s="9">
        <v>0</v>
      </c>
      <c r="N494" s="9">
        <v>0</v>
      </c>
      <c r="O494" s="9">
        <v>0</v>
      </c>
      <c r="P494" s="9">
        <v>0</v>
      </c>
      <c r="Q494" s="9">
        <v>3.73</v>
      </c>
      <c r="R494" s="9">
        <v>2.2599999999999998</v>
      </c>
      <c r="S494" s="9">
        <v>2.91</v>
      </c>
      <c r="T494" s="9">
        <v>0.65</v>
      </c>
      <c r="U494" s="12" t="s">
        <v>147</v>
      </c>
      <c r="V494" s="9">
        <v>1.36</v>
      </c>
      <c r="W494" s="9">
        <v>1.46</v>
      </c>
      <c r="X494" s="9">
        <v>9.9999999999999867E-2</v>
      </c>
      <c r="Y494" s="9"/>
      <c r="Z494" s="18" t="str">
        <f t="shared" si="21"/>
        <v>Pathway</v>
      </c>
      <c r="AA494" s="18" t="str">
        <f t="shared" si="23"/>
        <v>Google</v>
      </c>
      <c r="AB494" s="10" t="str">
        <f t="shared" si="22"/>
        <v>Bing</v>
      </c>
      <c r="AC494" s="13" t="s">
        <v>1119</v>
      </c>
      <c r="AD494">
        <v>41.120672964699999</v>
      </c>
      <c r="AE494">
        <v>-80.846533490799999</v>
      </c>
      <c r="AF494">
        <v>41.119409228199999</v>
      </c>
      <c r="AG494">
        <v>-80.845528757300002</v>
      </c>
    </row>
    <row r="495" spans="1:33" x14ac:dyDescent="0.25">
      <c r="A495" s="12">
        <v>492</v>
      </c>
      <c r="B495" s="9">
        <v>6</v>
      </c>
      <c r="C495" s="9" t="s">
        <v>107</v>
      </c>
      <c r="D495" s="9" t="s">
        <v>525</v>
      </c>
      <c r="E495" s="9" t="s">
        <v>4</v>
      </c>
      <c r="F495" s="9" t="s">
        <v>148</v>
      </c>
      <c r="G495" s="9" t="s">
        <v>1596</v>
      </c>
      <c r="H495" s="13" t="s">
        <v>526</v>
      </c>
      <c r="I495" s="12">
        <v>12.96</v>
      </c>
      <c r="J495" s="9">
        <v>5.05</v>
      </c>
      <c r="K495" s="9">
        <v>11.07</v>
      </c>
      <c r="L495" s="9">
        <v>6.01</v>
      </c>
      <c r="M495" s="9">
        <v>0</v>
      </c>
      <c r="N495" s="9">
        <v>0</v>
      </c>
      <c r="O495" s="9">
        <v>0</v>
      </c>
      <c r="P495" s="9">
        <v>0</v>
      </c>
      <c r="Q495" s="9">
        <v>5.61</v>
      </c>
      <c r="R495" s="9">
        <v>1.28</v>
      </c>
      <c r="S495" s="9">
        <v>3.17</v>
      </c>
      <c r="T495" s="9">
        <v>1.9</v>
      </c>
      <c r="U495" s="12" t="s">
        <v>106</v>
      </c>
      <c r="V495" s="9">
        <v>8.0500000000000007</v>
      </c>
      <c r="W495" s="9">
        <v>8.15</v>
      </c>
      <c r="X495" s="9">
        <v>9.9999999999999645E-2</v>
      </c>
      <c r="Y495" s="9"/>
      <c r="Z495" s="18" t="str">
        <f t="shared" si="21"/>
        <v>Pathway</v>
      </c>
      <c r="AA495" s="18" t="str">
        <f t="shared" si="23"/>
        <v>Google</v>
      </c>
      <c r="AB495" s="10" t="str">
        <f t="shared" si="22"/>
        <v>Bing</v>
      </c>
      <c r="AC495" s="13" t="s">
        <v>456</v>
      </c>
      <c r="AD495">
        <v>40.237102865200001</v>
      </c>
      <c r="AE495">
        <v>-83.406583697800002</v>
      </c>
      <c r="AF495">
        <v>40.236784529300003</v>
      </c>
      <c r="AG495">
        <v>-83.404719790200005</v>
      </c>
    </row>
    <row r="496" spans="1:33" x14ac:dyDescent="0.25">
      <c r="A496" s="12">
        <v>493</v>
      </c>
      <c r="B496" s="9">
        <v>4</v>
      </c>
      <c r="C496" s="9" t="s">
        <v>82</v>
      </c>
      <c r="D496" s="9" t="s">
        <v>484</v>
      </c>
      <c r="E496" s="9" t="s">
        <v>4</v>
      </c>
      <c r="F496" s="9" t="s">
        <v>233</v>
      </c>
      <c r="G496" s="9" t="s">
        <v>1596</v>
      </c>
      <c r="H496" s="13" t="s">
        <v>485</v>
      </c>
      <c r="I496" s="12">
        <v>17.47</v>
      </c>
      <c r="J496" s="9">
        <v>3.73</v>
      </c>
      <c r="K496" s="9">
        <v>9.7200000000000006</v>
      </c>
      <c r="L496" s="9">
        <v>5.99</v>
      </c>
      <c r="M496" s="9">
        <v>0</v>
      </c>
      <c r="N496" s="9">
        <v>0.15</v>
      </c>
      <c r="O496" s="9">
        <v>0.13</v>
      </c>
      <c r="P496" s="9">
        <v>0</v>
      </c>
      <c r="Q496" s="9">
        <v>2.52</v>
      </c>
      <c r="R496" s="9">
        <v>0.92</v>
      </c>
      <c r="S496" s="9">
        <v>1.04</v>
      </c>
      <c r="T496" s="9">
        <v>0.13</v>
      </c>
      <c r="U496" s="12" t="s">
        <v>277</v>
      </c>
      <c r="V496" s="9">
        <v>12.91</v>
      </c>
      <c r="W496" s="9">
        <v>13.01</v>
      </c>
      <c r="X496" s="9">
        <v>9.9999999999999645E-2</v>
      </c>
      <c r="Y496" s="9"/>
      <c r="Z496" s="18" t="str">
        <f t="shared" si="21"/>
        <v>Pathway</v>
      </c>
      <c r="AA496" s="18" t="str">
        <f t="shared" si="23"/>
        <v>Google</v>
      </c>
      <c r="AB496" s="10" t="str">
        <f t="shared" si="22"/>
        <v>Bing</v>
      </c>
      <c r="AC496" s="13" t="s">
        <v>1119</v>
      </c>
      <c r="AD496">
        <v>40.975890074200002</v>
      </c>
      <c r="AE496">
        <v>-80.671026916499997</v>
      </c>
      <c r="AF496">
        <v>40.975066015199999</v>
      </c>
      <c r="AG496">
        <v>-80.669452464100004</v>
      </c>
    </row>
    <row r="497" spans="1:33" x14ac:dyDescent="0.25">
      <c r="A497" s="12">
        <v>494</v>
      </c>
      <c r="B497" s="9">
        <v>3</v>
      </c>
      <c r="C497" s="9" t="s">
        <v>93</v>
      </c>
      <c r="D497" s="9" t="s">
        <v>505</v>
      </c>
      <c r="E497" s="9" t="s">
        <v>4</v>
      </c>
      <c r="F497" s="9" t="s">
        <v>202</v>
      </c>
      <c r="G497" s="9" t="s">
        <v>1596</v>
      </c>
      <c r="H497" s="13" t="s">
        <v>490</v>
      </c>
      <c r="I497" s="12">
        <v>17.100000000000001</v>
      </c>
      <c r="J497" s="9">
        <v>8.61</v>
      </c>
      <c r="K497" s="9">
        <v>14.59</v>
      </c>
      <c r="L497" s="9">
        <v>5.98</v>
      </c>
      <c r="M497" s="9">
        <v>2.29</v>
      </c>
      <c r="N497" s="9">
        <v>0.24</v>
      </c>
      <c r="O497" s="9">
        <v>0.83</v>
      </c>
      <c r="P497" s="9">
        <v>0.6</v>
      </c>
      <c r="Q497" s="9">
        <v>2.29</v>
      </c>
      <c r="R497" s="9">
        <v>1.91</v>
      </c>
      <c r="S497" s="9">
        <v>2.02</v>
      </c>
      <c r="T497" s="9">
        <v>0.11</v>
      </c>
      <c r="U497" s="12" t="s">
        <v>110</v>
      </c>
      <c r="V497" s="9">
        <v>3.96</v>
      </c>
      <c r="W497" s="9">
        <v>4.0599999999999996</v>
      </c>
      <c r="X497" s="9">
        <v>9.9999999999999645E-2</v>
      </c>
      <c r="Y497" s="9"/>
      <c r="Z497" s="18" t="str">
        <f t="shared" si="21"/>
        <v>Pathway</v>
      </c>
      <c r="AA497" s="18" t="str">
        <f t="shared" si="23"/>
        <v>Google</v>
      </c>
      <c r="AB497" s="10" t="str">
        <f t="shared" si="22"/>
        <v>Bing</v>
      </c>
      <c r="AC497" s="13" t="s">
        <v>2076</v>
      </c>
      <c r="AD497">
        <v>40.611561171300004</v>
      </c>
      <c r="AE497">
        <v>-82.577516719599998</v>
      </c>
      <c r="AF497">
        <v>40.612820524100002</v>
      </c>
      <c r="AG497">
        <v>-82.576544033100006</v>
      </c>
    </row>
    <row r="498" spans="1:33" x14ac:dyDescent="0.25">
      <c r="A498" s="12">
        <v>495</v>
      </c>
      <c r="B498" s="9">
        <v>3</v>
      </c>
      <c r="C498" s="9" t="s">
        <v>93</v>
      </c>
      <c r="D498" s="9" t="s">
        <v>505</v>
      </c>
      <c r="E498" s="9" t="s">
        <v>4</v>
      </c>
      <c r="F498" s="9" t="s">
        <v>202</v>
      </c>
      <c r="G498" s="9" t="s">
        <v>1596</v>
      </c>
      <c r="H498" s="13" t="s">
        <v>490</v>
      </c>
      <c r="I498" s="12">
        <v>17.100000000000001</v>
      </c>
      <c r="J498" s="9">
        <v>8.61</v>
      </c>
      <c r="K498" s="9">
        <v>14.59</v>
      </c>
      <c r="L498" s="9">
        <v>5.98</v>
      </c>
      <c r="M498" s="9">
        <v>1.1399999999999999</v>
      </c>
      <c r="N498" s="9">
        <v>0.24</v>
      </c>
      <c r="O498" s="9">
        <v>0.5</v>
      </c>
      <c r="P498" s="9">
        <v>0.26</v>
      </c>
      <c r="Q498" s="9">
        <v>4.57</v>
      </c>
      <c r="R498" s="9">
        <v>1.91</v>
      </c>
      <c r="S498" s="9">
        <v>2.69</v>
      </c>
      <c r="T498" s="9">
        <v>0.77</v>
      </c>
      <c r="U498" s="12" t="s">
        <v>110</v>
      </c>
      <c r="V498" s="9">
        <v>5.96</v>
      </c>
      <c r="W498" s="9">
        <v>6.06</v>
      </c>
      <c r="X498" s="9">
        <v>9.9999999999999645E-2</v>
      </c>
      <c r="Y498" s="9"/>
      <c r="Z498" s="18" t="str">
        <f t="shared" si="21"/>
        <v>Pathway</v>
      </c>
      <c r="AA498" s="18" t="str">
        <f t="shared" si="23"/>
        <v>Google</v>
      </c>
      <c r="AB498" s="10" t="str">
        <f t="shared" si="22"/>
        <v>Bing</v>
      </c>
      <c r="AC498" s="13" t="s">
        <v>456</v>
      </c>
      <c r="AD498">
        <v>40.634280433000001</v>
      </c>
      <c r="AE498">
        <v>-82.554017884700002</v>
      </c>
      <c r="AF498">
        <v>40.635527267400001</v>
      </c>
      <c r="AG498">
        <v>-82.553049912399999</v>
      </c>
    </row>
    <row r="499" spans="1:33" x14ac:dyDescent="0.25">
      <c r="A499" s="12">
        <v>496</v>
      </c>
      <c r="B499" s="9">
        <v>3</v>
      </c>
      <c r="C499" s="9" t="s">
        <v>93</v>
      </c>
      <c r="D499" s="9" t="s">
        <v>505</v>
      </c>
      <c r="E499" s="9" t="s">
        <v>4</v>
      </c>
      <c r="F499" s="9" t="s">
        <v>202</v>
      </c>
      <c r="G499" s="9" t="s">
        <v>1596</v>
      </c>
      <c r="H499" s="13" t="s">
        <v>490</v>
      </c>
      <c r="I499" s="12">
        <v>17.100000000000001</v>
      </c>
      <c r="J499" s="9">
        <v>8.61</v>
      </c>
      <c r="K499" s="9">
        <v>14.59</v>
      </c>
      <c r="L499" s="9">
        <v>5.98</v>
      </c>
      <c r="M499" s="9">
        <v>0</v>
      </c>
      <c r="N499" s="9">
        <v>0.24</v>
      </c>
      <c r="O499" s="9">
        <v>0.17</v>
      </c>
      <c r="P499" s="9">
        <v>0</v>
      </c>
      <c r="Q499" s="9">
        <v>1.1399999999999999</v>
      </c>
      <c r="R499" s="9">
        <v>1.91</v>
      </c>
      <c r="S499" s="9">
        <v>1.69</v>
      </c>
      <c r="T499" s="9">
        <v>0</v>
      </c>
      <c r="U499" s="12" t="s">
        <v>110</v>
      </c>
      <c r="V499" s="9">
        <v>0.7</v>
      </c>
      <c r="W499" s="9">
        <v>0.8</v>
      </c>
      <c r="X499" s="9">
        <v>0.10000000000000009</v>
      </c>
      <c r="Y499" s="9"/>
      <c r="Z499" s="18" t="str">
        <f t="shared" si="21"/>
        <v>Pathway</v>
      </c>
      <c r="AA499" s="18" t="str">
        <f t="shared" si="23"/>
        <v>Google</v>
      </c>
      <c r="AB499" s="10" t="str">
        <f t="shared" si="22"/>
        <v>Bing</v>
      </c>
      <c r="AC499" s="13" t="s">
        <v>456</v>
      </c>
      <c r="AD499">
        <v>40.572945648199997</v>
      </c>
      <c r="AE499">
        <v>-82.612313925300001</v>
      </c>
      <c r="AF499">
        <v>40.573774390600001</v>
      </c>
      <c r="AG499">
        <v>-82.610771367799998</v>
      </c>
    </row>
    <row r="500" spans="1:33" x14ac:dyDescent="0.25">
      <c r="A500" s="12">
        <v>497</v>
      </c>
      <c r="B500" s="9">
        <v>2</v>
      </c>
      <c r="C500" s="9" t="s">
        <v>203</v>
      </c>
      <c r="D500" s="9" t="s">
        <v>480</v>
      </c>
      <c r="E500" s="9" t="s">
        <v>4</v>
      </c>
      <c r="F500" s="9" t="s">
        <v>202</v>
      </c>
      <c r="G500" s="9" t="s">
        <v>1596</v>
      </c>
      <c r="H500" s="13" t="s">
        <v>477</v>
      </c>
      <c r="I500" s="12">
        <v>16.97</v>
      </c>
      <c r="J500" s="9">
        <v>8.4700000000000006</v>
      </c>
      <c r="K500" s="9">
        <v>14.44</v>
      </c>
      <c r="L500" s="9">
        <v>5.97</v>
      </c>
      <c r="M500" s="9">
        <v>0</v>
      </c>
      <c r="N500" s="9">
        <v>0.23</v>
      </c>
      <c r="O500" s="9">
        <v>0.16</v>
      </c>
      <c r="P500" s="9">
        <v>0</v>
      </c>
      <c r="Q500" s="9">
        <v>3.4</v>
      </c>
      <c r="R500" s="9">
        <v>1.88</v>
      </c>
      <c r="S500" s="9">
        <v>2.3199999999999998</v>
      </c>
      <c r="T500" s="9">
        <v>0.44</v>
      </c>
      <c r="U500" s="12" t="s">
        <v>201</v>
      </c>
      <c r="V500" s="9">
        <v>10.18</v>
      </c>
      <c r="W500" s="9">
        <v>10.28</v>
      </c>
      <c r="X500" s="9">
        <v>9.9999999999999645E-2</v>
      </c>
      <c r="Y500" s="9"/>
      <c r="Z500" s="18" t="str">
        <f t="shared" si="21"/>
        <v>Pathway</v>
      </c>
      <c r="AA500" s="18" t="str">
        <f t="shared" si="23"/>
        <v>Google</v>
      </c>
      <c r="AB500" s="10" t="str">
        <f t="shared" si="22"/>
        <v>Bing</v>
      </c>
      <c r="AC500" s="13" t="s">
        <v>1119</v>
      </c>
      <c r="AD500">
        <v>41.418129713699997</v>
      </c>
      <c r="AE500">
        <v>-83.159251274100001</v>
      </c>
      <c r="AF500">
        <v>41.4174189047</v>
      </c>
      <c r="AG500">
        <v>-83.157563313699995</v>
      </c>
    </row>
    <row r="501" spans="1:33" x14ac:dyDescent="0.25">
      <c r="A501" s="12">
        <v>498</v>
      </c>
      <c r="B501" s="9">
        <v>2</v>
      </c>
      <c r="C501" s="9" t="s">
        <v>203</v>
      </c>
      <c r="D501" s="9" t="s">
        <v>480</v>
      </c>
      <c r="E501" s="9" t="s">
        <v>4</v>
      </c>
      <c r="F501" s="9" t="s">
        <v>202</v>
      </c>
      <c r="G501" s="9" t="s">
        <v>1596</v>
      </c>
      <c r="H501" s="13" t="s">
        <v>477</v>
      </c>
      <c r="I501" s="12">
        <v>16.97</v>
      </c>
      <c r="J501" s="9">
        <v>8.4700000000000006</v>
      </c>
      <c r="K501" s="9">
        <v>14.44</v>
      </c>
      <c r="L501" s="9">
        <v>5.97</v>
      </c>
      <c r="M501" s="9">
        <v>0</v>
      </c>
      <c r="N501" s="9">
        <v>0.23</v>
      </c>
      <c r="O501" s="9">
        <v>0.16</v>
      </c>
      <c r="P501" s="9">
        <v>0</v>
      </c>
      <c r="Q501" s="9">
        <v>2.27</v>
      </c>
      <c r="R501" s="9">
        <v>1.88</v>
      </c>
      <c r="S501" s="9">
        <v>1.99</v>
      </c>
      <c r="T501" s="9">
        <v>0.11</v>
      </c>
      <c r="U501" s="12" t="s">
        <v>201</v>
      </c>
      <c r="V501" s="9">
        <v>10.48</v>
      </c>
      <c r="W501" s="9">
        <v>10.58</v>
      </c>
      <c r="X501" s="9">
        <v>9.9999999999999645E-2</v>
      </c>
      <c r="Y501" s="9"/>
      <c r="Z501" s="18" t="str">
        <f t="shared" si="21"/>
        <v>Pathway</v>
      </c>
      <c r="AA501" s="18" t="str">
        <f t="shared" si="23"/>
        <v>Google</v>
      </c>
      <c r="AB501" s="10" t="str">
        <f t="shared" si="22"/>
        <v>Bing</v>
      </c>
      <c r="AC501" s="13" t="s">
        <v>1119</v>
      </c>
      <c r="AD501">
        <v>41.4158822387</v>
      </c>
      <c r="AE501">
        <v>-83.154279236799994</v>
      </c>
      <c r="AF501">
        <v>41.4150908847</v>
      </c>
      <c r="AG501">
        <v>-83.152655674800002</v>
      </c>
    </row>
    <row r="502" spans="1:33" x14ac:dyDescent="0.25">
      <c r="A502" s="12">
        <v>499</v>
      </c>
      <c r="B502" s="9">
        <v>2</v>
      </c>
      <c r="C502" s="9" t="s">
        <v>203</v>
      </c>
      <c r="D502" s="9" t="s">
        <v>480</v>
      </c>
      <c r="E502" s="9" t="s">
        <v>4</v>
      </c>
      <c r="F502" s="9" t="s">
        <v>202</v>
      </c>
      <c r="G502" s="9" t="s">
        <v>1596</v>
      </c>
      <c r="H502" s="13" t="s">
        <v>477</v>
      </c>
      <c r="I502" s="12">
        <v>16.97</v>
      </c>
      <c r="J502" s="9">
        <v>8.4700000000000006</v>
      </c>
      <c r="K502" s="9">
        <v>14.44</v>
      </c>
      <c r="L502" s="9">
        <v>5.97</v>
      </c>
      <c r="M502" s="9">
        <v>0</v>
      </c>
      <c r="N502" s="9">
        <v>0.23</v>
      </c>
      <c r="O502" s="9">
        <v>0.16</v>
      </c>
      <c r="P502" s="9">
        <v>0</v>
      </c>
      <c r="Q502" s="9">
        <v>2.27</v>
      </c>
      <c r="R502" s="9">
        <v>1.88</v>
      </c>
      <c r="S502" s="9">
        <v>1.99</v>
      </c>
      <c r="T502" s="9">
        <v>0.11</v>
      </c>
      <c r="U502" s="12" t="s">
        <v>201</v>
      </c>
      <c r="V502" s="9">
        <v>11.48</v>
      </c>
      <c r="W502" s="9">
        <v>11.58</v>
      </c>
      <c r="X502" s="9">
        <v>9.9999999999999645E-2</v>
      </c>
      <c r="Y502" s="9"/>
      <c r="Z502" s="18" t="str">
        <f t="shared" si="21"/>
        <v>Pathway</v>
      </c>
      <c r="AA502" s="18" t="str">
        <f t="shared" si="23"/>
        <v>Google</v>
      </c>
      <c r="AB502" s="10" t="str">
        <f t="shared" si="22"/>
        <v>Bing</v>
      </c>
      <c r="AC502" s="13" t="s">
        <v>1119</v>
      </c>
      <c r="AD502">
        <v>41.408509704499998</v>
      </c>
      <c r="AE502">
        <v>-83.137632089099995</v>
      </c>
      <c r="AF502">
        <v>41.407944149999999</v>
      </c>
      <c r="AG502">
        <v>-83.135849190200005</v>
      </c>
    </row>
    <row r="503" spans="1:33" x14ac:dyDescent="0.25">
      <c r="A503" s="12">
        <v>500</v>
      </c>
      <c r="B503" s="9">
        <v>2</v>
      </c>
      <c r="C503" s="9" t="s">
        <v>203</v>
      </c>
      <c r="D503" s="9" t="s">
        <v>480</v>
      </c>
      <c r="E503" s="9" t="s">
        <v>4</v>
      </c>
      <c r="F503" s="9" t="s">
        <v>202</v>
      </c>
      <c r="G503" s="9" t="s">
        <v>1596</v>
      </c>
      <c r="H503" s="13" t="s">
        <v>477</v>
      </c>
      <c r="I503" s="12">
        <v>16.97</v>
      </c>
      <c r="J503" s="9">
        <v>8.4700000000000006</v>
      </c>
      <c r="K503" s="9">
        <v>14.44</v>
      </c>
      <c r="L503" s="9">
        <v>5.97</v>
      </c>
      <c r="M503" s="9">
        <v>0</v>
      </c>
      <c r="N503" s="9">
        <v>0.23</v>
      </c>
      <c r="O503" s="9">
        <v>0.16</v>
      </c>
      <c r="P503" s="9">
        <v>0</v>
      </c>
      <c r="Q503" s="9">
        <v>1.1299999999999999</v>
      </c>
      <c r="R503" s="9">
        <v>1.88</v>
      </c>
      <c r="S503" s="9">
        <v>1.66</v>
      </c>
      <c r="T503" s="9">
        <v>0</v>
      </c>
      <c r="U503" s="12" t="s">
        <v>201</v>
      </c>
      <c r="V503" s="9">
        <v>11.18</v>
      </c>
      <c r="W503" s="9">
        <v>11.28</v>
      </c>
      <c r="X503" s="9">
        <v>9.9999999999999645E-2</v>
      </c>
      <c r="Y503" s="9"/>
      <c r="Z503" s="18" t="str">
        <f t="shared" si="21"/>
        <v>Pathway</v>
      </c>
      <c r="AA503" s="18" t="str">
        <f t="shared" si="23"/>
        <v>Google</v>
      </c>
      <c r="AB503" s="10" t="str">
        <f t="shared" si="22"/>
        <v>Bing</v>
      </c>
      <c r="AC503" s="13" t="s">
        <v>1119</v>
      </c>
      <c r="AD503">
        <v>41.4104403117</v>
      </c>
      <c r="AE503">
        <v>-83.142834622799995</v>
      </c>
      <c r="AF503">
        <v>41.409752671900002</v>
      </c>
      <c r="AG503">
        <v>-83.141131147400003</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Z503 AB4:AC503">
    <cfRule type="expression" dxfId="19" priority="5">
      <formula>MOD(ROW(),2)</formula>
    </cfRule>
  </conditionalFormatting>
  <conditionalFormatting sqref="AA4:AA503">
    <cfRule type="expression" dxfId="18" priority="1">
      <formula>MOD(ROW(),2)</formula>
    </cfRule>
  </conditionalFormatting>
  <pageMargins left="0.2" right="0.2" top="0.25" bottom="0.25" header="0.05" footer="0.05"/>
  <pageSetup paperSize="17" scale="4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sqref="A1:H1"/>
    </sheetView>
  </sheetViews>
  <sheetFormatPr defaultColWidth="1.2851562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5.42578125" bestFit="1"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2082</v>
      </c>
      <c r="B1" s="49"/>
      <c r="C1" s="49"/>
      <c r="D1" s="49"/>
      <c r="E1" s="49"/>
      <c r="F1" s="49"/>
      <c r="G1" s="49"/>
      <c r="H1" s="50"/>
      <c r="I1" s="54" t="s">
        <v>1013</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1.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8" t="s">
        <v>474</v>
      </c>
      <c r="Z3" s="7" t="s">
        <v>1197</v>
      </c>
      <c r="AA3" s="7" t="s">
        <v>1009</v>
      </c>
      <c r="AB3" s="7" t="s">
        <v>1010</v>
      </c>
      <c r="AC3" s="17" t="s">
        <v>457</v>
      </c>
      <c r="AD3" s="1" t="s">
        <v>1005</v>
      </c>
      <c r="AE3" s="1" t="s">
        <v>1006</v>
      </c>
      <c r="AF3" s="1" t="s">
        <v>1007</v>
      </c>
      <c r="AG3" s="1" t="s">
        <v>1008</v>
      </c>
    </row>
    <row r="4" spans="1:33" x14ac:dyDescent="0.25">
      <c r="A4" s="12">
        <v>1</v>
      </c>
      <c r="B4" s="9">
        <v>2</v>
      </c>
      <c r="C4" s="9" t="s">
        <v>6</v>
      </c>
      <c r="D4" s="9" t="s">
        <v>824</v>
      </c>
      <c r="E4" s="9" t="s">
        <v>33</v>
      </c>
      <c r="F4" s="9" t="s">
        <v>114</v>
      </c>
      <c r="G4" s="9" t="s">
        <v>1597</v>
      </c>
      <c r="H4" s="13" t="s">
        <v>496</v>
      </c>
      <c r="I4" s="12">
        <v>54.2</v>
      </c>
      <c r="J4" s="9">
        <v>8.9</v>
      </c>
      <c r="K4" s="9">
        <v>52.76</v>
      </c>
      <c r="L4" s="9">
        <v>43.86</v>
      </c>
      <c r="M4" s="9">
        <v>2.0299999999999998</v>
      </c>
      <c r="N4" s="9">
        <v>0.19</v>
      </c>
      <c r="O4" s="9">
        <v>1.82</v>
      </c>
      <c r="P4" s="9">
        <v>1.63</v>
      </c>
      <c r="Q4" s="9">
        <v>15.16</v>
      </c>
      <c r="R4" s="9">
        <v>2.38</v>
      </c>
      <c r="S4" s="9">
        <v>13.7</v>
      </c>
      <c r="T4" s="9">
        <v>11.32</v>
      </c>
      <c r="U4" s="12" t="s">
        <v>76</v>
      </c>
      <c r="V4" s="9">
        <v>13.79</v>
      </c>
      <c r="W4" s="9"/>
      <c r="X4" s="9" t="s">
        <v>456</v>
      </c>
      <c r="Y4" s="9" t="s">
        <v>1304</v>
      </c>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2076</v>
      </c>
      <c r="AD4">
        <v>41.624234683499999</v>
      </c>
      <c r="AE4">
        <v>-83.625946442599997</v>
      </c>
      <c r="AF4" t="s">
        <v>456</v>
      </c>
      <c r="AG4" t="s">
        <v>456</v>
      </c>
    </row>
    <row r="5" spans="1:33" x14ac:dyDescent="0.25">
      <c r="A5" s="12">
        <v>2</v>
      </c>
      <c r="B5" s="9">
        <v>2</v>
      </c>
      <c r="C5" s="9" t="s">
        <v>6</v>
      </c>
      <c r="D5" s="9" t="s">
        <v>948</v>
      </c>
      <c r="E5" s="9" t="s">
        <v>33</v>
      </c>
      <c r="F5" s="9" t="s">
        <v>114</v>
      </c>
      <c r="G5" s="9" t="s">
        <v>1597</v>
      </c>
      <c r="H5" s="13" t="s">
        <v>949</v>
      </c>
      <c r="I5" s="12">
        <v>60.61</v>
      </c>
      <c r="J5" s="9">
        <v>9.7200000000000006</v>
      </c>
      <c r="K5" s="9">
        <v>59.14</v>
      </c>
      <c r="L5" s="9">
        <v>49.42</v>
      </c>
      <c r="M5" s="9">
        <v>0.64</v>
      </c>
      <c r="N5" s="9">
        <v>0.21</v>
      </c>
      <c r="O5" s="9">
        <v>0.6</v>
      </c>
      <c r="P5" s="9">
        <v>0.39</v>
      </c>
      <c r="Q5" s="9">
        <v>15.12</v>
      </c>
      <c r="R5" s="9">
        <v>2.64</v>
      </c>
      <c r="S5" s="9">
        <v>13.83</v>
      </c>
      <c r="T5" s="9">
        <v>11.19</v>
      </c>
      <c r="U5" s="12" t="s">
        <v>83</v>
      </c>
      <c r="V5" s="9">
        <v>2.2200000000000002</v>
      </c>
      <c r="W5" s="9"/>
      <c r="X5" s="9" t="s">
        <v>456</v>
      </c>
      <c r="Y5" s="9" t="s">
        <v>1305</v>
      </c>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2076</v>
      </c>
      <c r="AD5">
        <v>41.652860756899997</v>
      </c>
      <c r="AE5">
        <v>-83.621831583700001</v>
      </c>
      <c r="AF5" t="s">
        <v>456</v>
      </c>
      <c r="AG5" t="s">
        <v>456</v>
      </c>
    </row>
    <row r="6" spans="1:33" x14ac:dyDescent="0.25">
      <c r="A6" s="12">
        <v>3</v>
      </c>
      <c r="B6" s="9">
        <v>6</v>
      </c>
      <c r="C6" s="9" t="s">
        <v>8</v>
      </c>
      <c r="D6" s="9" t="s">
        <v>908</v>
      </c>
      <c r="E6" s="9" t="s">
        <v>33</v>
      </c>
      <c r="F6" s="9" t="s">
        <v>114</v>
      </c>
      <c r="G6" s="9" t="s">
        <v>1597</v>
      </c>
      <c r="H6" s="13" t="s">
        <v>567</v>
      </c>
      <c r="I6" s="12">
        <v>51.07</v>
      </c>
      <c r="J6" s="9">
        <v>8.2100000000000009</v>
      </c>
      <c r="K6" s="9">
        <v>49.58</v>
      </c>
      <c r="L6" s="9">
        <v>41.37</v>
      </c>
      <c r="M6" s="9">
        <v>1.04</v>
      </c>
      <c r="N6" s="9">
        <v>0.17</v>
      </c>
      <c r="O6" s="9">
        <v>0.93</v>
      </c>
      <c r="P6" s="9">
        <v>0.76</v>
      </c>
      <c r="Q6" s="9">
        <v>14.95</v>
      </c>
      <c r="R6" s="9">
        <v>2.1800000000000002</v>
      </c>
      <c r="S6" s="9">
        <v>13.35</v>
      </c>
      <c r="T6" s="9">
        <v>11.16</v>
      </c>
      <c r="U6" s="12" t="s">
        <v>81</v>
      </c>
      <c r="V6" s="9">
        <v>12.83</v>
      </c>
      <c r="W6" s="9"/>
      <c r="X6" s="9" t="s">
        <v>456</v>
      </c>
      <c r="Y6" s="9" t="s">
        <v>1306</v>
      </c>
      <c r="Z6" s="18" t="str">
        <f t="shared" si="0"/>
        <v>Pathway</v>
      </c>
      <c r="AA6" s="18" t="str">
        <f t="shared" si="2"/>
        <v>Google</v>
      </c>
      <c r="AB6" s="10" t="str">
        <f t="shared" si="1"/>
        <v>Bing</v>
      </c>
      <c r="AC6" s="13" t="s">
        <v>2223</v>
      </c>
      <c r="AD6">
        <v>40.086454601500002</v>
      </c>
      <c r="AE6">
        <v>-82.960290139600005</v>
      </c>
      <c r="AF6" t="s">
        <v>456</v>
      </c>
      <c r="AG6" t="s">
        <v>456</v>
      </c>
    </row>
    <row r="7" spans="1:33" x14ac:dyDescent="0.25">
      <c r="A7" s="12">
        <v>4</v>
      </c>
      <c r="B7" s="9">
        <v>6</v>
      </c>
      <c r="C7" s="9" t="s">
        <v>8</v>
      </c>
      <c r="D7" s="9" t="s">
        <v>926</v>
      </c>
      <c r="E7" s="9" t="s">
        <v>33</v>
      </c>
      <c r="F7" s="9" t="s">
        <v>114</v>
      </c>
      <c r="G7" s="9" t="s">
        <v>1597</v>
      </c>
      <c r="H7" s="13" t="s">
        <v>927</v>
      </c>
      <c r="I7" s="12">
        <v>48.47</v>
      </c>
      <c r="J7" s="9">
        <v>10.85</v>
      </c>
      <c r="K7" s="9">
        <v>47.45</v>
      </c>
      <c r="L7" s="9">
        <v>36.6</v>
      </c>
      <c r="M7" s="9">
        <v>0.68</v>
      </c>
      <c r="N7" s="9">
        <v>0.24</v>
      </c>
      <c r="O7" s="9">
        <v>0.64</v>
      </c>
      <c r="P7" s="9">
        <v>0.4</v>
      </c>
      <c r="Q7" s="9">
        <v>15.29</v>
      </c>
      <c r="R7" s="9">
        <v>3</v>
      </c>
      <c r="S7" s="9">
        <v>14.11</v>
      </c>
      <c r="T7" s="9">
        <v>11.11</v>
      </c>
      <c r="U7" s="12" t="s">
        <v>111</v>
      </c>
      <c r="V7" s="9">
        <v>13.03</v>
      </c>
      <c r="W7" s="9"/>
      <c r="X7" s="9" t="s">
        <v>456</v>
      </c>
      <c r="Y7" s="9" t="s">
        <v>1829</v>
      </c>
      <c r="Z7" s="18" t="str">
        <f t="shared" si="0"/>
        <v>Pathway</v>
      </c>
      <c r="AA7" s="18" t="str">
        <f t="shared" si="2"/>
        <v>Google</v>
      </c>
      <c r="AB7" s="10" t="str">
        <f t="shared" si="1"/>
        <v>Bing</v>
      </c>
      <c r="AC7" s="13" t="s">
        <v>2076</v>
      </c>
      <c r="AD7">
        <v>39.944788830699999</v>
      </c>
      <c r="AE7">
        <v>-82.877822767200001</v>
      </c>
      <c r="AF7" t="s">
        <v>456</v>
      </c>
      <c r="AG7" t="s">
        <v>456</v>
      </c>
    </row>
    <row r="8" spans="1:33" x14ac:dyDescent="0.25">
      <c r="A8" s="12">
        <v>5</v>
      </c>
      <c r="B8" s="9">
        <v>12</v>
      </c>
      <c r="C8" s="9" t="s">
        <v>14</v>
      </c>
      <c r="D8" s="9" t="s">
        <v>891</v>
      </c>
      <c r="E8" s="9" t="s">
        <v>33</v>
      </c>
      <c r="F8" s="9" t="s">
        <v>1061</v>
      </c>
      <c r="G8" s="9" t="s">
        <v>1597</v>
      </c>
      <c r="H8" s="13" t="s">
        <v>571</v>
      </c>
      <c r="I8" s="12">
        <v>53.53</v>
      </c>
      <c r="J8" s="9">
        <v>6.51</v>
      </c>
      <c r="K8" s="9">
        <v>51.61</v>
      </c>
      <c r="L8" s="9">
        <v>45.1</v>
      </c>
      <c r="M8" s="9">
        <v>0.64</v>
      </c>
      <c r="N8" s="9">
        <v>0.18</v>
      </c>
      <c r="O8" s="9">
        <v>0.57999999999999996</v>
      </c>
      <c r="P8" s="9">
        <v>0.39</v>
      </c>
      <c r="Q8" s="9">
        <v>14.63</v>
      </c>
      <c r="R8" s="9">
        <v>1.93</v>
      </c>
      <c r="S8" s="9">
        <v>12.92</v>
      </c>
      <c r="T8" s="9">
        <v>10.98</v>
      </c>
      <c r="U8" s="12" t="s">
        <v>51</v>
      </c>
      <c r="V8" s="9">
        <v>2.42</v>
      </c>
      <c r="W8" s="9"/>
      <c r="X8" s="9" t="s">
        <v>456</v>
      </c>
      <c r="Y8" s="9" t="s">
        <v>1307</v>
      </c>
      <c r="Z8" s="18" t="str">
        <f t="shared" si="0"/>
        <v>Pathway</v>
      </c>
      <c r="AA8" s="18" t="str">
        <f t="shared" si="2"/>
        <v>Google</v>
      </c>
      <c r="AB8" s="10" t="str">
        <f t="shared" si="1"/>
        <v>Bing</v>
      </c>
      <c r="AC8" s="13" t="s">
        <v>2076</v>
      </c>
      <c r="AD8">
        <v>41.487986766200002</v>
      </c>
      <c r="AE8">
        <v>-81.651609737200005</v>
      </c>
      <c r="AF8" t="s">
        <v>456</v>
      </c>
      <c r="AG8" t="s">
        <v>456</v>
      </c>
    </row>
    <row r="9" spans="1:33" x14ac:dyDescent="0.25">
      <c r="A9" s="12">
        <v>6</v>
      </c>
      <c r="B9" s="9">
        <v>6</v>
      </c>
      <c r="C9" s="9" t="s">
        <v>8</v>
      </c>
      <c r="D9" s="9" t="s">
        <v>912</v>
      </c>
      <c r="E9" s="9" t="s">
        <v>33</v>
      </c>
      <c r="F9" s="9" t="s">
        <v>114</v>
      </c>
      <c r="G9" s="9" t="s">
        <v>1597</v>
      </c>
      <c r="H9" s="13" t="s">
        <v>599</v>
      </c>
      <c r="I9" s="12">
        <v>38.049999999999997</v>
      </c>
      <c r="J9" s="9">
        <v>9.33</v>
      </c>
      <c r="K9" s="9">
        <v>37.17</v>
      </c>
      <c r="L9" s="9">
        <v>27.84</v>
      </c>
      <c r="M9" s="9">
        <v>0.66</v>
      </c>
      <c r="N9" s="9">
        <v>0.2</v>
      </c>
      <c r="O9" s="9">
        <v>0.61</v>
      </c>
      <c r="P9" s="9">
        <v>0.41</v>
      </c>
      <c r="Q9" s="9">
        <v>14.07</v>
      </c>
      <c r="R9" s="9">
        <v>2.52</v>
      </c>
      <c r="S9" s="9">
        <v>12.8</v>
      </c>
      <c r="T9" s="9">
        <v>10.28</v>
      </c>
      <c r="U9" s="12" t="s">
        <v>103</v>
      </c>
      <c r="V9" s="9">
        <v>7.55</v>
      </c>
      <c r="W9" s="9"/>
      <c r="X9" s="9" t="s">
        <v>456</v>
      </c>
      <c r="Y9" s="9" t="s">
        <v>1830</v>
      </c>
      <c r="Z9" s="18" t="str">
        <f t="shared" si="0"/>
        <v>Pathway</v>
      </c>
      <c r="AA9" s="18" t="str">
        <f t="shared" si="2"/>
        <v>Google</v>
      </c>
      <c r="AB9" s="10" t="str">
        <f t="shared" si="1"/>
        <v>Bing</v>
      </c>
      <c r="AC9" s="13" t="s">
        <v>2076</v>
      </c>
      <c r="AD9">
        <v>39.954009197399998</v>
      </c>
      <c r="AE9">
        <v>-83.093828026200001</v>
      </c>
      <c r="AF9" t="s">
        <v>456</v>
      </c>
      <c r="AG9" t="s">
        <v>456</v>
      </c>
    </row>
    <row r="10" spans="1:33" x14ac:dyDescent="0.25">
      <c r="A10" s="12">
        <v>7</v>
      </c>
      <c r="B10" s="9">
        <v>2</v>
      </c>
      <c r="C10" s="9" t="s">
        <v>6</v>
      </c>
      <c r="D10" s="9" t="s">
        <v>864</v>
      </c>
      <c r="E10" s="9" t="s">
        <v>33</v>
      </c>
      <c r="F10" s="9" t="s">
        <v>114</v>
      </c>
      <c r="G10" s="9" t="s">
        <v>1597</v>
      </c>
      <c r="H10" s="13" t="s">
        <v>531</v>
      </c>
      <c r="I10" s="12">
        <v>51.55</v>
      </c>
      <c r="J10" s="9">
        <v>11.39</v>
      </c>
      <c r="K10" s="9">
        <v>50.5</v>
      </c>
      <c r="L10" s="9">
        <v>39.11</v>
      </c>
      <c r="M10" s="9">
        <v>0.98</v>
      </c>
      <c r="N10" s="9">
        <v>0.25</v>
      </c>
      <c r="O10" s="9">
        <v>0.91</v>
      </c>
      <c r="P10" s="9">
        <v>0.66</v>
      </c>
      <c r="Q10" s="9">
        <v>14.27</v>
      </c>
      <c r="R10" s="9">
        <v>3.18</v>
      </c>
      <c r="S10" s="9">
        <v>13.24</v>
      </c>
      <c r="T10" s="9">
        <v>10.06</v>
      </c>
      <c r="U10" s="12" t="s">
        <v>71</v>
      </c>
      <c r="V10" s="9">
        <v>14.94</v>
      </c>
      <c r="W10" s="9"/>
      <c r="X10" s="9" t="s">
        <v>456</v>
      </c>
      <c r="Y10" s="9" t="s">
        <v>1140</v>
      </c>
      <c r="Z10" s="18" t="str">
        <f t="shared" si="0"/>
        <v>Pathway</v>
      </c>
      <c r="AA10" s="18" t="str">
        <f t="shared" si="2"/>
        <v>Google</v>
      </c>
      <c r="AB10" s="10" t="str">
        <f t="shared" si="1"/>
        <v>Bing</v>
      </c>
      <c r="AC10" s="13" t="s">
        <v>2076</v>
      </c>
      <c r="AD10">
        <v>41.616554136700003</v>
      </c>
      <c r="AE10">
        <v>-83.664490264299999</v>
      </c>
      <c r="AF10" t="s">
        <v>456</v>
      </c>
      <c r="AG10" t="s">
        <v>456</v>
      </c>
    </row>
    <row r="11" spans="1:33" x14ac:dyDescent="0.25">
      <c r="A11" s="12">
        <v>8</v>
      </c>
      <c r="B11" s="9">
        <v>2</v>
      </c>
      <c r="C11" s="9" t="s">
        <v>6</v>
      </c>
      <c r="D11" s="9" t="s">
        <v>950</v>
      </c>
      <c r="E11" s="9" t="s">
        <v>33</v>
      </c>
      <c r="F11" s="9" t="s">
        <v>114</v>
      </c>
      <c r="G11" s="9" t="s">
        <v>1597</v>
      </c>
      <c r="H11" s="13" t="s">
        <v>951</v>
      </c>
      <c r="I11" s="12">
        <v>47.73</v>
      </c>
      <c r="J11" s="9">
        <v>10.67</v>
      </c>
      <c r="K11" s="9">
        <v>46.74</v>
      </c>
      <c r="L11" s="9">
        <v>36.08</v>
      </c>
      <c r="M11" s="9">
        <v>0.56000000000000005</v>
      </c>
      <c r="N11" s="9">
        <v>0.23</v>
      </c>
      <c r="O11" s="9">
        <v>0.53</v>
      </c>
      <c r="P11" s="9">
        <v>0.28999999999999998</v>
      </c>
      <c r="Q11" s="9">
        <v>13.68</v>
      </c>
      <c r="R11" s="9">
        <v>2.95</v>
      </c>
      <c r="S11" s="9">
        <v>12.66</v>
      </c>
      <c r="T11" s="9">
        <v>9.7200000000000006</v>
      </c>
      <c r="U11" s="12" t="s">
        <v>131</v>
      </c>
      <c r="V11" s="9">
        <v>6.49</v>
      </c>
      <c r="W11" s="9"/>
      <c r="X11" s="9" t="s">
        <v>456</v>
      </c>
      <c r="Y11" s="9" t="s">
        <v>1141</v>
      </c>
      <c r="Z11" s="18" t="str">
        <f t="shared" si="0"/>
        <v>Pathway</v>
      </c>
      <c r="AA11" s="18" t="str">
        <f t="shared" si="2"/>
        <v>Google</v>
      </c>
      <c r="AB11" s="10" t="str">
        <f t="shared" si="1"/>
        <v>Bing</v>
      </c>
      <c r="AC11" s="13" t="s">
        <v>2076</v>
      </c>
      <c r="AD11">
        <v>41.721574844499997</v>
      </c>
      <c r="AE11">
        <v>-83.566566721699999</v>
      </c>
      <c r="AF11" t="s">
        <v>456</v>
      </c>
      <c r="AG11" t="s">
        <v>456</v>
      </c>
    </row>
    <row r="12" spans="1:33" x14ac:dyDescent="0.25">
      <c r="A12" s="12">
        <v>9</v>
      </c>
      <c r="B12" s="9">
        <v>2</v>
      </c>
      <c r="C12" s="9" t="s">
        <v>6</v>
      </c>
      <c r="D12" s="9" t="s">
        <v>948</v>
      </c>
      <c r="E12" s="9" t="s">
        <v>33</v>
      </c>
      <c r="F12" s="9" t="s">
        <v>134</v>
      </c>
      <c r="G12" s="9" t="s">
        <v>1597</v>
      </c>
      <c r="H12" s="13" t="s">
        <v>949</v>
      </c>
      <c r="I12" s="12">
        <v>51.81</v>
      </c>
      <c r="J12" s="9">
        <v>11.16</v>
      </c>
      <c r="K12" s="9">
        <v>50.39</v>
      </c>
      <c r="L12" s="9">
        <v>39.229999999999997</v>
      </c>
      <c r="M12" s="9">
        <v>1.1399999999999999</v>
      </c>
      <c r="N12" s="9">
        <v>0.23</v>
      </c>
      <c r="O12" s="9">
        <v>1.04</v>
      </c>
      <c r="P12" s="9">
        <v>0.82</v>
      </c>
      <c r="Q12" s="9">
        <v>13.72</v>
      </c>
      <c r="R12" s="9">
        <v>2.86</v>
      </c>
      <c r="S12" s="9">
        <v>12.53</v>
      </c>
      <c r="T12" s="9">
        <v>9.67</v>
      </c>
      <c r="U12" s="12" t="s">
        <v>83</v>
      </c>
      <c r="V12" s="9">
        <v>2</v>
      </c>
      <c r="W12" s="9"/>
      <c r="X12" s="9" t="s">
        <v>456</v>
      </c>
      <c r="Y12" s="9" t="s">
        <v>1831</v>
      </c>
      <c r="Z12" s="18" t="str">
        <f t="shared" si="0"/>
        <v>Pathway</v>
      </c>
      <c r="AA12" s="18" t="str">
        <f t="shared" si="2"/>
        <v>Google</v>
      </c>
      <c r="AB12" s="10" t="str">
        <f t="shared" si="1"/>
        <v>Bing</v>
      </c>
      <c r="AC12" s="13" t="s">
        <v>2076</v>
      </c>
      <c r="AD12">
        <v>41.652832697299999</v>
      </c>
      <c r="AE12">
        <v>-83.626146759299999</v>
      </c>
      <c r="AF12" t="s">
        <v>456</v>
      </c>
      <c r="AG12" t="s">
        <v>456</v>
      </c>
    </row>
    <row r="13" spans="1:33" x14ac:dyDescent="0.25">
      <c r="A13" s="12">
        <v>10</v>
      </c>
      <c r="B13" s="9">
        <v>6</v>
      </c>
      <c r="C13" s="9" t="s">
        <v>8</v>
      </c>
      <c r="D13" s="9" t="s">
        <v>908</v>
      </c>
      <c r="E13" s="9" t="s">
        <v>33</v>
      </c>
      <c r="F13" s="9" t="s">
        <v>114</v>
      </c>
      <c r="G13" s="9" t="s">
        <v>1597</v>
      </c>
      <c r="H13" s="13" t="s">
        <v>567</v>
      </c>
      <c r="I13" s="12">
        <v>55.86</v>
      </c>
      <c r="J13" s="9">
        <v>12.17</v>
      </c>
      <c r="K13" s="9">
        <v>54.82</v>
      </c>
      <c r="L13" s="9">
        <v>42.65</v>
      </c>
      <c r="M13" s="9">
        <v>1.1399999999999999</v>
      </c>
      <c r="N13" s="9">
        <v>0.27</v>
      </c>
      <c r="O13" s="9">
        <v>1.06</v>
      </c>
      <c r="P13" s="9">
        <v>0.79</v>
      </c>
      <c r="Q13" s="9">
        <v>13.72</v>
      </c>
      <c r="R13" s="9">
        <v>3.43</v>
      </c>
      <c r="S13" s="9">
        <v>12.85</v>
      </c>
      <c r="T13" s="9">
        <v>9.43</v>
      </c>
      <c r="U13" s="12" t="s">
        <v>81</v>
      </c>
      <c r="V13" s="9">
        <v>13.33</v>
      </c>
      <c r="W13" s="9"/>
      <c r="X13" s="9" t="s">
        <v>456</v>
      </c>
      <c r="Y13" s="9" t="s">
        <v>1309</v>
      </c>
      <c r="Z13" s="18" t="str">
        <f t="shared" si="0"/>
        <v>Pathway</v>
      </c>
      <c r="AA13" s="18" t="str">
        <f t="shared" si="2"/>
        <v>Google</v>
      </c>
      <c r="AB13" s="10" t="str">
        <f t="shared" si="1"/>
        <v>Bing</v>
      </c>
      <c r="AC13" s="13" t="s">
        <v>2076</v>
      </c>
      <c r="AD13">
        <v>40.084967272299998</v>
      </c>
      <c r="AE13">
        <v>-82.951115526999999</v>
      </c>
      <c r="AF13" t="s">
        <v>456</v>
      </c>
      <c r="AG13" t="s">
        <v>456</v>
      </c>
    </row>
    <row r="14" spans="1:33" x14ac:dyDescent="0.25">
      <c r="A14" s="12">
        <v>11</v>
      </c>
      <c r="B14" s="9">
        <v>6</v>
      </c>
      <c r="C14" s="9" t="s">
        <v>8</v>
      </c>
      <c r="D14" s="9" t="s">
        <v>910</v>
      </c>
      <c r="E14" s="9" t="s">
        <v>33</v>
      </c>
      <c r="F14" s="9" t="s">
        <v>114</v>
      </c>
      <c r="G14" s="9" t="s">
        <v>1597</v>
      </c>
      <c r="H14" s="13" t="s">
        <v>549</v>
      </c>
      <c r="I14" s="12">
        <v>50.72</v>
      </c>
      <c r="J14" s="9">
        <v>11.03</v>
      </c>
      <c r="K14" s="9">
        <v>49.67</v>
      </c>
      <c r="L14" s="9">
        <v>38.65</v>
      </c>
      <c r="M14" s="9">
        <v>0.76</v>
      </c>
      <c r="N14" s="9">
        <v>0.24</v>
      </c>
      <c r="O14" s="9">
        <v>0.72</v>
      </c>
      <c r="P14" s="9">
        <v>0.47</v>
      </c>
      <c r="Q14" s="9">
        <v>13.37</v>
      </c>
      <c r="R14" s="9">
        <v>3.06</v>
      </c>
      <c r="S14" s="9">
        <v>12.4</v>
      </c>
      <c r="T14" s="9">
        <v>9.35</v>
      </c>
      <c r="U14" s="12" t="s">
        <v>140</v>
      </c>
      <c r="V14" s="9">
        <v>4.84</v>
      </c>
      <c r="W14" s="9"/>
      <c r="X14" s="9" t="s">
        <v>456</v>
      </c>
      <c r="Y14" s="9" t="s">
        <v>1310</v>
      </c>
      <c r="Z14" s="18" t="str">
        <f t="shared" si="0"/>
        <v>Pathway</v>
      </c>
      <c r="AA14" s="18" t="str">
        <f t="shared" si="2"/>
        <v>Google</v>
      </c>
      <c r="AB14" s="10" t="str">
        <f t="shared" si="1"/>
        <v>Bing</v>
      </c>
      <c r="AC14" s="13" t="s">
        <v>2076</v>
      </c>
      <c r="AD14">
        <v>39.972120200299997</v>
      </c>
      <c r="AE14">
        <v>-82.913622531200005</v>
      </c>
      <c r="AF14" t="s">
        <v>456</v>
      </c>
      <c r="AG14" t="s">
        <v>456</v>
      </c>
    </row>
    <row r="15" spans="1:33" x14ac:dyDescent="0.25">
      <c r="A15" s="12">
        <v>12</v>
      </c>
      <c r="B15" s="9">
        <v>6</v>
      </c>
      <c r="C15" s="9" t="s">
        <v>8</v>
      </c>
      <c r="D15" s="9" t="s">
        <v>933</v>
      </c>
      <c r="E15" s="9" t="s">
        <v>33</v>
      </c>
      <c r="F15" s="9" t="s">
        <v>114</v>
      </c>
      <c r="G15" s="9" t="s">
        <v>1597</v>
      </c>
      <c r="H15" s="13" t="s">
        <v>627</v>
      </c>
      <c r="I15" s="12">
        <v>47.33</v>
      </c>
      <c r="J15" s="9">
        <v>9.9</v>
      </c>
      <c r="K15" s="9">
        <v>46.23</v>
      </c>
      <c r="L15" s="9">
        <v>36.32</v>
      </c>
      <c r="M15" s="9">
        <v>1.06</v>
      </c>
      <c r="N15" s="9">
        <v>0.21</v>
      </c>
      <c r="O15" s="9">
        <v>0.97</v>
      </c>
      <c r="P15" s="9">
        <v>0.75</v>
      </c>
      <c r="Q15" s="9">
        <v>12.5</v>
      </c>
      <c r="R15" s="9">
        <v>2.7</v>
      </c>
      <c r="S15" s="9">
        <v>11.47</v>
      </c>
      <c r="T15" s="9">
        <v>8.77</v>
      </c>
      <c r="U15" s="12" t="s">
        <v>172</v>
      </c>
      <c r="V15" s="9">
        <v>22.9</v>
      </c>
      <c r="W15" s="9"/>
      <c r="X15" s="9" t="s">
        <v>456</v>
      </c>
      <c r="Y15" s="9" t="s">
        <v>1178</v>
      </c>
      <c r="Z15" s="18" t="str">
        <f t="shared" si="0"/>
        <v>Pathway</v>
      </c>
      <c r="AA15" s="18" t="str">
        <f t="shared" si="2"/>
        <v>Google</v>
      </c>
      <c r="AB15" s="10" t="str">
        <f t="shared" si="1"/>
        <v>Bing</v>
      </c>
      <c r="AC15" s="13" t="s">
        <v>2076</v>
      </c>
      <c r="AD15">
        <v>40.058792890699998</v>
      </c>
      <c r="AE15">
        <v>-82.937422828699994</v>
      </c>
      <c r="AF15" t="s">
        <v>456</v>
      </c>
      <c r="AG15" t="s">
        <v>456</v>
      </c>
    </row>
    <row r="16" spans="1:33" x14ac:dyDescent="0.25">
      <c r="A16" s="12">
        <v>13</v>
      </c>
      <c r="B16" s="9">
        <v>6</v>
      </c>
      <c r="C16" s="9" t="s">
        <v>8</v>
      </c>
      <c r="D16" s="9" t="s">
        <v>912</v>
      </c>
      <c r="E16" s="9" t="s">
        <v>33</v>
      </c>
      <c r="F16" s="9" t="s">
        <v>114</v>
      </c>
      <c r="G16" s="9" t="s">
        <v>1597</v>
      </c>
      <c r="H16" s="13" t="s">
        <v>599</v>
      </c>
      <c r="I16" s="12">
        <v>38.5</v>
      </c>
      <c r="J16" s="9">
        <v>11.08</v>
      </c>
      <c r="K16" s="9">
        <v>37.79</v>
      </c>
      <c r="L16" s="9">
        <v>26.71</v>
      </c>
      <c r="M16" s="9">
        <v>0.56000000000000005</v>
      </c>
      <c r="N16" s="9">
        <v>0.25</v>
      </c>
      <c r="O16" s="9">
        <v>0.53</v>
      </c>
      <c r="P16" s="9">
        <v>0.28999999999999998</v>
      </c>
      <c r="Q16" s="9">
        <v>11.77</v>
      </c>
      <c r="R16" s="9">
        <v>3.08</v>
      </c>
      <c r="S16" s="9">
        <v>10.98</v>
      </c>
      <c r="T16" s="9">
        <v>7.9</v>
      </c>
      <c r="U16" s="12" t="s">
        <v>103</v>
      </c>
      <c r="V16" s="9">
        <v>22.16</v>
      </c>
      <c r="W16" s="9"/>
      <c r="X16" s="9" t="s">
        <v>456</v>
      </c>
      <c r="Y16" s="9" t="s">
        <v>1832</v>
      </c>
      <c r="Z16" s="18" t="str">
        <f t="shared" si="0"/>
        <v>Pathway</v>
      </c>
      <c r="AA16" s="18" t="str">
        <f t="shared" si="2"/>
        <v>Google</v>
      </c>
      <c r="AB16" s="10" t="str">
        <f t="shared" si="1"/>
        <v>Bing</v>
      </c>
      <c r="AC16" s="13" t="s">
        <v>2224</v>
      </c>
      <c r="AD16">
        <v>39.954666908299998</v>
      </c>
      <c r="AE16">
        <v>-82.838472500999998</v>
      </c>
      <c r="AF16" t="s">
        <v>456</v>
      </c>
      <c r="AG16" t="s">
        <v>456</v>
      </c>
    </row>
    <row r="17" spans="1:33" x14ac:dyDescent="0.25">
      <c r="A17" s="12">
        <v>14</v>
      </c>
      <c r="B17" s="9">
        <v>2</v>
      </c>
      <c r="C17" s="9" t="s">
        <v>6</v>
      </c>
      <c r="D17" s="9" t="s">
        <v>864</v>
      </c>
      <c r="E17" s="9" t="s">
        <v>33</v>
      </c>
      <c r="F17" s="9" t="s">
        <v>114</v>
      </c>
      <c r="G17" s="9" t="s">
        <v>1597</v>
      </c>
      <c r="H17" s="13" t="s">
        <v>531</v>
      </c>
      <c r="I17" s="12">
        <v>34.65</v>
      </c>
      <c r="J17" s="9">
        <v>8.69</v>
      </c>
      <c r="K17" s="9">
        <v>33.76</v>
      </c>
      <c r="L17" s="9">
        <v>25.08</v>
      </c>
      <c r="M17" s="9">
        <v>0.89</v>
      </c>
      <c r="N17" s="9">
        <v>0.19</v>
      </c>
      <c r="O17" s="9">
        <v>0.8</v>
      </c>
      <c r="P17" s="9">
        <v>0.62</v>
      </c>
      <c r="Q17" s="9">
        <v>11.24</v>
      </c>
      <c r="R17" s="9">
        <v>2.33</v>
      </c>
      <c r="S17" s="9">
        <v>10.15</v>
      </c>
      <c r="T17" s="9">
        <v>7.81</v>
      </c>
      <c r="U17" s="12" t="s">
        <v>71</v>
      </c>
      <c r="V17" s="9">
        <v>13.41</v>
      </c>
      <c r="W17" s="9"/>
      <c r="X17" s="9" t="s">
        <v>456</v>
      </c>
      <c r="Y17" s="9" t="s">
        <v>1308</v>
      </c>
      <c r="Z17" s="18" t="str">
        <f t="shared" si="0"/>
        <v>Pathway</v>
      </c>
      <c r="AA17" s="18" t="str">
        <f t="shared" si="2"/>
        <v>Google</v>
      </c>
      <c r="AB17" s="10" t="str">
        <f t="shared" si="1"/>
        <v>Bing</v>
      </c>
      <c r="AC17" s="13" t="s">
        <v>2076</v>
      </c>
      <c r="AD17">
        <v>41.6386455536</v>
      </c>
      <c r="AE17">
        <v>-83.6645287005</v>
      </c>
      <c r="AF17" t="s">
        <v>456</v>
      </c>
      <c r="AG17" t="s">
        <v>456</v>
      </c>
    </row>
    <row r="18" spans="1:33" x14ac:dyDescent="0.25">
      <c r="A18" s="12">
        <v>15</v>
      </c>
      <c r="B18" s="9">
        <v>6</v>
      </c>
      <c r="C18" s="9" t="s">
        <v>8</v>
      </c>
      <c r="D18" s="9" t="s">
        <v>910</v>
      </c>
      <c r="E18" s="9" t="s">
        <v>33</v>
      </c>
      <c r="F18" s="9" t="s">
        <v>114</v>
      </c>
      <c r="G18" s="9" t="s">
        <v>1597</v>
      </c>
      <c r="H18" s="13" t="s">
        <v>549</v>
      </c>
      <c r="I18" s="12">
        <v>35.659999999999997</v>
      </c>
      <c r="J18" s="9">
        <v>9.3800000000000008</v>
      </c>
      <c r="K18" s="9">
        <v>34.86</v>
      </c>
      <c r="L18" s="9">
        <v>25.48</v>
      </c>
      <c r="M18" s="9">
        <v>0.75</v>
      </c>
      <c r="N18" s="9">
        <v>0.2</v>
      </c>
      <c r="O18" s="9">
        <v>0.69</v>
      </c>
      <c r="P18" s="9">
        <v>0.49</v>
      </c>
      <c r="Q18" s="9">
        <v>10.75</v>
      </c>
      <c r="R18" s="9">
        <v>2.54</v>
      </c>
      <c r="S18" s="9">
        <v>9.86</v>
      </c>
      <c r="T18" s="9">
        <v>7.32</v>
      </c>
      <c r="U18" s="12" t="s">
        <v>140</v>
      </c>
      <c r="V18" s="9">
        <v>11.43</v>
      </c>
      <c r="W18" s="9"/>
      <c r="X18" s="9" t="s">
        <v>456</v>
      </c>
      <c r="Y18" s="9" t="s">
        <v>1327</v>
      </c>
      <c r="Z18" s="18" t="str">
        <f t="shared" si="0"/>
        <v>Pathway</v>
      </c>
      <c r="AA18" s="18" t="str">
        <f t="shared" si="2"/>
        <v>Google</v>
      </c>
      <c r="AB18" s="10" t="str">
        <f t="shared" si="1"/>
        <v>Bing</v>
      </c>
      <c r="AC18" s="13" t="s">
        <v>2225</v>
      </c>
      <c r="AD18">
        <v>39.985260083199996</v>
      </c>
      <c r="AE18">
        <v>-82.791099947800006</v>
      </c>
      <c r="AF18" t="s">
        <v>456</v>
      </c>
      <c r="AG18" t="s">
        <v>456</v>
      </c>
    </row>
    <row r="19" spans="1:33" x14ac:dyDescent="0.25">
      <c r="A19" s="12">
        <v>16</v>
      </c>
      <c r="B19" s="9">
        <v>2</v>
      </c>
      <c r="C19" s="9" t="s">
        <v>6</v>
      </c>
      <c r="D19" s="9" t="s">
        <v>824</v>
      </c>
      <c r="E19" s="9" t="s">
        <v>33</v>
      </c>
      <c r="F19" s="9" t="s">
        <v>114</v>
      </c>
      <c r="G19" s="9" t="s">
        <v>1597</v>
      </c>
      <c r="H19" s="13" t="s">
        <v>496</v>
      </c>
      <c r="I19" s="12">
        <v>42.98</v>
      </c>
      <c r="J19" s="9">
        <v>11.2</v>
      </c>
      <c r="K19" s="9">
        <v>42.16</v>
      </c>
      <c r="L19" s="9">
        <v>30.96</v>
      </c>
      <c r="M19" s="9">
        <v>0.66</v>
      </c>
      <c r="N19" s="9">
        <v>0.25</v>
      </c>
      <c r="O19" s="9">
        <v>0.63</v>
      </c>
      <c r="P19" s="9">
        <v>0.38</v>
      </c>
      <c r="Q19" s="9">
        <v>11.02</v>
      </c>
      <c r="R19" s="9">
        <v>3.12</v>
      </c>
      <c r="S19" s="9">
        <v>10.29</v>
      </c>
      <c r="T19" s="9">
        <v>7.17</v>
      </c>
      <c r="U19" s="12" t="s">
        <v>76</v>
      </c>
      <c r="V19" s="9">
        <v>10.67</v>
      </c>
      <c r="W19" s="9"/>
      <c r="X19" s="9" t="s">
        <v>456</v>
      </c>
      <c r="Y19" s="9" t="s">
        <v>1322</v>
      </c>
      <c r="Z19" s="18" t="str">
        <f t="shared" si="0"/>
        <v>Pathway</v>
      </c>
      <c r="AA19" s="18" t="str">
        <f t="shared" si="2"/>
        <v>Google</v>
      </c>
      <c r="AB19" s="10" t="str">
        <f t="shared" si="1"/>
        <v>Bing</v>
      </c>
      <c r="AC19" s="13" t="s">
        <v>2226</v>
      </c>
      <c r="AD19">
        <v>41.613705294200003</v>
      </c>
      <c r="AE19">
        <v>-83.684131053000002</v>
      </c>
      <c r="AF19" t="s">
        <v>456</v>
      </c>
      <c r="AG19" t="s">
        <v>456</v>
      </c>
    </row>
    <row r="20" spans="1:33" x14ac:dyDescent="0.25">
      <c r="A20" s="12">
        <v>17</v>
      </c>
      <c r="B20" s="9">
        <v>6</v>
      </c>
      <c r="C20" s="9" t="s">
        <v>8</v>
      </c>
      <c r="D20" s="9" t="s">
        <v>926</v>
      </c>
      <c r="E20" s="9" t="s">
        <v>33</v>
      </c>
      <c r="F20" s="9" t="s">
        <v>114</v>
      </c>
      <c r="G20" s="9" t="s">
        <v>1597</v>
      </c>
      <c r="H20" s="13" t="s">
        <v>927</v>
      </c>
      <c r="I20" s="12">
        <v>39.94</v>
      </c>
      <c r="J20" s="9">
        <v>10.96</v>
      </c>
      <c r="K20" s="9">
        <v>39.17</v>
      </c>
      <c r="L20" s="9">
        <v>28.21</v>
      </c>
      <c r="M20" s="9">
        <v>0.77</v>
      </c>
      <c r="N20" s="9">
        <v>0.24</v>
      </c>
      <c r="O20" s="9">
        <v>0.72</v>
      </c>
      <c r="P20" s="9">
        <v>0.48</v>
      </c>
      <c r="Q20" s="9">
        <v>10.96</v>
      </c>
      <c r="R20" s="9">
        <v>3.04</v>
      </c>
      <c r="S20" s="9">
        <v>10.210000000000001</v>
      </c>
      <c r="T20" s="9">
        <v>7.17</v>
      </c>
      <c r="U20" s="12" t="s">
        <v>111</v>
      </c>
      <c r="V20" s="9">
        <v>11.01</v>
      </c>
      <c r="W20" s="9"/>
      <c r="X20" s="9" t="s">
        <v>456</v>
      </c>
      <c r="Y20" s="9" t="s">
        <v>1833</v>
      </c>
      <c r="Z20" s="18" t="str">
        <f t="shared" si="0"/>
        <v>Pathway</v>
      </c>
      <c r="AA20" s="18" t="str">
        <f t="shared" si="2"/>
        <v>Google</v>
      </c>
      <c r="AB20" s="10" t="str">
        <f t="shared" si="1"/>
        <v>Bing</v>
      </c>
      <c r="AC20" s="13" t="s">
        <v>2076</v>
      </c>
      <c r="AD20">
        <v>39.915548075300002</v>
      </c>
      <c r="AE20">
        <v>-82.880547660199994</v>
      </c>
      <c r="AF20" t="s">
        <v>456</v>
      </c>
      <c r="AG20" t="s">
        <v>456</v>
      </c>
    </row>
    <row r="21" spans="1:33" x14ac:dyDescent="0.25">
      <c r="A21" s="12">
        <v>18</v>
      </c>
      <c r="B21" s="9">
        <v>4</v>
      </c>
      <c r="C21" s="9" t="s">
        <v>82</v>
      </c>
      <c r="D21" s="9" t="s">
        <v>859</v>
      </c>
      <c r="E21" s="9" t="s">
        <v>33</v>
      </c>
      <c r="F21" s="9" t="s">
        <v>114</v>
      </c>
      <c r="G21" s="9" t="s">
        <v>1597</v>
      </c>
      <c r="H21" s="13" t="s">
        <v>833</v>
      </c>
      <c r="I21" s="12">
        <v>35.659999999999997</v>
      </c>
      <c r="J21" s="9">
        <v>11.95</v>
      </c>
      <c r="K21" s="9">
        <v>35.090000000000003</v>
      </c>
      <c r="L21" s="9">
        <v>23.13</v>
      </c>
      <c r="M21" s="9">
        <v>0.47</v>
      </c>
      <c r="N21" s="9">
        <v>0.27</v>
      </c>
      <c r="O21" s="9">
        <v>0.45</v>
      </c>
      <c r="P21" s="9">
        <v>0.19</v>
      </c>
      <c r="Q21" s="9">
        <v>10.63</v>
      </c>
      <c r="R21" s="9">
        <v>3.36</v>
      </c>
      <c r="S21" s="9">
        <v>10.01</v>
      </c>
      <c r="T21" s="9">
        <v>6.65</v>
      </c>
      <c r="U21" s="12" t="s">
        <v>109</v>
      </c>
      <c r="V21" s="9">
        <v>17.809999999999999</v>
      </c>
      <c r="W21" s="9"/>
      <c r="X21" s="9" t="s">
        <v>456</v>
      </c>
      <c r="Y21" s="9" t="s">
        <v>1325</v>
      </c>
      <c r="Z21" s="18" t="str">
        <f t="shared" si="0"/>
        <v>Pathway</v>
      </c>
      <c r="AA21" s="18" t="str">
        <f t="shared" si="2"/>
        <v>Google</v>
      </c>
      <c r="AB21" s="10" t="str">
        <f t="shared" si="1"/>
        <v>Bing</v>
      </c>
      <c r="AC21" s="13" t="s">
        <v>2076</v>
      </c>
      <c r="AD21">
        <v>41.024388577000003</v>
      </c>
      <c r="AE21">
        <v>-80.662746238899999</v>
      </c>
      <c r="AF21" t="s">
        <v>456</v>
      </c>
      <c r="AG21" t="s">
        <v>456</v>
      </c>
    </row>
    <row r="22" spans="1:33" x14ac:dyDescent="0.25">
      <c r="A22" s="12">
        <v>19</v>
      </c>
      <c r="B22" s="9">
        <v>2</v>
      </c>
      <c r="C22" s="9" t="s">
        <v>6</v>
      </c>
      <c r="D22" s="9" t="s">
        <v>952</v>
      </c>
      <c r="E22" s="9" t="s">
        <v>33</v>
      </c>
      <c r="F22" s="9" t="s">
        <v>114</v>
      </c>
      <c r="G22" s="9" t="s">
        <v>1597</v>
      </c>
      <c r="H22" s="13" t="s">
        <v>798</v>
      </c>
      <c r="I22" s="12">
        <v>45.41</v>
      </c>
      <c r="J22" s="9">
        <v>7.94</v>
      </c>
      <c r="K22" s="9">
        <v>44.09</v>
      </c>
      <c r="L22" s="9">
        <v>36.15</v>
      </c>
      <c r="M22" s="9">
        <v>0.37</v>
      </c>
      <c r="N22" s="9">
        <v>0.17</v>
      </c>
      <c r="O22" s="9">
        <v>0.34</v>
      </c>
      <c r="P22" s="9">
        <v>0.17</v>
      </c>
      <c r="Q22" s="9">
        <v>9.6</v>
      </c>
      <c r="R22" s="9">
        <v>2.09</v>
      </c>
      <c r="S22" s="9">
        <v>8.65</v>
      </c>
      <c r="T22" s="9">
        <v>6.56</v>
      </c>
      <c r="U22" s="12" t="s">
        <v>138</v>
      </c>
      <c r="V22" s="9">
        <v>13.28</v>
      </c>
      <c r="W22" s="9"/>
      <c r="X22" s="9" t="s">
        <v>456</v>
      </c>
      <c r="Y22" s="9" t="s">
        <v>1313</v>
      </c>
      <c r="Z22" s="18" t="str">
        <f t="shared" si="0"/>
        <v>Pathway</v>
      </c>
      <c r="AA22" s="18" t="str">
        <f t="shared" si="2"/>
        <v>Google</v>
      </c>
      <c r="AB22" s="10" t="str">
        <f t="shared" si="1"/>
        <v>Bing</v>
      </c>
      <c r="AC22" s="13" t="s">
        <v>2076</v>
      </c>
      <c r="AD22">
        <v>41.677193385099997</v>
      </c>
      <c r="AE22">
        <v>-83.622611547800005</v>
      </c>
      <c r="AF22" t="s">
        <v>456</v>
      </c>
      <c r="AG22" t="s">
        <v>456</v>
      </c>
    </row>
    <row r="23" spans="1:33" x14ac:dyDescent="0.25">
      <c r="A23" s="12">
        <v>20</v>
      </c>
      <c r="B23" s="9">
        <v>6</v>
      </c>
      <c r="C23" s="9" t="s">
        <v>8</v>
      </c>
      <c r="D23" s="9" t="s">
        <v>888</v>
      </c>
      <c r="E23" s="9" t="s">
        <v>33</v>
      </c>
      <c r="F23" s="9" t="s">
        <v>114</v>
      </c>
      <c r="G23" s="9" t="s">
        <v>1597</v>
      </c>
      <c r="H23" s="13" t="s">
        <v>526</v>
      </c>
      <c r="I23" s="12">
        <v>34.89</v>
      </c>
      <c r="J23" s="9">
        <v>7.04</v>
      </c>
      <c r="K23" s="9">
        <v>33.82</v>
      </c>
      <c r="L23" s="9">
        <v>26.78</v>
      </c>
      <c r="M23" s="9">
        <v>0.98</v>
      </c>
      <c r="N23" s="9">
        <v>0.15</v>
      </c>
      <c r="O23" s="9">
        <v>0.86</v>
      </c>
      <c r="P23" s="9">
        <v>0.72</v>
      </c>
      <c r="Q23" s="9">
        <v>9.4499999999999993</v>
      </c>
      <c r="R23" s="9">
        <v>1.83</v>
      </c>
      <c r="S23" s="9">
        <v>8.39</v>
      </c>
      <c r="T23" s="9">
        <v>6.56</v>
      </c>
      <c r="U23" s="12" t="s">
        <v>31</v>
      </c>
      <c r="V23" s="9">
        <v>6.15</v>
      </c>
      <c r="W23" s="9"/>
      <c r="X23" s="9" t="s">
        <v>456</v>
      </c>
      <c r="Y23" s="9" t="s">
        <v>1315</v>
      </c>
      <c r="Z23" s="18" t="str">
        <f t="shared" si="0"/>
        <v>Pathway</v>
      </c>
      <c r="AA23" s="18" t="str">
        <f t="shared" si="2"/>
        <v>Google</v>
      </c>
      <c r="AB23" s="10" t="str">
        <f t="shared" si="1"/>
        <v>Bing</v>
      </c>
      <c r="AC23" s="13" t="s">
        <v>2076</v>
      </c>
      <c r="AD23">
        <v>40.068240490000001</v>
      </c>
      <c r="AE23">
        <v>-83.105115902700007</v>
      </c>
      <c r="AF23" t="s">
        <v>456</v>
      </c>
      <c r="AG23" t="s">
        <v>456</v>
      </c>
    </row>
    <row r="24" spans="1:33" x14ac:dyDescent="0.25">
      <c r="A24" s="12">
        <v>21</v>
      </c>
      <c r="B24" s="9">
        <v>6</v>
      </c>
      <c r="C24" s="9" t="s">
        <v>8</v>
      </c>
      <c r="D24" s="9" t="s">
        <v>912</v>
      </c>
      <c r="E24" s="9" t="s">
        <v>33</v>
      </c>
      <c r="F24" s="9" t="s">
        <v>114</v>
      </c>
      <c r="G24" s="9" t="s">
        <v>1597</v>
      </c>
      <c r="H24" s="13" t="s">
        <v>599</v>
      </c>
      <c r="I24" s="12">
        <v>28.07</v>
      </c>
      <c r="J24" s="9">
        <v>8.25</v>
      </c>
      <c r="K24" s="9">
        <v>27.4</v>
      </c>
      <c r="L24" s="9">
        <v>19.149999999999999</v>
      </c>
      <c r="M24" s="9">
        <v>0.46</v>
      </c>
      <c r="N24" s="9">
        <v>0.17</v>
      </c>
      <c r="O24" s="9">
        <v>0.42</v>
      </c>
      <c r="P24" s="9">
        <v>0.25</v>
      </c>
      <c r="Q24" s="9">
        <v>9.5299999999999994</v>
      </c>
      <c r="R24" s="9">
        <v>2.19</v>
      </c>
      <c r="S24" s="9">
        <v>8.64</v>
      </c>
      <c r="T24" s="9">
        <v>6.44</v>
      </c>
      <c r="U24" s="12" t="s">
        <v>103</v>
      </c>
      <c r="V24" s="9">
        <v>6.72</v>
      </c>
      <c r="W24" s="9"/>
      <c r="X24" s="9" t="s">
        <v>456</v>
      </c>
      <c r="Y24" s="9" t="s">
        <v>1319</v>
      </c>
      <c r="Z24" s="18" t="str">
        <f t="shared" si="0"/>
        <v>Pathway</v>
      </c>
      <c r="AA24" s="18" t="str">
        <f t="shared" si="2"/>
        <v>Google</v>
      </c>
      <c r="AB24" s="10" t="str">
        <f t="shared" si="1"/>
        <v>Bing</v>
      </c>
      <c r="AC24" s="13" t="s">
        <v>1498</v>
      </c>
      <c r="AD24">
        <v>39.953061253500003</v>
      </c>
      <c r="AE24">
        <v>-83.1102372008</v>
      </c>
      <c r="AF24" t="s">
        <v>456</v>
      </c>
      <c r="AG24" t="s">
        <v>456</v>
      </c>
    </row>
    <row r="25" spans="1:33" x14ac:dyDescent="0.25">
      <c r="A25" s="12">
        <v>22</v>
      </c>
      <c r="B25" s="9">
        <v>7</v>
      </c>
      <c r="C25" s="9" t="s">
        <v>142</v>
      </c>
      <c r="D25" s="9" t="s">
        <v>751</v>
      </c>
      <c r="E25" s="9" t="s">
        <v>33</v>
      </c>
      <c r="F25" s="9" t="s">
        <v>304</v>
      </c>
      <c r="G25" s="9" t="s">
        <v>1597</v>
      </c>
      <c r="H25" s="13" t="s">
        <v>616</v>
      </c>
      <c r="I25" s="12">
        <v>29.45</v>
      </c>
      <c r="J25" s="9">
        <v>2.54</v>
      </c>
      <c r="K25" s="9">
        <v>28.38</v>
      </c>
      <c r="L25" s="9">
        <v>25.83</v>
      </c>
      <c r="M25" s="9">
        <v>0</v>
      </c>
      <c r="N25" s="9">
        <v>0</v>
      </c>
      <c r="O25" s="9">
        <v>0</v>
      </c>
      <c r="P25" s="9">
        <v>0</v>
      </c>
      <c r="Q25" s="9">
        <v>7.96</v>
      </c>
      <c r="R25" s="9">
        <v>0.82</v>
      </c>
      <c r="S25" s="9">
        <v>7.23</v>
      </c>
      <c r="T25" s="9">
        <v>6.42</v>
      </c>
      <c r="U25" s="12" t="s">
        <v>220</v>
      </c>
      <c r="V25" s="9">
        <v>20.27</v>
      </c>
      <c r="W25" s="9"/>
      <c r="X25" s="9" t="s">
        <v>456</v>
      </c>
      <c r="Y25" s="9" t="s">
        <v>1373</v>
      </c>
      <c r="Z25" s="18" t="str">
        <f t="shared" si="0"/>
        <v>Pathway</v>
      </c>
      <c r="AA25" s="18" t="str">
        <f t="shared" si="2"/>
        <v>Google</v>
      </c>
      <c r="AB25" s="10" t="str">
        <f t="shared" si="1"/>
        <v>Bing</v>
      </c>
      <c r="AC25" s="13" t="s">
        <v>2227</v>
      </c>
      <c r="AD25">
        <v>39.941878970600001</v>
      </c>
      <c r="AE25">
        <v>-83.835703739099998</v>
      </c>
      <c r="AF25" t="s">
        <v>456</v>
      </c>
      <c r="AG25" t="s">
        <v>456</v>
      </c>
    </row>
    <row r="26" spans="1:33" x14ac:dyDescent="0.25">
      <c r="A26" s="12">
        <v>23</v>
      </c>
      <c r="B26" s="9">
        <v>8</v>
      </c>
      <c r="C26" s="9" t="s">
        <v>32</v>
      </c>
      <c r="D26" s="9" t="s">
        <v>557</v>
      </c>
      <c r="E26" s="9" t="s">
        <v>33</v>
      </c>
      <c r="F26" s="9" t="s">
        <v>114</v>
      </c>
      <c r="G26" s="9" t="s">
        <v>1597</v>
      </c>
      <c r="H26" s="13" t="s">
        <v>558</v>
      </c>
      <c r="I26" s="12">
        <v>49.77</v>
      </c>
      <c r="J26" s="9">
        <v>11.05</v>
      </c>
      <c r="K26" s="9">
        <v>48.78</v>
      </c>
      <c r="L26" s="9">
        <v>37.729999999999997</v>
      </c>
      <c r="M26" s="9">
        <v>0</v>
      </c>
      <c r="N26" s="9">
        <v>0</v>
      </c>
      <c r="O26" s="9">
        <v>0</v>
      </c>
      <c r="P26" s="9">
        <v>0</v>
      </c>
      <c r="Q26" s="9">
        <v>9.93</v>
      </c>
      <c r="R26" s="9">
        <v>3.08</v>
      </c>
      <c r="S26" s="9">
        <v>9.32</v>
      </c>
      <c r="T26" s="9">
        <v>6.24</v>
      </c>
      <c r="U26" s="12" t="s">
        <v>86</v>
      </c>
      <c r="V26" s="9">
        <v>2.72</v>
      </c>
      <c r="W26" s="9"/>
      <c r="X26" s="9" t="s">
        <v>456</v>
      </c>
      <c r="Y26" s="9" t="s">
        <v>1328</v>
      </c>
      <c r="Z26" s="18" t="str">
        <f t="shared" si="0"/>
        <v>Pathway</v>
      </c>
      <c r="AA26" s="18" t="str">
        <f t="shared" si="2"/>
        <v>Google</v>
      </c>
      <c r="AB26" s="10" t="str">
        <f t="shared" si="1"/>
        <v>Bing</v>
      </c>
      <c r="AC26" s="13" t="s">
        <v>2076</v>
      </c>
      <c r="AD26">
        <v>39.0946901075</v>
      </c>
      <c r="AE26">
        <v>-84.263060800600002</v>
      </c>
      <c r="AF26" t="s">
        <v>456</v>
      </c>
      <c r="AG26" t="s">
        <v>456</v>
      </c>
    </row>
    <row r="27" spans="1:33" x14ac:dyDescent="0.25">
      <c r="A27" s="12">
        <v>24</v>
      </c>
      <c r="B27" s="9">
        <v>4</v>
      </c>
      <c r="C27" s="9" t="s">
        <v>82</v>
      </c>
      <c r="D27" s="9" t="s">
        <v>859</v>
      </c>
      <c r="E27" s="9" t="s">
        <v>33</v>
      </c>
      <c r="F27" s="9" t="s">
        <v>114</v>
      </c>
      <c r="G27" s="9" t="s">
        <v>1597</v>
      </c>
      <c r="H27" s="13" t="s">
        <v>833</v>
      </c>
      <c r="I27" s="12">
        <v>32.56</v>
      </c>
      <c r="J27" s="9">
        <v>8.57</v>
      </c>
      <c r="K27" s="9">
        <v>31.75</v>
      </c>
      <c r="L27" s="9">
        <v>23.19</v>
      </c>
      <c r="M27" s="9">
        <v>0.38</v>
      </c>
      <c r="N27" s="9">
        <v>0.18</v>
      </c>
      <c r="O27" s="9">
        <v>0.35</v>
      </c>
      <c r="P27" s="9">
        <v>0.17</v>
      </c>
      <c r="Q27" s="9">
        <v>9.32</v>
      </c>
      <c r="R27" s="9">
        <v>2.2999999999999998</v>
      </c>
      <c r="S27" s="9">
        <v>8.49</v>
      </c>
      <c r="T27" s="9">
        <v>6.19</v>
      </c>
      <c r="U27" s="12" t="s">
        <v>109</v>
      </c>
      <c r="V27" s="9">
        <v>19.3</v>
      </c>
      <c r="W27" s="9"/>
      <c r="X27" s="9" t="s">
        <v>456</v>
      </c>
      <c r="Y27" s="9" t="s">
        <v>1316</v>
      </c>
      <c r="Z27" s="18" t="str">
        <f t="shared" si="0"/>
        <v>Pathway</v>
      </c>
      <c r="AA27" s="18" t="str">
        <f t="shared" si="2"/>
        <v>Google</v>
      </c>
      <c r="AB27" s="10" t="str">
        <f t="shared" si="1"/>
        <v>Bing</v>
      </c>
      <c r="AC27" s="13" t="s">
        <v>2076</v>
      </c>
      <c r="AD27">
        <v>41.024240463300004</v>
      </c>
      <c r="AE27">
        <v>-80.634421185700006</v>
      </c>
      <c r="AF27" t="s">
        <v>456</v>
      </c>
      <c r="AG27" t="s">
        <v>456</v>
      </c>
    </row>
    <row r="28" spans="1:33" x14ac:dyDescent="0.25">
      <c r="A28" s="12">
        <v>25</v>
      </c>
      <c r="B28" s="9">
        <v>2</v>
      </c>
      <c r="C28" s="9" t="s">
        <v>6</v>
      </c>
      <c r="D28" s="9" t="s">
        <v>954</v>
      </c>
      <c r="E28" s="9" t="s">
        <v>33</v>
      </c>
      <c r="F28" s="9" t="s">
        <v>114</v>
      </c>
      <c r="G28" s="9" t="s">
        <v>1597</v>
      </c>
      <c r="H28" s="13" t="s">
        <v>727</v>
      </c>
      <c r="I28" s="12">
        <v>30.59</v>
      </c>
      <c r="J28" s="9">
        <v>7.45</v>
      </c>
      <c r="K28" s="9">
        <v>29.7</v>
      </c>
      <c r="L28" s="9">
        <v>22.25</v>
      </c>
      <c r="M28" s="9">
        <v>1.53</v>
      </c>
      <c r="N28" s="9">
        <v>0.15</v>
      </c>
      <c r="O28" s="9">
        <v>1.33</v>
      </c>
      <c r="P28" s="9">
        <v>1.18</v>
      </c>
      <c r="Q28" s="9">
        <v>9.06</v>
      </c>
      <c r="R28" s="9">
        <v>1.94</v>
      </c>
      <c r="S28" s="9">
        <v>8.07</v>
      </c>
      <c r="T28" s="9">
        <v>6.13</v>
      </c>
      <c r="U28" s="12" t="s">
        <v>174</v>
      </c>
      <c r="V28" s="9">
        <v>9.15</v>
      </c>
      <c r="W28" s="9"/>
      <c r="X28" s="9" t="s">
        <v>456</v>
      </c>
      <c r="Y28" s="9" t="s">
        <v>1834</v>
      </c>
      <c r="Z28" s="18" t="str">
        <f t="shared" si="0"/>
        <v>Pathway</v>
      </c>
      <c r="AA28" s="18" t="str">
        <f t="shared" si="2"/>
        <v>Google</v>
      </c>
      <c r="AB28" s="10" t="str">
        <f t="shared" si="1"/>
        <v>Bing</v>
      </c>
      <c r="AC28" s="13" t="s">
        <v>2228</v>
      </c>
      <c r="AD28">
        <v>41.650052600199999</v>
      </c>
      <c r="AE28">
        <v>-83.540161059599995</v>
      </c>
      <c r="AF28" t="s">
        <v>456</v>
      </c>
      <c r="AG28" t="s">
        <v>456</v>
      </c>
    </row>
    <row r="29" spans="1:33" x14ac:dyDescent="0.25">
      <c r="A29" s="12">
        <v>26</v>
      </c>
      <c r="B29" s="9">
        <v>12</v>
      </c>
      <c r="C29" s="9" t="s">
        <v>14</v>
      </c>
      <c r="D29" s="9" t="s">
        <v>997</v>
      </c>
      <c r="E29" s="9" t="s">
        <v>33</v>
      </c>
      <c r="F29" s="9" t="s">
        <v>114</v>
      </c>
      <c r="G29" s="9" t="s">
        <v>1597</v>
      </c>
      <c r="H29" s="13" t="s">
        <v>998</v>
      </c>
      <c r="I29" s="12">
        <v>30.42</v>
      </c>
      <c r="J29" s="9">
        <v>10.62</v>
      </c>
      <c r="K29" s="9">
        <v>29.9</v>
      </c>
      <c r="L29" s="9">
        <v>19.28</v>
      </c>
      <c r="M29" s="9">
        <v>0.37</v>
      </c>
      <c r="N29" s="9">
        <v>0.23</v>
      </c>
      <c r="O29" s="9">
        <v>0.35</v>
      </c>
      <c r="P29" s="9">
        <v>0.12</v>
      </c>
      <c r="Q29" s="9">
        <v>9.6300000000000008</v>
      </c>
      <c r="R29" s="9">
        <v>2.92</v>
      </c>
      <c r="S29" s="9">
        <v>9</v>
      </c>
      <c r="T29" s="9">
        <v>6.08</v>
      </c>
      <c r="U29" s="12" t="s">
        <v>238</v>
      </c>
      <c r="V29" s="9">
        <v>7.3</v>
      </c>
      <c r="W29" s="9"/>
      <c r="X29" s="9" t="s">
        <v>456</v>
      </c>
      <c r="Y29" s="9" t="s">
        <v>1142</v>
      </c>
      <c r="Z29" s="18" t="str">
        <f t="shared" si="0"/>
        <v>Pathway</v>
      </c>
      <c r="AA29" s="18" t="str">
        <f t="shared" si="2"/>
        <v>Google</v>
      </c>
      <c r="AB29" s="10" t="str">
        <f t="shared" si="1"/>
        <v>Bing</v>
      </c>
      <c r="AC29" s="13" t="s">
        <v>2229</v>
      </c>
      <c r="AD29">
        <v>41.501268458200002</v>
      </c>
      <c r="AE29">
        <v>-81.497804791899995</v>
      </c>
      <c r="AF29" t="s">
        <v>456</v>
      </c>
      <c r="AG29" t="s">
        <v>456</v>
      </c>
    </row>
    <row r="30" spans="1:33" x14ac:dyDescent="0.25">
      <c r="A30" s="12">
        <v>27</v>
      </c>
      <c r="B30" s="9">
        <v>2</v>
      </c>
      <c r="C30" s="9" t="s">
        <v>6</v>
      </c>
      <c r="D30" s="9" t="s">
        <v>954</v>
      </c>
      <c r="E30" s="9" t="s">
        <v>33</v>
      </c>
      <c r="F30" s="9" t="s">
        <v>114</v>
      </c>
      <c r="G30" s="9" t="s">
        <v>1597</v>
      </c>
      <c r="H30" s="13" t="s">
        <v>727</v>
      </c>
      <c r="I30" s="12">
        <v>35.35</v>
      </c>
      <c r="J30" s="9">
        <v>9.77</v>
      </c>
      <c r="K30" s="9">
        <v>34.64</v>
      </c>
      <c r="L30" s="9">
        <v>24.86</v>
      </c>
      <c r="M30" s="9">
        <v>0.97</v>
      </c>
      <c r="N30" s="9">
        <v>0.21</v>
      </c>
      <c r="O30" s="9">
        <v>0.89</v>
      </c>
      <c r="P30" s="9">
        <v>0.68</v>
      </c>
      <c r="Q30" s="9">
        <v>9.4</v>
      </c>
      <c r="R30" s="9">
        <v>2.66</v>
      </c>
      <c r="S30" s="9">
        <v>8.74</v>
      </c>
      <c r="T30" s="9">
        <v>6.07</v>
      </c>
      <c r="U30" s="12" t="s">
        <v>174</v>
      </c>
      <c r="V30" s="9">
        <v>7.18</v>
      </c>
      <c r="W30" s="9"/>
      <c r="X30" s="9" t="s">
        <v>456</v>
      </c>
      <c r="Y30" s="9" t="s">
        <v>1331</v>
      </c>
      <c r="Z30" s="18" t="str">
        <f t="shared" si="0"/>
        <v>Pathway</v>
      </c>
      <c r="AA30" s="18" t="str">
        <f t="shared" si="2"/>
        <v>Google</v>
      </c>
      <c r="AB30" s="10" t="str">
        <f t="shared" si="1"/>
        <v>Bing</v>
      </c>
      <c r="AC30" s="13" t="s">
        <v>2076</v>
      </c>
      <c r="AD30">
        <v>41.630697565699997</v>
      </c>
      <c r="AE30">
        <v>-83.567057042800002</v>
      </c>
      <c r="AF30" t="s">
        <v>456</v>
      </c>
      <c r="AG30" t="s">
        <v>456</v>
      </c>
    </row>
    <row r="31" spans="1:33" x14ac:dyDescent="0.25">
      <c r="A31" s="12">
        <v>28</v>
      </c>
      <c r="B31" s="9">
        <v>2</v>
      </c>
      <c r="C31" s="9" t="s">
        <v>6</v>
      </c>
      <c r="D31" s="9" t="s">
        <v>944</v>
      </c>
      <c r="E31" s="9" t="s">
        <v>33</v>
      </c>
      <c r="F31" s="9" t="s">
        <v>114</v>
      </c>
      <c r="G31" s="9" t="s">
        <v>1597</v>
      </c>
      <c r="H31" s="13" t="s">
        <v>759</v>
      </c>
      <c r="I31" s="12">
        <v>52.73</v>
      </c>
      <c r="J31" s="9">
        <v>11.73</v>
      </c>
      <c r="K31" s="9">
        <v>51.75</v>
      </c>
      <c r="L31" s="9">
        <v>40.020000000000003</v>
      </c>
      <c r="M31" s="9">
        <v>0.55000000000000004</v>
      </c>
      <c r="N31" s="9">
        <v>0.26</v>
      </c>
      <c r="O31" s="9">
        <v>0.52</v>
      </c>
      <c r="P31" s="9">
        <v>0.26</v>
      </c>
      <c r="Q31" s="9">
        <v>9.89</v>
      </c>
      <c r="R31" s="9">
        <v>3.28</v>
      </c>
      <c r="S31" s="9">
        <v>9.33</v>
      </c>
      <c r="T31" s="9">
        <v>6.05</v>
      </c>
      <c r="U31" s="12" t="s">
        <v>128</v>
      </c>
      <c r="V31" s="9">
        <v>9.01</v>
      </c>
      <c r="W31" s="9"/>
      <c r="X31" s="9" t="s">
        <v>456</v>
      </c>
      <c r="Y31" s="9" t="s">
        <v>1835</v>
      </c>
      <c r="Z31" s="18" t="str">
        <f t="shared" si="0"/>
        <v>Pathway</v>
      </c>
      <c r="AA31" s="18" t="str">
        <f t="shared" si="2"/>
        <v>Google</v>
      </c>
      <c r="AB31" s="10" t="str">
        <f t="shared" si="1"/>
        <v>Bing</v>
      </c>
      <c r="AC31" s="13" t="s">
        <v>2230</v>
      </c>
      <c r="AD31">
        <v>41.689531640299997</v>
      </c>
      <c r="AE31">
        <v>-83.622796214999994</v>
      </c>
      <c r="AF31" t="s">
        <v>456</v>
      </c>
      <c r="AG31" t="s">
        <v>456</v>
      </c>
    </row>
    <row r="32" spans="1:33" x14ac:dyDescent="0.25">
      <c r="A32" s="12">
        <v>29</v>
      </c>
      <c r="B32" s="9">
        <v>8</v>
      </c>
      <c r="C32" s="9" t="s">
        <v>60</v>
      </c>
      <c r="D32" s="9" t="s">
        <v>634</v>
      </c>
      <c r="E32" s="9" t="s">
        <v>33</v>
      </c>
      <c r="F32" s="9" t="s">
        <v>114</v>
      </c>
      <c r="G32" s="9" t="s">
        <v>1597</v>
      </c>
      <c r="H32" s="13" t="s">
        <v>635</v>
      </c>
      <c r="I32" s="12">
        <v>27.89</v>
      </c>
      <c r="J32" s="9">
        <v>10.09</v>
      </c>
      <c r="K32" s="9">
        <v>27.38</v>
      </c>
      <c r="L32" s="9">
        <v>17.29</v>
      </c>
      <c r="M32" s="9">
        <v>0.66</v>
      </c>
      <c r="N32" s="9">
        <v>0.22</v>
      </c>
      <c r="O32" s="9">
        <v>0.61</v>
      </c>
      <c r="P32" s="9">
        <v>0.39</v>
      </c>
      <c r="Q32" s="9">
        <v>9.48</v>
      </c>
      <c r="R32" s="9">
        <v>2.76</v>
      </c>
      <c r="S32" s="9">
        <v>8.8000000000000007</v>
      </c>
      <c r="T32" s="9">
        <v>6.04</v>
      </c>
      <c r="U32" s="12" t="s">
        <v>226</v>
      </c>
      <c r="V32" s="9">
        <v>10.33</v>
      </c>
      <c r="W32" s="9"/>
      <c r="X32" s="9" t="s">
        <v>456</v>
      </c>
      <c r="Y32" s="9" t="s">
        <v>1320</v>
      </c>
      <c r="Z32" s="18" t="str">
        <f t="shared" si="0"/>
        <v>Pathway</v>
      </c>
      <c r="AA32" s="18" t="str">
        <f t="shared" si="2"/>
        <v>Google</v>
      </c>
      <c r="AB32" s="10" t="str">
        <f t="shared" si="1"/>
        <v>Bing</v>
      </c>
      <c r="AC32" s="13" t="s">
        <v>2231</v>
      </c>
      <c r="AD32">
        <v>39.499299759899998</v>
      </c>
      <c r="AE32">
        <v>-84.355671598800001</v>
      </c>
      <c r="AF32" t="s">
        <v>456</v>
      </c>
      <c r="AG32" t="s">
        <v>456</v>
      </c>
    </row>
    <row r="33" spans="1:33" x14ac:dyDescent="0.25">
      <c r="A33" s="12">
        <v>30</v>
      </c>
      <c r="B33" s="9">
        <v>8</v>
      </c>
      <c r="C33" s="9" t="s">
        <v>60</v>
      </c>
      <c r="D33" s="9" t="s">
        <v>865</v>
      </c>
      <c r="E33" s="9" t="s">
        <v>33</v>
      </c>
      <c r="F33" s="9" t="s">
        <v>114</v>
      </c>
      <c r="G33" s="9" t="s">
        <v>1597</v>
      </c>
      <c r="H33" s="13" t="s">
        <v>546</v>
      </c>
      <c r="I33" s="12">
        <v>33.85</v>
      </c>
      <c r="J33" s="9">
        <v>12.2</v>
      </c>
      <c r="K33" s="9">
        <v>33.31</v>
      </c>
      <c r="L33" s="9">
        <v>21.11</v>
      </c>
      <c r="M33" s="9">
        <v>0.4</v>
      </c>
      <c r="N33" s="9">
        <v>0.27</v>
      </c>
      <c r="O33" s="9">
        <v>0.39</v>
      </c>
      <c r="P33" s="9">
        <v>0.11</v>
      </c>
      <c r="Q33" s="9">
        <v>9.9600000000000009</v>
      </c>
      <c r="R33" s="9">
        <v>3.45</v>
      </c>
      <c r="S33" s="9">
        <v>9.39</v>
      </c>
      <c r="T33" s="9">
        <v>5.94</v>
      </c>
      <c r="U33" s="12" t="s">
        <v>65</v>
      </c>
      <c r="V33" s="9">
        <v>3.1</v>
      </c>
      <c r="W33" s="9"/>
      <c r="X33" s="9" t="s">
        <v>456</v>
      </c>
      <c r="Y33" s="9" t="s">
        <v>1836</v>
      </c>
      <c r="Z33" s="18" t="str">
        <f t="shared" si="0"/>
        <v>Pathway</v>
      </c>
      <c r="AA33" s="18" t="str">
        <f t="shared" si="2"/>
        <v>Google</v>
      </c>
      <c r="AB33" s="10" t="str">
        <f t="shared" si="1"/>
        <v>Bing</v>
      </c>
      <c r="AC33" s="13" t="s">
        <v>2076</v>
      </c>
      <c r="AD33">
        <v>39.332441436700002</v>
      </c>
      <c r="AE33">
        <v>-84.521401580200006</v>
      </c>
      <c r="AF33" t="s">
        <v>456</v>
      </c>
      <c r="AG33" t="s">
        <v>456</v>
      </c>
    </row>
    <row r="34" spans="1:33" x14ac:dyDescent="0.25">
      <c r="A34" s="12">
        <v>31</v>
      </c>
      <c r="B34" s="9">
        <v>2</v>
      </c>
      <c r="C34" s="9" t="s">
        <v>6</v>
      </c>
      <c r="D34" s="9" t="s">
        <v>864</v>
      </c>
      <c r="E34" s="9" t="s">
        <v>33</v>
      </c>
      <c r="F34" s="9" t="s">
        <v>134</v>
      </c>
      <c r="G34" s="9" t="s">
        <v>1597</v>
      </c>
      <c r="H34" s="13" t="s">
        <v>531</v>
      </c>
      <c r="I34" s="12">
        <v>25.97</v>
      </c>
      <c r="J34" s="9">
        <v>7.38</v>
      </c>
      <c r="K34" s="9">
        <v>25.04</v>
      </c>
      <c r="L34" s="9">
        <v>17.649999999999999</v>
      </c>
      <c r="M34" s="9">
        <v>1.2</v>
      </c>
      <c r="N34" s="9">
        <v>0.16</v>
      </c>
      <c r="O34" s="9">
        <v>1.04</v>
      </c>
      <c r="P34" s="9">
        <v>0.89</v>
      </c>
      <c r="Q34" s="9">
        <v>8.92</v>
      </c>
      <c r="R34" s="9">
        <v>1.96</v>
      </c>
      <c r="S34" s="9">
        <v>7.9</v>
      </c>
      <c r="T34" s="9">
        <v>5.94</v>
      </c>
      <c r="U34" s="12" t="s">
        <v>71</v>
      </c>
      <c r="V34" s="9">
        <v>10.65</v>
      </c>
      <c r="W34" s="9"/>
      <c r="X34" s="9" t="s">
        <v>456</v>
      </c>
      <c r="Y34" s="9" t="s">
        <v>1324</v>
      </c>
      <c r="Z34" s="18" t="str">
        <f t="shared" si="0"/>
        <v>Pathway</v>
      </c>
      <c r="AA34" s="18" t="str">
        <f t="shared" si="2"/>
        <v>Google</v>
      </c>
      <c r="AB34" s="10" t="str">
        <f t="shared" si="1"/>
        <v>Bing</v>
      </c>
      <c r="AC34" s="13" t="s">
        <v>2076</v>
      </c>
      <c r="AD34">
        <v>41.676596384600003</v>
      </c>
      <c r="AE34">
        <v>-83.673218824700001</v>
      </c>
      <c r="AF34" t="s">
        <v>456</v>
      </c>
      <c r="AG34" t="s">
        <v>456</v>
      </c>
    </row>
    <row r="35" spans="1:33" x14ac:dyDescent="0.25">
      <c r="A35" s="12">
        <v>32</v>
      </c>
      <c r="B35" s="9">
        <v>12</v>
      </c>
      <c r="C35" s="9" t="s">
        <v>14</v>
      </c>
      <c r="D35" s="9" t="s">
        <v>943</v>
      </c>
      <c r="E35" s="9" t="s">
        <v>33</v>
      </c>
      <c r="F35" s="9" t="s">
        <v>114</v>
      </c>
      <c r="G35" s="9" t="s">
        <v>1597</v>
      </c>
      <c r="H35" s="13" t="s">
        <v>620</v>
      </c>
      <c r="I35" s="12">
        <v>25.51</v>
      </c>
      <c r="J35" s="9">
        <v>8.25</v>
      </c>
      <c r="K35" s="9">
        <v>24.91</v>
      </c>
      <c r="L35" s="9">
        <v>16.670000000000002</v>
      </c>
      <c r="M35" s="9">
        <v>0</v>
      </c>
      <c r="N35" s="9">
        <v>0</v>
      </c>
      <c r="O35" s="9">
        <v>0</v>
      </c>
      <c r="P35" s="9">
        <v>0</v>
      </c>
      <c r="Q35" s="9">
        <v>8.9600000000000009</v>
      </c>
      <c r="R35" s="9">
        <v>2.1800000000000002</v>
      </c>
      <c r="S35" s="9">
        <v>8.11</v>
      </c>
      <c r="T35" s="9">
        <v>5.93</v>
      </c>
      <c r="U35" s="12" t="s">
        <v>199</v>
      </c>
      <c r="V35" s="9">
        <v>11.13</v>
      </c>
      <c r="W35" s="9"/>
      <c r="X35" s="9" t="s">
        <v>456</v>
      </c>
      <c r="Y35" s="9" t="s">
        <v>1837</v>
      </c>
      <c r="Z35" s="18" t="str">
        <f t="shared" si="0"/>
        <v>Pathway</v>
      </c>
      <c r="AA35" s="18" t="str">
        <f t="shared" si="2"/>
        <v>Google</v>
      </c>
      <c r="AB35" s="10" t="str">
        <f t="shared" si="1"/>
        <v>Bing</v>
      </c>
      <c r="AC35" s="13" t="s">
        <v>2232</v>
      </c>
      <c r="AD35">
        <v>41.440092090299999</v>
      </c>
      <c r="AE35">
        <v>-81.564766413100003</v>
      </c>
      <c r="AF35" t="s">
        <v>456</v>
      </c>
      <c r="AG35" t="s">
        <v>456</v>
      </c>
    </row>
    <row r="36" spans="1:33" x14ac:dyDescent="0.25">
      <c r="A36" s="12">
        <v>33</v>
      </c>
      <c r="B36" s="9">
        <v>2</v>
      </c>
      <c r="C36" s="9" t="s">
        <v>6</v>
      </c>
      <c r="D36" s="9" t="s">
        <v>944</v>
      </c>
      <c r="E36" s="9" t="s">
        <v>33</v>
      </c>
      <c r="F36" s="9" t="s">
        <v>114</v>
      </c>
      <c r="G36" s="9" t="s">
        <v>1597</v>
      </c>
      <c r="H36" s="13" t="s">
        <v>759</v>
      </c>
      <c r="I36" s="12">
        <v>41.49</v>
      </c>
      <c r="J36" s="9">
        <v>9.8800000000000008</v>
      </c>
      <c r="K36" s="9">
        <v>40.56</v>
      </c>
      <c r="L36" s="9">
        <v>30.68</v>
      </c>
      <c r="M36" s="9">
        <v>0.56999999999999995</v>
      </c>
      <c r="N36" s="9">
        <v>0.21</v>
      </c>
      <c r="O36" s="9">
        <v>0.54</v>
      </c>
      <c r="P36" s="9">
        <v>0.32</v>
      </c>
      <c r="Q36" s="9">
        <v>9.2799999999999994</v>
      </c>
      <c r="R36" s="9">
        <v>2.7</v>
      </c>
      <c r="S36" s="9">
        <v>8.59</v>
      </c>
      <c r="T36" s="9">
        <v>5.89</v>
      </c>
      <c r="U36" s="12" t="s">
        <v>128</v>
      </c>
      <c r="V36" s="9">
        <v>10.33</v>
      </c>
      <c r="W36" s="9"/>
      <c r="X36" s="9" t="s">
        <v>456</v>
      </c>
      <c r="Y36" s="9" t="s">
        <v>1181</v>
      </c>
      <c r="Z36" s="18" t="str">
        <f t="shared" si="0"/>
        <v>Pathway</v>
      </c>
      <c r="AA36" s="18" t="str">
        <f t="shared" si="2"/>
        <v>Google</v>
      </c>
      <c r="AB36" s="10" t="str">
        <f t="shared" si="1"/>
        <v>Bing</v>
      </c>
      <c r="AC36" s="13" t="s">
        <v>2076</v>
      </c>
      <c r="AD36">
        <v>41.699154690699999</v>
      </c>
      <c r="AE36">
        <v>-83.644931036299994</v>
      </c>
      <c r="AF36" t="s">
        <v>456</v>
      </c>
      <c r="AG36" t="s">
        <v>456</v>
      </c>
    </row>
    <row r="37" spans="1:33" x14ac:dyDescent="0.25">
      <c r="A37" s="12">
        <v>34</v>
      </c>
      <c r="B37" s="9">
        <v>8</v>
      </c>
      <c r="C37" s="9" t="s">
        <v>11</v>
      </c>
      <c r="D37" s="9" t="s">
        <v>957</v>
      </c>
      <c r="E37" s="9" t="s">
        <v>33</v>
      </c>
      <c r="F37" s="9" t="s">
        <v>114</v>
      </c>
      <c r="G37" s="9" t="s">
        <v>1597</v>
      </c>
      <c r="H37" s="13" t="s">
        <v>605</v>
      </c>
      <c r="I37" s="12">
        <v>38.76</v>
      </c>
      <c r="J37" s="9">
        <v>7.74</v>
      </c>
      <c r="K37" s="9">
        <v>37.590000000000003</v>
      </c>
      <c r="L37" s="9">
        <v>29.85</v>
      </c>
      <c r="M37" s="9">
        <v>0.48</v>
      </c>
      <c r="N37" s="9">
        <v>0.16</v>
      </c>
      <c r="O37" s="9">
        <v>0.44</v>
      </c>
      <c r="P37" s="9">
        <v>0.28000000000000003</v>
      </c>
      <c r="Q37" s="9">
        <v>8.8000000000000007</v>
      </c>
      <c r="R37" s="9">
        <v>2.04</v>
      </c>
      <c r="S37" s="9">
        <v>7.88</v>
      </c>
      <c r="T37" s="9">
        <v>5.84</v>
      </c>
      <c r="U37" s="12" t="s">
        <v>72</v>
      </c>
      <c r="V37" s="9">
        <v>5.41</v>
      </c>
      <c r="W37" s="9"/>
      <c r="X37" s="9" t="s">
        <v>456</v>
      </c>
      <c r="Y37" s="9" t="s">
        <v>1323</v>
      </c>
      <c r="Z37" s="18" t="str">
        <f t="shared" si="0"/>
        <v>Pathway</v>
      </c>
      <c r="AA37" s="18" t="str">
        <f t="shared" si="2"/>
        <v>Google</v>
      </c>
      <c r="AB37" s="10" t="str">
        <f t="shared" si="1"/>
        <v>Bing</v>
      </c>
      <c r="AC37" s="13" t="s">
        <v>2076</v>
      </c>
      <c r="AD37">
        <v>39.072781858100001</v>
      </c>
      <c r="AE37">
        <v>-84.352129297299996</v>
      </c>
      <c r="AF37" t="s">
        <v>456</v>
      </c>
      <c r="AG37" t="s">
        <v>456</v>
      </c>
    </row>
    <row r="38" spans="1:33" x14ac:dyDescent="0.25">
      <c r="A38" s="12">
        <v>35</v>
      </c>
      <c r="B38" s="9">
        <v>8</v>
      </c>
      <c r="C38" s="9" t="s">
        <v>11</v>
      </c>
      <c r="D38" s="9" t="s">
        <v>918</v>
      </c>
      <c r="E38" s="9" t="s">
        <v>33</v>
      </c>
      <c r="F38" s="9" t="s">
        <v>114</v>
      </c>
      <c r="G38" s="9" t="s">
        <v>1597</v>
      </c>
      <c r="H38" s="13" t="s">
        <v>578</v>
      </c>
      <c r="I38" s="12">
        <v>33.11</v>
      </c>
      <c r="J38" s="9">
        <v>10.96</v>
      </c>
      <c r="K38" s="9">
        <v>32.51</v>
      </c>
      <c r="L38" s="9">
        <v>21.55</v>
      </c>
      <c r="M38" s="9">
        <v>1.17</v>
      </c>
      <c r="N38" s="9">
        <v>0.24</v>
      </c>
      <c r="O38" s="9">
        <v>1.08</v>
      </c>
      <c r="P38" s="9">
        <v>0.84</v>
      </c>
      <c r="Q38" s="9">
        <v>9.48</v>
      </c>
      <c r="R38" s="9">
        <v>3.03</v>
      </c>
      <c r="S38" s="9">
        <v>8.86</v>
      </c>
      <c r="T38" s="9">
        <v>5.83</v>
      </c>
      <c r="U38" s="12" t="s">
        <v>54</v>
      </c>
      <c r="V38" s="9">
        <v>3.89</v>
      </c>
      <c r="W38" s="9"/>
      <c r="X38" s="9" t="s">
        <v>456</v>
      </c>
      <c r="Y38" s="9" t="s">
        <v>1838</v>
      </c>
      <c r="Z38" s="18" t="str">
        <f t="shared" si="0"/>
        <v>Pathway</v>
      </c>
      <c r="AA38" s="18" t="str">
        <f t="shared" si="2"/>
        <v>Google</v>
      </c>
      <c r="AB38" s="10" t="str">
        <f t="shared" si="1"/>
        <v>Bing</v>
      </c>
      <c r="AC38" s="13" t="s">
        <v>2233</v>
      </c>
      <c r="AD38">
        <v>39.134809753500001</v>
      </c>
      <c r="AE38">
        <v>-84.496903529400001</v>
      </c>
      <c r="AF38" t="s">
        <v>456</v>
      </c>
      <c r="AG38" t="s">
        <v>456</v>
      </c>
    </row>
    <row r="39" spans="1:33" x14ac:dyDescent="0.25">
      <c r="A39" s="12">
        <v>36</v>
      </c>
      <c r="B39" s="9">
        <v>4</v>
      </c>
      <c r="C39" s="9" t="s">
        <v>82</v>
      </c>
      <c r="D39" s="9" t="s">
        <v>697</v>
      </c>
      <c r="E39" s="9" t="s">
        <v>33</v>
      </c>
      <c r="F39" s="9" t="s">
        <v>114</v>
      </c>
      <c r="G39" s="9" t="s">
        <v>1597</v>
      </c>
      <c r="H39" s="13" t="s">
        <v>698</v>
      </c>
      <c r="I39" s="12">
        <v>27.86</v>
      </c>
      <c r="J39" s="9">
        <v>9.07</v>
      </c>
      <c r="K39" s="9">
        <v>27.29</v>
      </c>
      <c r="L39" s="9">
        <v>18.21</v>
      </c>
      <c r="M39" s="9">
        <v>0</v>
      </c>
      <c r="N39" s="9">
        <v>0</v>
      </c>
      <c r="O39" s="9">
        <v>0</v>
      </c>
      <c r="P39" s="9">
        <v>0</v>
      </c>
      <c r="Q39" s="9">
        <v>8.92</v>
      </c>
      <c r="R39" s="9">
        <v>2.4300000000000002</v>
      </c>
      <c r="S39" s="9">
        <v>8.2100000000000009</v>
      </c>
      <c r="T39" s="9">
        <v>5.78</v>
      </c>
      <c r="U39" s="12" t="s">
        <v>219</v>
      </c>
      <c r="V39" s="9">
        <v>14.67</v>
      </c>
      <c r="W39" s="9"/>
      <c r="X39" s="9" t="s">
        <v>456</v>
      </c>
      <c r="Y39" s="9" t="s">
        <v>1318</v>
      </c>
      <c r="Z39" s="18" t="str">
        <f t="shared" si="0"/>
        <v>Pathway</v>
      </c>
      <c r="AA39" s="18" t="str">
        <f t="shared" si="2"/>
        <v>Google</v>
      </c>
      <c r="AB39" s="10" t="str">
        <f t="shared" si="1"/>
        <v>Bing</v>
      </c>
      <c r="AC39" s="13" t="s">
        <v>2234</v>
      </c>
      <c r="AD39">
        <v>41.0996176807</v>
      </c>
      <c r="AE39">
        <v>-80.763836202700006</v>
      </c>
      <c r="AF39" t="s">
        <v>456</v>
      </c>
      <c r="AG39" t="s">
        <v>456</v>
      </c>
    </row>
    <row r="40" spans="1:33" x14ac:dyDescent="0.25">
      <c r="A40" s="12">
        <v>37</v>
      </c>
      <c r="B40" s="9">
        <v>2</v>
      </c>
      <c r="C40" s="9" t="s">
        <v>6</v>
      </c>
      <c r="D40" s="9" t="s">
        <v>856</v>
      </c>
      <c r="E40" s="9" t="s">
        <v>33</v>
      </c>
      <c r="F40" s="9" t="s">
        <v>134</v>
      </c>
      <c r="G40" s="9" t="s">
        <v>1597</v>
      </c>
      <c r="H40" s="13" t="s">
        <v>603</v>
      </c>
      <c r="I40" s="12">
        <v>25.4</v>
      </c>
      <c r="J40" s="9">
        <v>5.94</v>
      </c>
      <c r="K40" s="9">
        <v>24.08</v>
      </c>
      <c r="L40" s="9">
        <v>18.14</v>
      </c>
      <c r="M40" s="9">
        <v>0.51</v>
      </c>
      <c r="N40" s="9">
        <v>0.12</v>
      </c>
      <c r="O40" s="9">
        <v>0.43</v>
      </c>
      <c r="P40" s="9">
        <v>0.31</v>
      </c>
      <c r="Q40" s="9">
        <v>8.7200000000000006</v>
      </c>
      <c r="R40" s="9">
        <v>1.56</v>
      </c>
      <c r="S40" s="9">
        <v>7.34</v>
      </c>
      <c r="T40" s="9">
        <v>5.78</v>
      </c>
      <c r="U40" s="12" t="s">
        <v>139</v>
      </c>
      <c r="V40" s="9">
        <v>20.61</v>
      </c>
      <c r="W40" s="9"/>
      <c r="X40" s="9" t="s">
        <v>456</v>
      </c>
      <c r="Y40" s="9" t="s">
        <v>1369</v>
      </c>
      <c r="Z40" s="18" t="str">
        <f t="shared" si="0"/>
        <v>Pathway</v>
      </c>
      <c r="AA40" s="18" t="str">
        <f t="shared" si="2"/>
        <v>Google</v>
      </c>
      <c r="AB40" s="10" t="str">
        <f t="shared" si="1"/>
        <v>Bing</v>
      </c>
      <c r="AC40" s="13" t="s">
        <v>2235</v>
      </c>
      <c r="AD40">
        <v>41.612077593999999</v>
      </c>
      <c r="AE40">
        <v>-83.603285528699999</v>
      </c>
      <c r="AF40" t="s">
        <v>456</v>
      </c>
      <c r="AG40" t="s">
        <v>456</v>
      </c>
    </row>
    <row r="41" spans="1:33" x14ac:dyDescent="0.25">
      <c r="A41" s="12">
        <v>38</v>
      </c>
      <c r="B41" s="9">
        <v>6</v>
      </c>
      <c r="C41" s="9" t="s">
        <v>8</v>
      </c>
      <c r="D41" s="9" t="s">
        <v>912</v>
      </c>
      <c r="E41" s="9" t="s">
        <v>33</v>
      </c>
      <c r="F41" s="9" t="s">
        <v>114</v>
      </c>
      <c r="G41" s="9" t="s">
        <v>1597</v>
      </c>
      <c r="H41" s="13" t="s">
        <v>599</v>
      </c>
      <c r="I41" s="12">
        <v>33.979999999999997</v>
      </c>
      <c r="J41" s="9">
        <v>9.76</v>
      </c>
      <c r="K41" s="9">
        <v>33.25</v>
      </c>
      <c r="L41" s="9">
        <v>23.49</v>
      </c>
      <c r="M41" s="9">
        <v>0</v>
      </c>
      <c r="N41" s="9">
        <v>0</v>
      </c>
      <c r="O41" s="9">
        <v>0</v>
      </c>
      <c r="P41" s="9">
        <v>0</v>
      </c>
      <c r="Q41" s="9">
        <v>8.99</v>
      </c>
      <c r="R41" s="9">
        <v>2.66</v>
      </c>
      <c r="S41" s="9">
        <v>8.31</v>
      </c>
      <c r="T41" s="9">
        <v>5.66</v>
      </c>
      <c r="U41" s="12" t="s">
        <v>103</v>
      </c>
      <c r="V41" s="9">
        <v>18.079999999999998</v>
      </c>
      <c r="W41" s="9"/>
      <c r="X41" s="9" t="s">
        <v>456</v>
      </c>
      <c r="Y41" s="9" t="s">
        <v>1350</v>
      </c>
      <c r="Z41" s="18" t="str">
        <f t="shared" si="0"/>
        <v>Pathway</v>
      </c>
      <c r="AA41" s="18" t="str">
        <f t="shared" si="2"/>
        <v>Google</v>
      </c>
      <c r="AB41" s="10" t="str">
        <f t="shared" si="1"/>
        <v>Bing</v>
      </c>
      <c r="AC41" s="13" t="s">
        <v>2236</v>
      </c>
      <c r="AD41">
        <v>39.956609927999999</v>
      </c>
      <c r="AE41">
        <v>-82.914888146999999</v>
      </c>
      <c r="AF41" t="s">
        <v>456</v>
      </c>
      <c r="AG41" t="s">
        <v>456</v>
      </c>
    </row>
    <row r="42" spans="1:33" x14ac:dyDescent="0.25">
      <c r="A42" s="12">
        <v>39</v>
      </c>
      <c r="B42" s="9">
        <v>2</v>
      </c>
      <c r="C42" s="9" t="s">
        <v>6</v>
      </c>
      <c r="D42" s="9" t="s">
        <v>856</v>
      </c>
      <c r="E42" s="9" t="s">
        <v>33</v>
      </c>
      <c r="F42" s="9" t="s">
        <v>304</v>
      </c>
      <c r="G42" s="9" t="s">
        <v>1597</v>
      </c>
      <c r="H42" s="13" t="s">
        <v>603</v>
      </c>
      <c r="I42" s="12">
        <v>19.47</v>
      </c>
      <c r="J42" s="9">
        <v>2.72</v>
      </c>
      <c r="K42" s="9">
        <v>18.79</v>
      </c>
      <c r="L42" s="9">
        <v>16.07</v>
      </c>
      <c r="M42" s="9">
        <v>0.9</v>
      </c>
      <c r="N42" s="9">
        <v>0.1</v>
      </c>
      <c r="O42" s="9">
        <v>0.82</v>
      </c>
      <c r="P42" s="9">
        <v>0.72</v>
      </c>
      <c r="Q42" s="9">
        <v>7.08</v>
      </c>
      <c r="R42" s="9">
        <v>0.88</v>
      </c>
      <c r="S42" s="9">
        <v>6.44</v>
      </c>
      <c r="T42" s="9">
        <v>5.57</v>
      </c>
      <c r="U42" s="12" t="s">
        <v>139</v>
      </c>
      <c r="V42" s="9">
        <v>24.79</v>
      </c>
      <c r="W42" s="9"/>
      <c r="X42" s="9" t="s">
        <v>456</v>
      </c>
      <c r="Y42" s="9" t="s">
        <v>1339</v>
      </c>
      <c r="Z42" s="18" t="str">
        <f t="shared" si="0"/>
        <v>Pathway</v>
      </c>
      <c r="AA42" s="18" t="str">
        <f t="shared" si="2"/>
        <v>Google</v>
      </c>
      <c r="AB42" s="10" t="str">
        <f t="shared" si="1"/>
        <v>Bing</v>
      </c>
      <c r="AC42" s="13" t="s">
        <v>2076</v>
      </c>
      <c r="AD42">
        <v>41.6645894527</v>
      </c>
      <c r="AE42">
        <v>-83.570315077000004</v>
      </c>
      <c r="AF42" t="s">
        <v>456</v>
      </c>
      <c r="AG42" t="s">
        <v>456</v>
      </c>
    </row>
    <row r="43" spans="1:33" x14ac:dyDescent="0.25">
      <c r="A43" s="12">
        <v>40</v>
      </c>
      <c r="B43" s="9">
        <v>7</v>
      </c>
      <c r="C43" s="9" t="s">
        <v>43</v>
      </c>
      <c r="D43" s="9" t="s">
        <v>961</v>
      </c>
      <c r="E43" s="9" t="s">
        <v>33</v>
      </c>
      <c r="F43" s="9" t="s">
        <v>114</v>
      </c>
      <c r="G43" s="9" t="s">
        <v>1597</v>
      </c>
      <c r="H43" s="13" t="s">
        <v>580</v>
      </c>
      <c r="I43" s="12">
        <v>23.55</v>
      </c>
      <c r="J43" s="9">
        <v>7.06</v>
      </c>
      <c r="K43" s="9">
        <v>22.88</v>
      </c>
      <c r="L43" s="9">
        <v>15.82</v>
      </c>
      <c r="M43" s="9">
        <v>0</v>
      </c>
      <c r="N43" s="9">
        <v>0</v>
      </c>
      <c r="O43" s="9">
        <v>0</v>
      </c>
      <c r="P43" s="9">
        <v>0</v>
      </c>
      <c r="Q43" s="9">
        <v>8.34</v>
      </c>
      <c r="R43" s="9">
        <v>1.84</v>
      </c>
      <c r="S43" s="9">
        <v>7.38</v>
      </c>
      <c r="T43" s="9">
        <v>5.55</v>
      </c>
      <c r="U43" s="12" t="s">
        <v>181</v>
      </c>
      <c r="V43" s="9">
        <v>2.23</v>
      </c>
      <c r="W43" s="9"/>
      <c r="X43" s="9" t="s">
        <v>456</v>
      </c>
      <c r="Y43" s="9" t="s">
        <v>1367</v>
      </c>
      <c r="Z43" s="18" t="str">
        <f t="shared" si="0"/>
        <v>Pathway</v>
      </c>
      <c r="AA43" s="18" t="str">
        <f t="shared" si="2"/>
        <v>Google</v>
      </c>
      <c r="AB43" s="10" t="str">
        <f t="shared" si="1"/>
        <v>Bing</v>
      </c>
      <c r="AC43" s="13" t="s">
        <v>1498</v>
      </c>
      <c r="AD43">
        <v>39.613580093700001</v>
      </c>
      <c r="AE43">
        <v>-84.160189239399998</v>
      </c>
      <c r="AF43" t="s">
        <v>456</v>
      </c>
      <c r="AG43" t="s">
        <v>456</v>
      </c>
    </row>
    <row r="44" spans="1:33" x14ac:dyDescent="0.25">
      <c r="A44" s="12">
        <v>41</v>
      </c>
      <c r="B44" s="9">
        <v>4</v>
      </c>
      <c r="C44" s="9" t="s">
        <v>23</v>
      </c>
      <c r="D44" s="9" t="s">
        <v>981</v>
      </c>
      <c r="E44" s="9" t="s">
        <v>33</v>
      </c>
      <c r="F44" s="9" t="s">
        <v>114</v>
      </c>
      <c r="G44" s="9" t="s">
        <v>1597</v>
      </c>
      <c r="H44" s="13" t="s">
        <v>975</v>
      </c>
      <c r="I44" s="12">
        <v>34.299999999999997</v>
      </c>
      <c r="J44" s="9">
        <v>10.57</v>
      </c>
      <c r="K44" s="9">
        <v>33.64</v>
      </c>
      <c r="L44" s="9">
        <v>23.07</v>
      </c>
      <c r="M44" s="9">
        <v>0</v>
      </c>
      <c r="N44" s="9">
        <v>0</v>
      </c>
      <c r="O44" s="9">
        <v>0</v>
      </c>
      <c r="P44" s="9">
        <v>0</v>
      </c>
      <c r="Q44" s="9">
        <v>9.06</v>
      </c>
      <c r="R44" s="9">
        <v>2.91</v>
      </c>
      <c r="S44" s="9">
        <v>8.4499999999999993</v>
      </c>
      <c r="T44" s="9">
        <v>5.54</v>
      </c>
      <c r="U44" s="12" t="s">
        <v>120</v>
      </c>
      <c r="V44" s="9">
        <v>9.59</v>
      </c>
      <c r="W44" s="9"/>
      <c r="X44" s="9" t="s">
        <v>456</v>
      </c>
      <c r="Y44" s="9" t="s">
        <v>1839</v>
      </c>
      <c r="Z44" s="18" t="str">
        <f t="shared" si="0"/>
        <v>Pathway</v>
      </c>
      <c r="AA44" s="18" t="str">
        <f t="shared" si="2"/>
        <v>Google</v>
      </c>
      <c r="AB44" s="10" t="str">
        <f t="shared" si="1"/>
        <v>Bing</v>
      </c>
      <c r="AC44" s="13" t="s">
        <v>1498</v>
      </c>
      <c r="AD44">
        <v>41.166464240499998</v>
      </c>
      <c r="AE44">
        <v>-81.440366091599998</v>
      </c>
      <c r="AF44" t="s">
        <v>456</v>
      </c>
      <c r="AG44" t="s">
        <v>456</v>
      </c>
    </row>
    <row r="45" spans="1:33" x14ac:dyDescent="0.25">
      <c r="A45" s="12">
        <v>42</v>
      </c>
      <c r="B45" s="9">
        <v>3</v>
      </c>
      <c r="C45" s="9" t="s">
        <v>50</v>
      </c>
      <c r="D45" s="9" t="s">
        <v>704</v>
      </c>
      <c r="E45" s="9" t="s">
        <v>33</v>
      </c>
      <c r="F45" s="9" t="s">
        <v>1061</v>
      </c>
      <c r="G45" s="9" t="s">
        <v>1597</v>
      </c>
      <c r="H45" s="13" t="s">
        <v>678</v>
      </c>
      <c r="I45" s="12">
        <v>20.95</v>
      </c>
      <c r="J45" s="9">
        <v>5.47</v>
      </c>
      <c r="K45" s="9">
        <v>20.239999999999998</v>
      </c>
      <c r="L45" s="9">
        <v>14.77</v>
      </c>
      <c r="M45" s="9">
        <v>0.68</v>
      </c>
      <c r="N45" s="9">
        <v>0.15</v>
      </c>
      <c r="O45" s="9">
        <v>0.6</v>
      </c>
      <c r="P45" s="9">
        <v>0.45</v>
      </c>
      <c r="Q45" s="9">
        <v>8.08</v>
      </c>
      <c r="R45" s="9">
        <v>1.59</v>
      </c>
      <c r="S45" s="9">
        <v>7.11</v>
      </c>
      <c r="T45" s="9">
        <v>5.52</v>
      </c>
      <c r="U45" s="12" t="s">
        <v>108</v>
      </c>
      <c r="V45" s="9">
        <v>18.96</v>
      </c>
      <c r="W45" s="9"/>
      <c r="X45" s="9" t="s">
        <v>456</v>
      </c>
      <c r="Y45" s="9" t="s">
        <v>1840</v>
      </c>
      <c r="Z45" s="18" t="str">
        <f t="shared" si="0"/>
        <v>Pathway</v>
      </c>
      <c r="AA45" s="18" t="str">
        <f t="shared" si="2"/>
        <v>Google</v>
      </c>
      <c r="AB45" s="10" t="str">
        <f t="shared" si="1"/>
        <v>Bing</v>
      </c>
      <c r="AC45" s="13" t="s">
        <v>1498</v>
      </c>
      <c r="AD45">
        <v>41.384415345199997</v>
      </c>
      <c r="AE45">
        <v>-82.116880533300005</v>
      </c>
      <c r="AF45" t="s">
        <v>456</v>
      </c>
      <c r="AG45" t="s">
        <v>456</v>
      </c>
    </row>
    <row r="46" spans="1:33" x14ac:dyDescent="0.25">
      <c r="A46" s="12">
        <v>43</v>
      </c>
      <c r="B46" s="9">
        <v>4</v>
      </c>
      <c r="C46" s="9" t="s">
        <v>23</v>
      </c>
      <c r="D46" s="9" t="s">
        <v>955</v>
      </c>
      <c r="E46" s="9" t="s">
        <v>33</v>
      </c>
      <c r="F46" s="9" t="s">
        <v>114</v>
      </c>
      <c r="G46" s="9" t="s">
        <v>1597</v>
      </c>
      <c r="H46" s="13" t="s">
        <v>956</v>
      </c>
      <c r="I46" s="12">
        <v>38.6</v>
      </c>
      <c r="J46" s="9">
        <v>8.3699999999999992</v>
      </c>
      <c r="K46" s="9">
        <v>37.57</v>
      </c>
      <c r="L46" s="9">
        <v>29.2</v>
      </c>
      <c r="M46" s="9">
        <v>1.22</v>
      </c>
      <c r="N46" s="9">
        <v>0.18</v>
      </c>
      <c r="O46" s="9">
        <v>1.0900000000000001</v>
      </c>
      <c r="P46" s="9">
        <v>0.91</v>
      </c>
      <c r="Q46" s="9">
        <v>8.43</v>
      </c>
      <c r="R46" s="9">
        <v>2.2200000000000002</v>
      </c>
      <c r="S46" s="9">
        <v>7.67</v>
      </c>
      <c r="T46" s="9">
        <v>5.45</v>
      </c>
      <c r="U46" s="12" t="s">
        <v>185</v>
      </c>
      <c r="V46" s="9">
        <v>11.33</v>
      </c>
      <c r="W46" s="9"/>
      <c r="X46" s="9" t="s">
        <v>456</v>
      </c>
      <c r="Y46" s="9" t="s">
        <v>1314</v>
      </c>
      <c r="Z46" s="18" t="str">
        <f t="shared" si="0"/>
        <v>Pathway</v>
      </c>
      <c r="AA46" s="18" t="str">
        <f t="shared" si="2"/>
        <v>Google</v>
      </c>
      <c r="AB46" s="10" t="str">
        <f t="shared" si="1"/>
        <v>Bing</v>
      </c>
      <c r="AC46" s="13" t="s">
        <v>2076</v>
      </c>
      <c r="AD46">
        <v>41.102180793000002</v>
      </c>
      <c r="AE46">
        <v>-81.510918180100006</v>
      </c>
      <c r="AF46" t="s">
        <v>456</v>
      </c>
      <c r="AG46" t="s">
        <v>456</v>
      </c>
    </row>
    <row r="47" spans="1:33" x14ac:dyDescent="0.25">
      <c r="A47" s="12">
        <v>44</v>
      </c>
      <c r="B47" s="9">
        <v>6</v>
      </c>
      <c r="C47" s="9" t="s">
        <v>8</v>
      </c>
      <c r="D47" s="9" t="s">
        <v>910</v>
      </c>
      <c r="E47" s="9" t="s">
        <v>33</v>
      </c>
      <c r="F47" s="9" t="s">
        <v>114</v>
      </c>
      <c r="G47" s="9" t="s">
        <v>1597</v>
      </c>
      <c r="H47" s="13" t="s">
        <v>549</v>
      </c>
      <c r="I47" s="12">
        <v>38.840000000000003</v>
      </c>
      <c r="J47" s="9">
        <v>15.55</v>
      </c>
      <c r="K47" s="9">
        <v>38.4</v>
      </c>
      <c r="L47" s="9">
        <v>22.85</v>
      </c>
      <c r="M47" s="9">
        <v>0.38</v>
      </c>
      <c r="N47" s="9">
        <v>0.36</v>
      </c>
      <c r="O47" s="9">
        <v>0.38</v>
      </c>
      <c r="P47" s="9">
        <v>0.02</v>
      </c>
      <c r="Q47" s="9">
        <v>10.37</v>
      </c>
      <c r="R47" s="9">
        <v>4.57</v>
      </c>
      <c r="S47" s="9">
        <v>10</v>
      </c>
      <c r="T47" s="9">
        <v>5.42</v>
      </c>
      <c r="U47" s="12" t="s">
        <v>140</v>
      </c>
      <c r="V47" s="9">
        <v>8.58</v>
      </c>
      <c r="W47" s="9"/>
      <c r="X47" s="9" t="s">
        <v>456</v>
      </c>
      <c r="Y47" s="9" t="s">
        <v>1348</v>
      </c>
      <c r="Z47" s="18" t="str">
        <f t="shared" si="0"/>
        <v>Pathway</v>
      </c>
      <c r="AA47" s="18" t="str">
        <f t="shared" si="2"/>
        <v>Google</v>
      </c>
      <c r="AB47" s="10" t="str">
        <f t="shared" si="1"/>
        <v>Bing</v>
      </c>
      <c r="AC47" s="13" t="s">
        <v>2237</v>
      </c>
      <c r="AD47">
        <v>39.979301950699998</v>
      </c>
      <c r="AE47">
        <v>-82.843588955399994</v>
      </c>
      <c r="AF47" t="s">
        <v>456</v>
      </c>
      <c r="AG47" t="s">
        <v>456</v>
      </c>
    </row>
    <row r="48" spans="1:33" x14ac:dyDescent="0.25">
      <c r="A48" s="12">
        <v>45</v>
      </c>
      <c r="B48" s="9">
        <v>2</v>
      </c>
      <c r="C48" s="9" t="s">
        <v>6</v>
      </c>
      <c r="D48" s="9" t="s">
        <v>824</v>
      </c>
      <c r="E48" s="9" t="s">
        <v>33</v>
      </c>
      <c r="F48" s="9" t="s">
        <v>114</v>
      </c>
      <c r="G48" s="9" t="s">
        <v>1597</v>
      </c>
      <c r="H48" s="13" t="s">
        <v>496</v>
      </c>
      <c r="I48" s="12">
        <v>29.81</v>
      </c>
      <c r="J48" s="9">
        <v>10.8</v>
      </c>
      <c r="K48" s="9">
        <v>29.31</v>
      </c>
      <c r="L48" s="9">
        <v>18.510000000000002</v>
      </c>
      <c r="M48" s="9">
        <v>0.65</v>
      </c>
      <c r="N48" s="9">
        <v>0.24</v>
      </c>
      <c r="O48" s="9">
        <v>0.61</v>
      </c>
      <c r="P48" s="9">
        <v>0.37</v>
      </c>
      <c r="Q48" s="9">
        <v>8.94</v>
      </c>
      <c r="R48" s="9">
        <v>2.99</v>
      </c>
      <c r="S48" s="9">
        <v>8.39</v>
      </c>
      <c r="T48" s="9">
        <v>5.4</v>
      </c>
      <c r="U48" s="12" t="s">
        <v>76</v>
      </c>
      <c r="V48" s="9">
        <v>21.51</v>
      </c>
      <c r="W48" s="9"/>
      <c r="X48" s="9" t="s">
        <v>456</v>
      </c>
      <c r="Y48" s="9" t="s">
        <v>1841</v>
      </c>
      <c r="Z48" s="18" t="str">
        <f t="shared" si="0"/>
        <v>Pathway</v>
      </c>
      <c r="AA48" s="18" t="str">
        <f t="shared" si="2"/>
        <v>Google</v>
      </c>
      <c r="AB48" s="10" t="str">
        <f t="shared" si="1"/>
        <v>Bing</v>
      </c>
      <c r="AC48" s="13" t="s">
        <v>2076</v>
      </c>
      <c r="AD48">
        <v>41.636641296100002</v>
      </c>
      <c r="AE48">
        <v>-83.486401493399995</v>
      </c>
      <c r="AF48" t="s">
        <v>456</v>
      </c>
      <c r="AG48" t="s">
        <v>456</v>
      </c>
    </row>
    <row r="49" spans="1:33" x14ac:dyDescent="0.25">
      <c r="A49" s="12">
        <v>46</v>
      </c>
      <c r="B49" s="9">
        <v>6</v>
      </c>
      <c r="C49" s="9" t="s">
        <v>8</v>
      </c>
      <c r="D49" s="9" t="s">
        <v>846</v>
      </c>
      <c r="E49" s="9" t="s">
        <v>33</v>
      </c>
      <c r="F49" s="9" t="s">
        <v>114</v>
      </c>
      <c r="G49" s="9" t="s">
        <v>1597</v>
      </c>
      <c r="H49" s="13" t="s">
        <v>805</v>
      </c>
      <c r="I49" s="12">
        <v>25.48</v>
      </c>
      <c r="J49" s="9">
        <v>7.61</v>
      </c>
      <c r="K49" s="9">
        <v>24.82</v>
      </c>
      <c r="L49" s="9">
        <v>17.21</v>
      </c>
      <c r="M49" s="9">
        <v>0.47</v>
      </c>
      <c r="N49" s="9">
        <v>0.16</v>
      </c>
      <c r="O49" s="9">
        <v>0.43</v>
      </c>
      <c r="P49" s="9">
        <v>0.27</v>
      </c>
      <c r="Q49" s="9">
        <v>8.2100000000000009</v>
      </c>
      <c r="R49" s="9">
        <v>1.98</v>
      </c>
      <c r="S49" s="9">
        <v>7.37</v>
      </c>
      <c r="T49" s="9">
        <v>5.39</v>
      </c>
      <c r="U49" s="12" t="s">
        <v>215</v>
      </c>
      <c r="V49" s="9">
        <v>11.86</v>
      </c>
      <c r="W49" s="9"/>
      <c r="X49" s="9" t="s">
        <v>456</v>
      </c>
      <c r="Y49" s="9" t="s">
        <v>1341</v>
      </c>
      <c r="Z49" s="18" t="str">
        <f t="shared" si="0"/>
        <v>Pathway</v>
      </c>
      <c r="AA49" s="18" t="str">
        <f t="shared" si="2"/>
        <v>Google</v>
      </c>
      <c r="AB49" s="10" t="str">
        <f t="shared" si="1"/>
        <v>Bing</v>
      </c>
      <c r="AC49" s="13" t="s">
        <v>2238</v>
      </c>
      <c r="AD49">
        <v>39.945769284900003</v>
      </c>
      <c r="AE49">
        <v>-83.035788479900006</v>
      </c>
      <c r="AF49" t="s">
        <v>456</v>
      </c>
      <c r="AG49" t="s">
        <v>456</v>
      </c>
    </row>
    <row r="50" spans="1:33" x14ac:dyDescent="0.25">
      <c r="A50" s="12">
        <v>47</v>
      </c>
      <c r="B50" s="9">
        <v>2</v>
      </c>
      <c r="C50" s="9" t="s">
        <v>6</v>
      </c>
      <c r="D50" s="9" t="s">
        <v>856</v>
      </c>
      <c r="E50" s="9" t="s">
        <v>33</v>
      </c>
      <c r="F50" s="9" t="s">
        <v>304</v>
      </c>
      <c r="G50" s="9" t="s">
        <v>1597</v>
      </c>
      <c r="H50" s="13" t="s">
        <v>603</v>
      </c>
      <c r="I50" s="12">
        <v>18.010000000000002</v>
      </c>
      <c r="J50" s="9">
        <v>2.34</v>
      </c>
      <c r="K50" s="9">
        <v>17.32</v>
      </c>
      <c r="L50" s="9">
        <v>14.98</v>
      </c>
      <c r="M50" s="9">
        <v>0.47</v>
      </c>
      <c r="N50" s="9">
        <v>0.08</v>
      </c>
      <c r="O50" s="9">
        <v>0.43</v>
      </c>
      <c r="P50" s="9">
        <v>0.34</v>
      </c>
      <c r="Q50" s="9">
        <v>6.78</v>
      </c>
      <c r="R50" s="9">
        <v>0.74</v>
      </c>
      <c r="S50" s="9">
        <v>6.1</v>
      </c>
      <c r="T50" s="9">
        <v>5.36</v>
      </c>
      <c r="U50" s="12" t="s">
        <v>139</v>
      </c>
      <c r="V50" s="9">
        <v>24.72</v>
      </c>
      <c r="W50" s="9"/>
      <c r="X50" s="9" t="s">
        <v>456</v>
      </c>
      <c r="Y50" s="9" t="s">
        <v>1343</v>
      </c>
      <c r="Z50" s="18" t="str">
        <f t="shared" si="0"/>
        <v>Pathway</v>
      </c>
      <c r="AA50" s="18" t="str">
        <f t="shared" si="2"/>
        <v>Google</v>
      </c>
      <c r="AB50" s="10" t="str">
        <f t="shared" si="1"/>
        <v>Bing</v>
      </c>
      <c r="AC50" s="13" t="s">
        <v>2076</v>
      </c>
      <c r="AD50">
        <v>41.663654818200001</v>
      </c>
      <c r="AE50">
        <v>-83.570917886900006</v>
      </c>
      <c r="AF50" t="s">
        <v>456</v>
      </c>
      <c r="AG50" t="s">
        <v>456</v>
      </c>
    </row>
    <row r="51" spans="1:33" x14ac:dyDescent="0.25">
      <c r="A51" s="12">
        <v>48</v>
      </c>
      <c r="B51" s="9">
        <v>12</v>
      </c>
      <c r="C51" s="9" t="s">
        <v>14</v>
      </c>
      <c r="D51" s="9" t="s">
        <v>891</v>
      </c>
      <c r="E51" s="9" t="s">
        <v>33</v>
      </c>
      <c r="F51" s="9" t="s">
        <v>114</v>
      </c>
      <c r="G51" s="9" t="s">
        <v>1597</v>
      </c>
      <c r="H51" s="13" t="s">
        <v>571</v>
      </c>
      <c r="I51" s="12">
        <v>23.19</v>
      </c>
      <c r="J51" s="9">
        <v>9.24</v>
      </c>
      <c r="K51" s="9">
        <v>22.75</v>
      </c>
      <c r="L51" s="9">
        <v>13.5</v>
      </c>
      <c r="M51" s="9">
        <v>0</v>
      </c>
      <c r="N51" s="9">
        <v>0</v>
      </c>
      <c r="O51" s="9">
        <v>0</v>
      </c>
      <c r="P51" s="9">
        <v>0</v>
      </c>
      <c r="Q51" s="9">
        <v>8.42</v>
      </c>
      <c r="R51" s="9">
        <v>2.4900000000000002</v>
      </c>
      <c r="S51" s="9">
        <v>7.74</v>
      </c>
      <c r="T51" s="9">
        <v>5.25</v>
      </c>
      <c r="U51" s="12" t="s">
        <v>51</v>
      </c>
      <c r="V51" s="9">
        <v>5.34</v>
      </c>
      <c r="W51" s="9"/>
      <c r="X51" s="9" t="s">
        <v>456</v>
      </c>
      <c r="Y51" s="9" t="s">
        <v>1842</v>
      </c>
      <c r="Z51" s="18" t="str">
        <f t="shared" si="0"/>
        <v>Pathway</v>
      </c>
      <c r="AA51" s="18" t="str">
        <f t="shared" si="2"/>
        <v>Google</v>
      </c>
      <c r="AB51" s="10" t="str">
        <f t="shared" si="1"/>
        <v>Bing</v>
      </c>
      <c r="AC51" s="13" t="s">
        <v>1498</v>
      </c>
      <c r="AD51">
        <v>41.468107598300001</v>
      </c>
      <c r="AE51">
        <v>-81.602979880800007</v>
      </c>
      <c r="AF51" t="s">
        <v>456</v>
      </c>
      <c r="AG51" t="s">
        <v>456</v>
      </c>
    </row>
    <row r="52" spans="1:33" x14ac:dyDescent="0.25">
      <c r="A52" s="12">
        <v>49</v>
      </c>
      <c r="B52" s="9">
        <v>6</v>
      </c>
      <c r="C52" s="9" t="s">
        <v>8</v>
      </c>
      <c r="D52" s="9" t="s">
        <v>933</v>
      </c>
      <c r="E52" s="9" t="s">
        <v>33</v>
      </c>
      <c r="F52" s="9" t="s">
        <v>114</v>
      </c>
      <c r="G52" s="9" t="s">
        <v>1597</v>
      </c>
      <c r="H52" s="13" t="s">
        <v>627</v>
      </c>
      <c r="I52" s="12">
        <v>29.57</v>
      </c>
      <c r="J52" s="9">
        <v>6.37</v>
      </c>
      <c r="K52" s="9">
        <v>28.53</v>
      </c>
      <c r="L52" s="9">
        <v>22.16</v>
      </c>
      <c r="M52" s="9">
        <v>0</v>
      </c>
      <c r="N52" s="9">
        <v>0</v>
      </c>
      <c r="O52" s="9">
        <v>0</v>
      </c>
      <c r="P52" s="9">
        <v>0</v>
      </c>
      <c r="Q52" s="9">
        <v>7.77</v>
      </c>
      <c r="R52" s="9">
        <v>1.62</v>
      </c>
      <c r="S52" s="9">
        <v>6.77</v>
      </c>
      <c r="T52" s="9">
        <v>5.16</v>
      </c>
      <c r="U52" s="12" t="s">
        <v>172</v>
      </c>
      <c r="V52" s="9">
        <v>17.16</v>
      </c>
      <c r="W52" s="9"/>
      <c r="X52" s="9" t="s">
        <v>456</v>
      </c>
      <c r="Y52" s="9" t="s">
        <v>1353</v>
      </c>
      <c r="Z52" s="18" t="str">
        <f t="shared" si="0"/>
        <v>Pathway</v>
      </c>
      <c r="AA52" s="18" t="str">
        <f t="shared" si="2"/>
        <v>Google</v>
      </c>
      <c r="AB52" s="10" t="str">
        <f t="shared" si="1"/>
        <v>Bing</v>
      </c>
      <c r="AC52" s="13" t="s">
        <v>2239</v>
      </c>
      <c r="AD52">
        <v>39.986451893100003</v>
      </c>
      <c r="AE52">
        <v>-82.989189369900004</v>
      </c>
      <c r="AF52" t="s">
        <v>456</v>
      </c>
      <c r="AG52" t="s">
        <v>456</v>
      </c>
    </row>
    <row r="53" spans="1:33" x14ac:dyDescent="0.25">
      <c r="A53" s="12">
        <v>50</v>
      </c>
      <c r="B53" s="9">
        <v>3</v>
      </c>
      <c r="C53" s="9" t="s">
        <v>50</v>
      </c>
      <c r="D53" s="9" t="s">
        <v>530</v>
      </c>
      <c r="E53" s="9" t="s">
        <v>33</v>
      </c>
      <c r="F53" s="9" t="s">
        <v>114</v>
      </c>
      <c r="G53" s="9" t="s">
        <v>1597</v>
      </c>
      <c r="H53" s="13" t="s">
        <v>531</v>
      </c>
      <c r="I53" s="12">
        <v>28.75</v>
      </c>
      <c r="J53" s="9">
        <v>8.77</v>
      </c>
      <c r="K53" s="9">
        <v>28.11</v>
      </c>
      <c r="L53" s="9">
        <v>19.34</v>
      </c>
      <c r="M53" s="9">
        <v>0.55000000000000004</v>
      </c>
      <c r="N53" s="9">
        <v>0.19</v>
      </c>
      <c r="O53" s="9">
        <v>0.51</v>
      </c>
      <c r="P53" s="9">
        <v>0.32</v>
      </c>
      <c r="Q53" s="9">
        <v>8.1300000000000008</v>
      </c>
      <c r="R53" s="9">
        <v>2.34</v>
      </c>
      <c r="S53" s="9">
        <v>7.47</v>
      </c>
      <c r="T53" s="9">
        <v>5.13</v>
      </c>
      <c r="U53" s="12" t="s">
        <v>146</v>
      </c>
      <c r="V53" s="9">
        <v>19.399999999999999</v>
      </c>
      <c r="W53" s="9"/>
      <c r="X53" s="9" t="s">
        <v>456</v>
      </c>
      <c r="Y53" s="9" t="s">
        <v>1311</v>
      </c>
      <c r="Z53" s="18" t="str">
        <f t="shared" si="0"/>
        <v>Pathway</v>
      </c>
      <c r="AA53" s="18" t="str">
        <f t="shared" si="2"/>
        <v>Google</v>
      </c>
      <c r="AB53" s="10" t="str">
        <f t="shared" si="1"/>
        <v>Bing</v>
      </c>
      <c r="AC53" s="13" t="s">
        <v>2076</v>
      </c>
      <c r="AD53">
        <v>41.377682854600003</v>
      </c>
      <c r="AE53">
        <v>-82.076369046300002</v>
      </c>
      <c r="AF53" t="s">
        <v>456</v>
      </c>
      <c r="AG53" t="s">
        <v>456</v>
      </c>
    </row>
    <row r="54" spans="1:33" x14ac:dyDescent="0.25">
      <c r="A54" s="12">
        <v>51</v>
      </c>
      <c r="B54" s="9">
        <v>12</v>
      </c>
      <c r="C54" s="9" t="s">
        <v>14</v>
      </c>
      <c r="D54" s="9" t="s">
        <v>959</v>
      </c>
      <c r="E54" s="9" t="s">
        <v>33</v>
      </c>
      <c r="F54" s="9" t="s">
        <v>114</v>
      </c>
      <c r="G54" s="9" t="s">
        <v>1597</v>
      </c>
      <c r="H54" s="13" t="s">
        <v>928</v>
      </c>
      <c r="I54" s="12">
        <v>24.57</v>
      </c>
      <c r="J54" s="9">
        <v>7.4</v>
      </c>
      <c r="K54" s="9">
        <v>23.88</v>
      </c>
      <c r="L54" s="9">
        <v>16.48</v>
      </c>
      <c r="M54" s="9">
        <v>0.7</v>
      </c>
      <c r="N54" s="9">
        <v>0.15</v>
      </c>
      <c r="O54" s="9">
        <v>0.62</v>
      </c>
      <c r="P54" s="9">
        <v>0.47</v>
      </c>
      <c r="Q54" s="9">
        <v>7.92</v>
      </c>
      <c r="R54" s="9">
        <v>1.93</v>
      </c>
      <c r="S54" s="9">
        <v>7.04</v>
      </c>
      <c r="T54" s="9">
        <v>5.1100000000000003</v>
      </c>
      <c r="U54" s="12" t="s">
        <v>216</v>
      </c>
      <c r="V54" s="9">
        <v>16.79</v>
      </c>
      <c r="W54" s="9"/>
      <c r="X54" s="9" t="s">
        <v>456</v>
      </c>
      <c r="Y54" s="9" t="s">
        <v>1843</v>
      </c>
      <c r="Z54" s="18" t="str">
        <f t="shared" si="0"/>
        <v>Pathway</v>
      </c>
      <c r="AA54" s="18" t="str">
        <f t="shared" si="2"/>
        <v>Google</v>
      </c>
      <c r="AB54" s="10" t="str">
        <f t="shared" si="1"/>
        <v>Bing</v>
      </c>
      <c r="AC54" s="13" t="s">
        <v>2076</v>
      </c>
      <c r="AD54">
        <v>41.493727601499998</v>
      </c>
      <c r="AE54">
        <v>-81.686750743299996</v>
      </c>
      <c r="AF54" t="s">
        <v>456</v>
      </c>
      <c r="AG54" t="s">
        <v>456</v>
      </c>
    </row>
    <row r="55" spans="1:33" x14ac:dyDescent="0.25">
      <c r="A55" s="12">
        <v>52</v>
      </c>
      <c r="B55" s="9">
        <v>2</v>
      </c>
      <c r="C55" s="9" t="s">
        <v>6</v>
      </c>
      <c r="D55" s="9" t="s">
        <v>864</v>
      </c>
      <c r="E55" s="9" t="s">
        <v>33</v>
      </c>
      <c r="F55" s="9" t="s">
        <v>114</v>
      </c>
      <c r="G55" s="9" t="s">
        <v>1597</v>
      </c>
      <c r="H55" s="13" t="s">
        <v>531</v>
      </c>
      <c r="I55" s="12">
        <v>34.35</v>
      </c>
      <c r="J55" s="9">
        <v>10.41</v>
      </c>
      <c r="K55" s="9">
        <v>33.72</v>
      </c>
      <c r="L55" s="9">
        <v>23.31</v>
      </c>
      <c r="M55" s="9">
        <v>0.88</v>
      </c>
      <c r="N55" s="9">
        <v>0.23</v>
      </c>
      <c r="O55" s="9">
        <v>0.82</v>
      </c>
      <c r="P55" s="9">
        <v>0.59</v>
      </c>
      <c r="Q55" s="9">
        <v>8.4600000000000009</v>
      </c>
      <c r="R55" s="9">
        <v>2.86</v>
      </c>
      <c r="S55" s="9">
        <v>7.94</v>
      </c>
      <c r="T55" s="9">
        <v>5.08</v>
      </c>
      <c r="U55" s="12" t="s">
        <v>71</v>
      </c>
      <c r="V55" s="9">
        <v>16.47</v>
      </c>
      <c r="W55" s="9"/>
      <c r="X55" s="9" t="s">
        <v>456</v>
      </c>
      <c r="Y55" s="9" t="s">
        <v>1329</v>
      </c>
      <c r="Z55" s="18" t="str">
        <f t="shared" si="0"/>
        <v>Pathway</v>
      </c>
      <c r="AA55" s="18" t="str">
        <f t="shared" si="2"/>
        <v>Google</v>
      </c>
      <c r="AB55" s="10" t="str">
        <f t="shared" si="1"/>
        <v>Bing</v>
      </c>
      <c r="AC55" s="13" t="s">
        <v>2076</v>
      </c>
      <c r="AD55">
        <v>41.594618760300001</v>
      </c>
      <c r="AE55">
        <v>-83.664688954599995</v>
      </c>
      <c r="AF55" t="s">
        <v>456</v>
      </c>
      <c r="AG55" t="s">
        <v>456</v>
      </c>
    </row>
    <row r="56" spans="1:33" x14ac:dyDescent="0.25">
      <c r="A56" s="12">
        <v>53</v>
      </c>
      <c r="B56" s="9">
        <v>2</v>
      </c>
      <c r="C56" s="9" t="s">
        <v>6</v>
      </c>
      <c r="D56" s="9" t="s">
        <v>824</v>
      </c>
      <c r="E56" s="9" t="s">
        <v>33</v>
      </c>
      <c r="F56" s="9" t="s">
        <v>114</v>
      </c>
      <c r="G56" s="9" t="s">
        <v>1597</v>
      </c>
      <c r="H56" s="13" t="s">
        <v>496</v>
      </c>
      <c r="I56" s="12">
        <v>23.07</v>
      </c>
      <c r="J56" s="9">
        <v>7.95</v>
      </c>
      <c r="K56" s="9">
        <v>22.55</v>
      </c>
      <c r="L56" s="9">
        <v>14.59</v>
      </c>
      <c r="M56" s="9">
        <v>0.73</v>
      </c>
      <c r="N56" s="9">
        <v>0.17</v>
      </c>
      <c r="O56" s="9">
        <v>0.66</v>
      </c>
      <c r="P56" s="9">
        <v>0.49</v>
      </c>
      <c r="Q56" s="9">
        <v>7.91</v>
      </c>
      <c r="R56" s="9">
        <v>2.1</v>
      </c>
      <c r="S56" s="9">
        <v>7.19</v>
      </c>
      <c r="T56" s="9">
        <v>5.08</v>
      </c>
      <c r="U56" s="12" t="s">
        <v>76</v>
      </c>
      <c r="V56" s="9">
        <v>22.51</v>
      </c>
      <c r="W56" s="9"/>
      <c r="X56" s="9" t="s">
        <v>456</v>
      </c>
      <c r="Y56" s="9" t="s">
        <v>1144</v>
      </c>
      <c r="Z56" s="18" t="str">
        <f t="shared" si="0"/>
        <v>Pathway</v>
      </c>
      <c r="AA56" s="18" t="str">
        <f t="shared" si="2"/>
        <v>Google</v>
      </c>
      <c r="AB56" s="10" t="str">
        <f t="shared" si="1"/>
        <v>Bing</v>
      </c>
      <c r="AC56" s="13" t="s">
        <v>2076</v>
      </c>
      <c r="AD56">
        <v>41.6370260359</v>
      </c>
      <c r="AE56">
        <v>-83.467248217600002</v>
      </c>
      <c r="AF56" t="s">
        <v>456</v>
      </c>
      <c r="AG56" t="s">
        <v>456</v>
      </c>
    </row>
    <row r="57" spans="1:33" x14ac:dyDescent="0.25">
      <c r="A57" s="12">
        <v>54</v>
      </c>
      <c r="B57" s="9">
        <v>12</v>
      </c>
      <c r="C57" s="9" t="s">
        <v>14</v>
      </c>
      <c r="D57" s="9" t="s">
        <v>891</v>
      </c>
      <c r="E57" s="9" t="s">
        <v>33</v>
      </c>
      <c r="F57" s="9" t="s">
        <v>114</v>
      </c>
      <c r="G57" s="9" t="s">
        <v>1597</v>
      </c>
      <c r="H57" s="13" t="s">
        <v>571</v>
      </c>
      <c r="I57" s="12">
        <v>31.03</v>
      </c>
      <c r="J57" s="9">
        <v>11.84</v>
      </c>
      <c r="K57" s="9">
        <v>30.58</v>
      </c>
      <c r="L57" s="9">
        <v>18.739999999999998</v>
      </c>
      <c r="M57" s="9">
        <v>0.64</v>
      </c>
      <c r="N57" s="9">
        <v>0.26</v>
      </c>
      <c r="O57" s="9">
        <v>0.61</v>
      </c>
      <c r="P57" s="9">
        <v>0.34</v>
      </c>
      <c r="Q57" s="9">
        <v>8.82</v>
      </c>
      <c r="R57" s="9">
        <v>3.33</v>
      </c>
      <c r="S57" s="9">
        <v>8.3699999999999992</v>
      </c>
      <c r="T57" s="9">
        <v>5.04</v>
      </c>
      <c r="U57" s="12" t="s">
        <v>51</v>
      </c>
      <c r="V57" s="9">
        <v>10.82</v>
      </c>
      <c r="W57" s="9"/>
      <c r="X57" s="9" t="s">
        <v>456</v>
      </c>
      <c r="Y57" s="9" t="s">
        <v>1344</v>
      </c>
      <c r="Z57" s="18" t="str">
        <f t="shared" si="0"/>
        <v>Pathway</v>
      </c>
      <c r="AA57" s="18" t="str">
        <f t="shared" si="2"/>
        <v>Google</v>
      </c>
      <c r="AB57" s="10" t="str">
        <f t="shared" si="1"/>
        <v>Bing</v>
      </c>
      <c r="AC57" s="13" t="s">
        <v>2240</v>
      </c>
      <c r="AD57">
        <v>41.464452873900001</v>
      </c>
      <c r="AE57">
        <v>-81.497874755400005</v>
      </c>
      <c r="AF57" t="s">
        <v>456</v>
      </c>
      <c r="AG57" t="s">
        <v>456</v>
      </c>
    </row>
    <row r="58" spans="1:33" x14ac:dyDescent="0.25">
      <c r="A58" s="12">
        <v>55</v>
      </c>
      <c r="B58" s="9">
        <v>6</v>
      </c>
      <c r="C58" s="9" t="s">
        <v>8</v>
      </c>
      <c r="D58" s="9" t="s">
        <v>910</v>
      </c>
      <c r="E58" s="9" t="s">
        <v>33</v>
      </c>
      <c r="F58" s="9" t="s">
        <v>114</v>
      </c>
      <c r="G58" s="9" t="s">
        <v>1597</v>
      </c>
      <c r="H58" s="13" t="s">
        <v>549</v>
      </c>
      <c r="I58" s="12">
        <v>37.92</v>
      </c>
      <c r="J58" s="9">
        <v>14.13</v>
      </c>
      <c r="K58" s="9">
        <v>37.42</v>
      </c>
      <c r="L58" s="9">
        <v>23.29</v>
      </c>
      <c r="M58" s="9">
        <v>0.49</v>
      </c>
      <c r="N58" s="9">
        <v>0.33</v>
      </c>
      <c r="O58" s="9">
        <v>0.47</v>
      </c>
      <c r="P58" s="9">
        <v>0.15</v>
      </c>
      <c r="Q58" s="9">
        <v>9.51</v>
      </c>
      <c r="R58" s="9">
        <v>4.09</v>
      </c>
      <c r="S58" s="9">
        <v>9.1199999999999992</v>
      </c>
      <c r="T58" s="9">
        <v>5.03</v>
      </c>
      <c r="U58" s="12" t="s">
        <v>140</v>
      </c>
      <c r="V58" s="9">
        <v>10.199999999999999</v>
      </c>
      <c r="W58" s="9"/>
      <c r="X58" s="9" t="s">
        <v>456</v>
      </c>
      <c r="Y58" s="9" t="s">
        <v>1336</v>
      </c>
      <c r="Z58" s="18" t="str">
        <f t="shared" si="0"/>
        <v>Pathway</v>
      </c>
      <c r="AA58" s="18" t="str">
        <f t="shared" si="2"/>
        <v>Google</v>
      </c>
      <c r="AB58" s="10" t="str">
        <f t="shared" si="1"/>
        <v>Bing</v>
      </c>
      <c r="AC58" s="13" t="s">
        <v>2076</v>
      </c>
      <c r="AD58">
        <v>39.982730410599999</v>
      </c>
      <c r="AE58">
        <v>-82.814008878500005</v>
      </c>
      <c r="AF58" t="s">
        <v>456</v>
      </c>
      <c r="AG58" t="s">
        <v>456</v>
      </c>
    </row>
    <row r="59" spans="1:33" x14ac:dyDescent="0.25">
      <c r="A59" s="12">
        <v>56</v>
      </c>
      <c r="B59" s="9">
        <v>5</v>
      </c>
      <c r="C59" s="9" t="s">
        <v>70</v>
      </c>
      <c r="D59" s="9" t="s">
        <v>814</v>
      </c>
      <c r="E59" s="9" t="s">
        <v>33</v>
      </c>
      <c r="F59" s="9" t="s">
        <v>114</v>
      </c>
      <c r="G59" s="9" t="s">
        <v>1597</v>
      </c>
      <c r="H59" s="13" t="s">
        <v>586</v>
      </c>
      <c r="I59" s="12">
        <v>28.82</v>
      </c>
      <c r="J59" s="9">
        <v>9.6300000000000008</v>
      </c>
      <c r="K59" s="9">
        <v>28.23</v>
      </c>
      <c r="L59" s="9">
        <v>18.600000000000001</v>
      </c>
      <c r="M59" s="9">
        <v>0</v>
      </c>
      <c r="N59" s="9">
        <v>0</v>
      </c>
      <c r="O59" s="9">
        <v>0</v>
      </c>
      <c r="P59" s="9">
        <v>0</v>
      </c>
      <c r="Q59" s="9">
        <v>8.26</v>
      </c>
      <c r="R59" s="9">
        <v>2.61</v>
      </c>
      <c r="S59" s="9">
        <v>7.64</v>
      </c>
      <c r="T59" s="9">
        <v>5.0199999999999996</v>
      </c>
      <c r="U59" s="12" t="s">
        <v>228</v>
      </c>
      <c r="V59" s="9">
        <v>14.01</v>
      </c>
      <c r="W59" s="9"/>
      <c r="X59" s="9" t="s">
        <v>456</v>
      </c>
      <c r="Y59" s="9" t="s">
        <v>1358</v>
      </c>
      <c r="Z59" s="18" t="str">
        <f t="shared" si="0"/>
        <v>Pathway</v>
      </c>
      <c r="AA59" s="18" t="str">
        <f t="shared" si="2"/>
        <v>Google</v>
      </c>
      <c r="AB59" s="10" t="str">
        <f t="shared" si="1"/>
        <v>Bing</v>
      </c>
      <c r="AC59" s="13" t="s">
        <v>2241</v>
      </c>
      <c r="AD59">
        <v>39.713896432699997</v>
      </c>
      <c r="AE59">
        <v>-82.606438964700004</v>
      </c>
      <c r="AF59" t="s">
        <v>456</v>
      </c>
      <c r="AG59" t="s">
        <v>456</v>
      </c>
    </row>
    <row r="60" spans="1:33" x14ac:dyDescent="0.25">
      <c r="A60" s="12">
        <v>57</v>
      </c>
      <c r="B60" s="9">
        <v>6</v>
      </c>
      <c r="C60" s="9" t="s">
        <v>8</v>
      </c>
      <c r="D60" s="9" t="s">
        <v>908</v>
      </c>
      <c r="E60" s="9" t="s">
        <v>33</v>
      </c>
      <c r="F60" s="9" t="s">
        <v>304</v>
      </c>
      <c r="G60" s="9" t="s">
        <v>1597</v>
      </c>
      <c r="H60" s="13" t="s">
        <v>567</v>
      </c>
      <c r="I60" s="12">
        <v>23.87</v>
      </c>
      <c r="J60" s="9">
        <v>2.2400000000000002</v>
      </c>
      <c r="K60" s="9">
        <v>22.88</v>
      </c>
      <c r="L60" s="9">
        <v>20.64</v>
      </c>
      <c r="M60" s="9">
        <v>0.56000000000000005</v>
      </c>
      <c r="N60" s="9">
        <v>0.08</v>
      </c>
      <c r="O60" s="9">
        <v>0.5</v>
      </c>
      <c r="P60" s="9">
        <v>0.42</v>
      </c>
      <c r="Q60" s="9">
        <v>6.33</v>
      </c>
      <c r="R60" s="9">
        <v>0.69</v>
      </c>
      <c r="S60" s="9">
        <v>5.65</v>
      </c>
      <c r="T60" s="9">
        <v>4.97</v>
      </c>
      <c r="U60" s="12" t="s">
        <v>81</v>
      </c>
      <c r="V60" s="9">
        <v>11.72</v>
      </c>
      <c r="W60" s="9"/>
      <c r="X60" s="9" t="s">
        <v>456</v>
      </c>
      <c r="Y60" s="9" t="s">
        <v>1844</v>
      </c>
      <c r="Z60" s="18" t="str">
        <f t="shared" si="0"/>
        <v>Pathway</v>
      </c>
      <c r="AA60" s="18" t="str">
        <f t="shared" si="2"/>
        <v>Google</v>
      </c>
      <c r="AB60" s="10" t="str">
        <f t="shared" si="1"/>
        <v>Bing</v>
      </c>
      <c r="AC60" s="13" t="s">
        <v>2242</v>
      </c>
      <c r="AD60">
        <v>40.087345843900003</v>
      </c>
      <c r="AE60">
        <v>-82.981123077999996</v>
      </c>
      <c r="AF60" t="s">
        <v>456</v>
      </c>
      <c r="AG60" t="s">
        <v>456</v>
      </c>
    </row>
    <row r="61" spans="1:33" x14ac:dyDescent="0.25">
      <c r="A61" s="12">
        <v>58</v>
      </c>
      <c r="B61" s="9">
        <v>7</v>
      </c>
      <c r="C61" s="9" t="s">
        <v>43</v>
      </c>
      <c r="D61" s="9" t="s">
        <v>961</v>
      </c>
      <c r="E61" s="9" t="s">
        <v>33</v>
      </c>
      <c r="F61" s="9" t="s">
        <v>114</v>
      </c>
      <c r="G61" s="9" t="s">
        <v>1597</v>
      </c>
      <c r="H61" s="13" t="s">
        <v>580</v>
      </c>
      <c r="I61" s="12">
        <v>25.95</v>
      </c>
      <c r="J61" s="9">
        <v>11.43</v>
      </c>
      <c r="K61" s="9">
        <v>25.57</v>
      </c>
      <c r="L61" s="9">
        <v>14.15</v>
      </c>
      <c r="M61" s="9">
        <v>0</v>
      </c>
      <c r="N61" s="9">
        <v>0</v>
      </c>
      <c r="O61" s="9">
        <v>0</v>
      </c>
      <c r="P61" s="9">
        <v>0</v>
      </c>
      <c r="Q61" s="9">
        <v>8.65</v>
      </c>
      <c r="R61" s="9">
        <v>3.2</v>
      </c>
      <c r="S61" s="9">
        <v>8.15</v>
      </c>
      <c r="T61" s="9">
        <v>4.95</v>
      </c>
      <c r="U61" s="12" t="s">
        <v>181</v>
      </c>
      <c r="V61" s="9">
        <v>5.39</v>
      </c>
      <c r="W61" s="9"/>
      <c r="X61" s="9" t="s">
        <v>456</v>
      </c>
      <c r="Y61" s="9" t="s">
        <v>1332</v>
      </c>
      <c r="Z61" s="18" t="str">
        <f t="shared" si="0"/>
        <v>Pathway</v>
      </c>
      <c r="AA61" s="18" t="str">
        <f t="shared" si="2"/>
        <v>Google</v>
      </c>
      <c r="AB61" s="10" t="str">
        <f t="shared" si="1"/>
        <v>Bing</v>
      </c>
      <c r="AC61" s="13" t="s">
        <v>2076</v>
      </c>
      <c r="AD61">
        <v>39.658922620600002</v>
      </c>
      <c r="AE61">
        <v>-84.157633805499998</v>
      </c>
      <c r="AF61" t="s">
        <v>456</v>
      </c>
      <c r="AG61" t="s">
        <v>456</v>
      </c>
    </row>
    <row r="62" spans="1:33" x14ac:dyDescent="0.25">
      <c r="A62" s="12">
        <v>59</v>
      </c>
      <c r="B62" s="9">
        <v>6</v>
      </c>
      <c r="C62" s="9" t="s">
        <v>8</v>
      </c>
      <c r="D62" s="9" t="s">
        <v>912</v>
      </c>
      <c r="E62" s="9" t="s">
        <v>33</v>
      </c>
      <c r="F62" s="9" t="s">
        <v>114</v>
      </c>
      <c r="G62" s="9" t="s">
        <v>1597</v>
      </c>
      <c r="H62" s="13" t="s">
        <v>599</v>
      </c>
      <c r="I62" s="12">
        <v>26.9</v>
      </c>
      <c r="J62" s="9">
        <v>10.87</v>
      </c>
      <c r="K62" s="9">
        <v>26.46</v>
      </c>
      <c r="L62" s="9">
        <v>15.6</v>
      </c>
      <c r="M62" s="9">
        <v>0.79</v>
      </c>
      <c r="N62" s="9">
        <v>0.24</v>
      </c>
      <c r="O62" s="9">
        <v>0.73</v>
      </c>
      <c r="P62" s="9">
        <v>0.49</v>
      </c>
      <c r="Q62" s="9">
        <v>8.44</v>
      </c>
      <c r="R62" s="9">
        <v>3.01</v>
      </c>
      <c r="S62" s="9">
        <v>7.91</v>
      </c>
      <c r="T62" s="9">
        <v>4.9000000000000004</v>
      </c>
      <c r="U62" s="12" t="s">
        <v>103</v>
      </c>
      <c r="V62" s="9">
        <v>20.100000000000001</v>
      </c>
      <c r="W62" s="9"/>
      <c r="X62" s="9" t="s">
        <v>456</v>
      </c>
      <c r="Y62" s="9" t="s">
        <v>1346</v>
      </c>
      <c r="Z62" s="18" t="str">
        <f t="shared" si="0"/>
        <v>Pathway</v>
      </c>
      <c r="AA62" s="18" t="str">
        <f t="shared" si="2"/>
        <v>Google</v>
      </c>
      <c r="AB62" s="10" t="str">
        <f t="shared" si="1"/>
        <v>Bing</v>
      </c>
      <c r="AC62" s="13" t="s">
        <v>2076</v>
      </c>
      <c r="AD62">
        <v>39.955480862000002</v>
      </c>
      <c r="AE62">
        <v>-82.876835132400004</v>
      </c>
      <c r="AF62" t="s">
        <v>456</v>
      </c>
      <c r="AG62" t="s">
        <v>456</v>
      </c>
    </row>
    <row r="63" spans="1:33" x14ac:dyDescent="0.25">
      <c r="A63" s="12">
        <v>60</v>
      </c>
      <c r="B63" s="9">
        <v>6</v>
      </c>
      <c r="C63" s="9" t="s">
        <v>8</v>
      </c>
      <c r="D63" s="9" t="s">
        <v>933</v>
      </c>
      <c r="E63" s="9" t="s">
        <v>33</v>
      </c>
      <c r="F63" s="9" t="s">
        <v>114</v>
      </c>
      <c r="G63" s="9" t="s">
        <v>1597</v>
      </c>
      <c r="H63" s="13" t="s">
        <v>627</v>
      </c>
      <c r="I63" s="12">
        <v>23.13</v>
      </c>
      <c r="J63" s="9">
        <v>8.91</v>
      </c>
      <c r="K63" s="9">
        <v>22.66</v>
      </c>
      <c r="L63" s="9">
        <v>13.76</v>
      </c>
      <c r="M63" s="9">
        <v>0.57999999999999996</v>
      </c>
      <c r="N63" s="9">
        <v>0.19</v>
      </c>
      <c r="O63" s="9">
        <v>0.53</v>
      </c>
      <c r="P63" s="9">
        <v>0.34</v>
      </c>
      <c r="Q63" s="9">
        <v>7.93</v>
      </c>
      <c r="R63" s="9">
        <v>2.39</v>
      </c>
      <c r="S63" s="9">
        <v>7.27</v>
      </c>
      <c r="T63" s="9">
        <v>4.88</v>
      </c>
      <c r="U63" s="12" t="s">
        <v>172</v>
      </c>
      <c r="V63" s="9">
        <v>21.2</v>
      </c>
      <c r="W63" s="9"/>
      <c r="X63" s="9" t="s">
        <v>456</v>
      </c>
      <c r="Y63" s="9" t="s">
        <v>1179</v>
      </c>
      <c r="Z63" s="18" t="str">
        <f t="shared" si="0"/>
        <v>Pathway</v>
      </c>
      <c r="AA63" s="18" t="str">
        <f t="shared" si="2"/>
        <v>Google</v>
      </c>
      <c r="AB63" s="10" t="str">
        <f t="shared" si="1"/>
        <v>Bing</v>
      </c>
      <c r="AC63" s="13" t="s">
        <v>2076</v>
      </c>
      <c r="AD63">
        <v>40.037223914800002</v>
      </c>
      <c r="AE63">
        <v>-82.952828952000004</v>
      </c>
      <c r="AF63" t="s">
        <v>456</v>
      </c>
      <c r="AG63" t="s">
        <v>456</v>
      </c>
    </row>
    <row r="64" spans="1:33" x14ac:dyDescent="0.25">
      <c r="A64" s="12">
        <v>61</v>
      </c>
      <c r="B64" s="9">
        <v>8</v>
      </c>
      <c r="C64" s="9" t="s">
        <v>60</v>
      </c>
      <c r="D64" s="9" t="s">
        <v>865</v>
      </c>
      <c r="E64" s="9" t="s">
        <v>33</v>
      </c>
      <c r="F64" s="9" t="s">
        <v>114</v>
      </c>
      <c r="G64" s="9" t="s">
        <v>1597</v>
      </c>
      <c r="H64" s="13" t="s">
        <v>546</v>
      </c>
      <c r="I64" s="12">
        <v>26.6</v>
      </c>
      <c r="J64" s="9">
        <v>11.97</v>
      </c>
      <c r="K64" s="9">
        <v>26.21</v>
      </c>
      <c r="L64" s="9">
        <v>14.24</v>
      </c>
      <c r="M64" s="9">
        <v>0.84</v>
      </c>
      <c r="N64" s="9">
        <v>0.27</v>
      </c>
      <c r="O64" s="9">
        <v>0.79</v>
      </c>
      <c r="P64" s="9">
        <v>0.52</v>
      </c>
      <c r="Q64" s="9">
        <v>8.74</v>
      </c>
      <c r="R64" s="9">
        <v>3.37</v>
      </c>
      <c r="S64" s="9">
        <v>8.24</v>
      </c>
      <c r="T64" s="9">
        <v>4.87</v>
      </c>
      <c r="U64" s="12" t="s">
        <v>65</v>
      </c>
      <c r="V64" s="9">
        <v>4.8899999999999997</v>
      </c>
      <c r="W64" s="9"/>
      <c r="X64" s="9" t="s">
        <v>456</v>
      </c>
      <c r="Y64" s="9" t="s">
        <v>1321</v>
      </c>
      <c r="Z64" s="18" t="str">
        <f t="shared" si="0"/>
        <v>Pathway</v>
      </c>
      <c r="AA64" s="18" t="str">
        <f t="shared" si="2"/>
        <v>Google</v>
      </c>
      <c r="AB64" s="10" t="str">
        <f t="shared" si="1"/>
        <v>Bing</v>
      </c>
      <c r="AC64" s="13" t="s">
        <v>2076</v>
      </c>
      <c r="AD64">
        <v>39.351423971800003</v>
      </c>
      <c r="AE64">
        <v>-84.542446718299999</v>
      </c>
      <c r="AF64" t="s">
        <v>456</v>
      </c>
      <c r="AG64" t="s">
        <v>456</v>
      </c>
    </row>
    <row r="65" spans="1:33" x14ac:dyDescent="0.25">
      <c r="A65" s="12">
        <v>62</v>
      </c>
      <c r="B65" s="9">
        <v>4</v>
      </c>
      <c r="C65" s="9" t="s">
        <v>105</v>
      </c>
      <c r="D65" s="9" t="s">
        <v>554</v>
      </c>
      <c r="E65" s="9" t="s">
        <v>33</v>
      </c>
      <c r="F65" s="9" t="s">
        <v>304</v>
      </c>
      <c r="G65" s="9" t="s">
        <v>1597</v>
      </c>
      <c r="H65" s="13" t="s">
        <v>555</v>
      </c>
      <c r="I65" s="12">
        <v>12.47</v>
      </c>
      <c r="J65" s="9">
        <v>2.25</v>
      </c>
      <c r="K65" s="9">
        <v>12</v>
      </c>
      <c r="L65" s="9">
        <v>9.75</v>
      </c>
      <c r="M65" s="9">
        <v>0</v>
      </c>
      <c r="N65" s="9">
        <v>0</v>
      </c>
      <c r="O65" s="9">
        <v>0</v>
      </c>
      <c r="P65" s="9">
        <v>0</v>
      </c>
      <c r="Q65" s="9">
        <v>6.22</v>
      </c>
      <c r="R65" s="9">
        <v>0.69</v>
      </c>
      <c r="S65" s="9">
        <v>5.56</v>
      </c>
      <c r="T65" s="9">
        <v>4.87</v>
      </c>
      <c r="U65" s="12" t="s">
        <v>143</v>
      </c>
      <c r="V65" s="9">
        <v>18.649999999999999</v>
      </c>
      <c r="W65" s="9"/>
      <c r="X65" s="9" t="s">
        <v>456</v>
      </c>
      <c r="Y65" s="9" t="s">
        <v>1845</v>
      </c>
      <c r="Z65" s="18" t="str">
        <f t="shared" si="0"/>
        <v>Pathway</v>
      </c>
      <c r="AA65" s="18" t="str">
        <f t="shared" si="2"/>
        <v>Google</v>
      </c>
      <c r="AB65" s="10" t="str">
        <f t="shared" si="1"/>
        <v>Bing</v>
      </c>
      <c r="AC65" s="13" t="s">
        <v>1498</v>
      </c>
      <c r="AD65">
        <v>41.230235334500001</v>
      </c>
      <c r="AE65">
        <v>-80.728402314299998</v>
      </c>
      <c r="AF65" t="s">
        <v>456</v>
      </c>
      <c r="AG65" t="s">
        <v>456</v>
      </c>
    </row>
    <row r="66" spans="1:33" x14ac:dyDescent="0.25">
      <c r="A66" s="12">
        <v>63</v>
      </c>
      <c r="B66" s="9">
        <v>4</v>
      </c>
      <c r="C66" s="9" t="s">
        <v>82</v>
      </c>
      <c r="D66" s="9" t="s">
        <v>859</v>
      </c>
      <c r="E66" s="9" t="s">
        <v>33</v>
      </c>
      <c r="F66" s="9" t="s">
        <v>251</v>
      </c>
      <c r="G66" s="9" t="s">
        <v>1597</v>
      </c>
      <c r="H66" s="13" t="s">
        <v>833</v>
      </c>
      <c r="I66" s="12">
        <v>16.89</v>
      </c>
      <c r="J66" s="9">
        <v>1.5</v>
      </c>
      <c r="K66" s="9">
        <v>16.190000000000001</v>
      </c>
      <c r="L66" s="9">
        <v>14.69</v>
      </c>
      <c r="M66" s="9">
        <v>0.37</v>
      </c>
      <c r="N66" s="9">
        <v>0.05</v>
      </c>
      <c r="O66" s="9">
        <v>0.32</v>
      </c>
      <c r="P66" s="9">
        <v>0.27</v>
      </c>
      <c r="Q66" s="9">
        <v>6.06</v>
      </c>
      <c r="R66" s="9">
        <v>0.46</v>
      </c>
      <c r="S66" s="9">
        <v>5.28</v>
      </c>
      <c r="T66" s="9">
        <v>4.82</v>
      </c>
      <c r="U66" s="12" t="s">
        <v>109</v>
      </c>
      <c r="V66" s="9">
        <v>14.07</v>
      </c>
      <c r="W66" s="9"/>
      <c r="X66" s="9" t="s">
        <v>456</v>
      </c>
      <c r="Y66" s="9" t="s">
        <v>1846</v>
      </c>
      <c r="Z66" s="18" t="str">
        <f t="shared" si="0"/>
        <v>Pathway</v>
      </c>
      <c r="AA66" s="18" t="str">
        <f t="shared" si="2"/>
        <v>Google</v>
      </c>
      <c r="AB66" s="10" t="str">
        <f t="shared" si="1"/>
        <v>Bing</v>
      </c>
      <c r="AC66" s="13" t="s">
        <v>2243</v>
      </c>
      <c r="AD66">
        <v>41.0246951134</v>
      </c>
      <c r="AE66">
        <v>-80.734043935000003</v>
      </c>
      <c r="AF66" t="s">
        <v>456</v>
      </c>
      <c r="AG66" t="s">
        <v>456</v>
      </c>
    </row>
    <row r="67" spans="1:33" x14ac:dyDescent="0.25">
      <c r="A67" s="12">
        <v>64</v>
      </c>
      <c r="B67" s="9">
        <v>6</v>
      </c>
      <c r="C67" s="9" t="s">
        <v>8</v>
      </c>
      <c r="D67" s="9" t="s">
        <v>908</v>
      </c>
      <c r="E67" s="9" t="s">
        <v>33</v>
      </c>
      <c r="F67" s="9" t="s">
        <v>114</v>
      </c>
      <c r="G67" s="9" t="s">
        <v>1597</v>
      </c>
      <c r="H67" s="13" t="s">
        <v>567</v>
      </c>
      <c r="I67" s="12">
        <v>38.700000000000003</v>
      </c>
      <c r="J67" s="9">
        <v>11.82</v>
      </c>
      <c r="K67" s="9">
        <v>38.049999999999997</v>
      </c>
      <c r="L67" s="9">
        <v>26.23</v>
      </c>
      <c r="M67" s="9">
        <v>0.66</v>
      </c>
      <c r="N67" s="9">
        <v>0.26</v>
      </c>
      <c r="O67" s="9">
        <v>0.63</v>
      </c>
      <c r="P67" s="9">
        <v>0.36</v>
      </c>
      <c r="Q67" s="9">
        <v>8.51</v>
      </c>
      <c r="R67" s="9">
        <v>3.32</v>
      </c>
      <c r="S67" s="9">
        <v>8.06</v>
      </c>
      <c r="T67" s="9">
        <v>4.75</v>
      </c>
      <c r="U67" s="12" t="s">
        <v>81</v>
      </c>
      <c r="V67" s="9">
        <v>12.04</v>
      </c>
      <c r="W67" s="9"/>
      <c r="X67" s="9" t="s">
        <v>456</v>
      </c>
      <c r="Y67" s="9" t="s">
        <v>1480</v>
      </c>
      <c r="Z67" s="18" t="str">
        <f t="shared" si="0"/>
        <v>Pathway</v>
      </c>
      <c r="AA67" s="18" t="str">
        <f t="shared" si="2"/>
        <v>Google</v>
      </c>
      <c r="AB67" s="10" t="str">
        <f t="shared" si="1"/>
        <v>Bing</v>
      </c>
      <c r="AC67" s="13" t="s">
        <v>2244</v>
      </c>
      <c r="AD67">
        <v>40.087092582300002</v>
      </c>
      <c r="AE67">
        <v>-82.975316255699994</v>
      </c>
      <c r="AF67" t="s">
        <v>456</v>
      </c>
      <c r="AG67" t="s">
        <v>456</v>
      </c>
    </row>
    <row r="68" spans="1:33" x14ac:dyDescent="0.25">
      <c r="A68" s="12">
        <v>65</v>
      </c>
      <c r="B68" s="9">
        <v>2</v>
      </c>
      <c r="C68" s="9" t="s">
        <v>6</v>
      </c>
      <c r="D68" s="9" t="s">
        <v>856</v>
      </c>
      <c r="E68" s="9" t="s">
        <v>33</v>
      </c>
      <c r="F68" s="9" t="s">
        <v>1061</v>
      </c>
      <c r="G68" s="9" t="s">
        <v>1597</v>
      </c>
      <c r="H68" s="13" t="s">
        <v>603</v>
      </c>
      <c r="I68" s="12">
        <v>22.63</v>
      </c>
      <c r="J68" s="9">
        <v>5.93</v>
      </c>
      <c r="K68" s="9">
        <v>21.91</v>
      </c>
      <c r="L68" s="9">
        <v>15.98</v>
      </c>
      <c r="M68" s="9">
        <v>0.35</v>
      </c>
      <c r="N68" s="9">
        <v>0.17</v>
      </c>
      <c r="O68" s="9">
        <v>0.33</v>
      </c>
      <c r="P68" s="9">
        <v>0.16</v>
      </c>
      <c r="Q68" s="9">
        <v>7.27</v>
      </c>
      <c r="R68" s="9">
        <v>1.73</v>
      </c>
      <c r="S68" s="9">
        <v>6.47</v>
      </c>
      <c r="T68" s="9">
        <v>4.7300000000000004</v>
      </c>
      <c r="U68" s="12" t="s">
        <v>139</v>
      </c>
      <c r="V68" s="9">
        <v>29.18</v>
      </c>
      <c r="W68" s="9"/>
      <c r="X68" s="9" t="s">
        <v>456</v>
      </c>
      <c r="Y68" s="9" t="s">
        <v>1164</v>
      </c>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2245</v>
      </c>
      <c r="AD68">
        <v>41.721976618500001</v>
      </c>
      <c r="AE68">
        <v>-83.547417833300003</v>
      </c>
      <c r="AF68" t="s">
        <v>456</v>
      </c>
      <c r="AG68" t="s">
        <v>456</v>
      </c>
    </row>
    <row r="69" spans="1:33" x14ac:dyDescent="0.25">
      <c r="A69" s="12">
        <v>66</v>
      </c>
      <c r="B69" s="9">
        <v>12</v>
      </c>
      <c r="C69" s="9" t="s">
        <v>14</v>
      </c>
      <c r="D69" s="9" t="s">
        <v>960</v>
      </c>
      <c r="E69" s="9" t="s">
        <v>33</v>
      </c>
      <c r="F69" s="9" t="s">
        <v>114</v>
      </c>
      <c r="G69" s="9" t="s">
        <v>1597</v>
      </c>
      <c r="H69" s="13" t="s">
        <v>666</v>
      </c>
      <c r="I69" s="12">
        <v>21.8</v>
      </c>
      <c r="J69" s="9">
        <v>9.9</v>
      </c>
      <c r="K69" s="9">
        <v>21.47</v>
      </c>
      <c r="L69" s="9">
        <v>11.58</v>
      </c>
      <c r="M69" s="9">
        <v>0.35</v>
      </c>
      <c r="N69" s="9">
        <v>0.21</v>
      </c>
      <c r="O69" s="9">
        <v>0.34</v>
      </c>
      <c r="P69" s="9">
        <v>0.12</v>
      </c>
      <c r="Q69" s="9">
        <v>7.93</v>
      </c>
      <c r="R69" s="9">
        <v>2.7</v>
      </c>
      <c r="S69" s="9">
        <v>7.43</v>
      </c>
      <c r="T69" s="9">
        <v>4.7300000000000004</v>
      </c>
      <c r="U69" s="12" t="s">
        <v>62</v>
      </c>
      <c r="V69" s="9">
        <v>10.72</v>
      </c>
      <c r="W69" s="9"/>
      <c r="X69" s="9" t="s">
        <v>456</v>
      </c>
      <c r="Y69" s="9" t="s">
        <v>1143</v>
      </c>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2246</v>
      </c>
      <c r="AD69">
        <v>41.519846909000002</v>
      </c>
      <c r="AE69">
        <v>-81.497313104400007</v>
      </c>
      <c r="AF69" t="s">
        <v>456</v>
      </c>
      <c r="AG69" t="s">
        <v>456</v>
      </c>
    </row>
    <row r="70" spans="1:33" x14ac:dyDescent="0.25">
      <c r="A70" s="12">
        <v>67</v>
      </c>
      <c r="B70" s="9">
        <v>2</v>
      </c>
      <c r="C70" s="9" t="s">
        <v>6</v>
      </c>
      <c r="D70" s="9" t="s">
        <v>856</v>
      </c>
      <c r="E70" s="9" t="s">
        <v>33</v>
      </c>
      <c r="F70" s="9" t="s">
        <v>304</v>
      </c>
      <c r="G70" s="9" t="s">
        <v>1597</v>
      </c>
      <c r="H70" s="13" t="s">
        <v>603</v>
      </c>
      <c r="I70" s="12">
        <v>15.01</v>
      </c>
      <c r="J70" s="9">
        <v>2.12</v>
      </c>
      <c r="K70" s="9">
        <v>14.38</v>
      </c>
      <c r="L70" s="9">
        <v>12.26</v>
      </c>
      <c r="M70" s="9">
        <v>0.75</v>
      </c>
      <c r="N70" s="9">
        <v>0.08</v>
      </c>
      <c r="O70" s="9">
        <v>0.67</v>
      </c>
      <c r="P70" s="9">
        <v>0.59</v>
      </c>
      <c r="Q70" s="9">
        <v>6.04</v>
      </c>
      <c r="R70" s="9">
        <v>0.66</v>
      </c>
      <c r="S70" s="9">
        <v>5.36</v>
      </c>
      <c r="T70" s="9">
        <v>4.7</v>
      </c>
      <c r="U70" s="12" t="s">
        <v>139</v>
      </c>
      <c r="V70" s="9">
        <v>22.02</v>
      </c>
      <c r="W70" s="9"/>
      <c r="X70" s="9" t="s">
        <v>456</v>
      </c>
      <c r="Y70" s="9" t="s">
        <v>1457</v>
      </c>
      <c r="Z70" s="18" t="str">
        <f t="shared" si="3"/>
        <v>Pathway</v>
      </c>
      <c r="AA70" s="18" t="str">
        <f t="shared" si="5"/>
        <v>Google</v>
      </c>
      <c r="AB70" s="10" t="str">
        <f t="shared" si="4"/>
        <v>Bing</v>
      </c>
      <c r="AC70" s="13" t="s">
        <v>2247</v>
      </c>
      <c r="AD70">
        <v>41.630628735800002</v>
      </c>
      <c r="AE70">
        <v>-83.592073534400001</v>
      </c>
      <c r="AF70" t="s">
        <v>456</v>
      </c>
      <c r="AG70" t="s">
        <v>456</v>
      </c>
    </row>
    <row r="71" spans="1:33" x14ac:dyDescent="0.25">
      <c r="A71" s="12">
        <v>68</v>
      </c>
      <c r="B71" s="9">
        <v>12</v>
      </c>
      <c r="C71" s="9" t="s">
        <v>14</v>
      </c>
      <c r="D71" s="9" t="s">
        <v>996</v>
      </c>
      <c r="E71" s="9" t="s">
        <v>33</v>
      </c>
      <c r="F71" s="9" t="s">
        <v>114</v>
      </c>
      <c r="G71" s="9" t="s">
        <v>1597</v>
      </c>
      <c r="H71" s="13" t="s">
        <v>645</v>
      </c>
      <c r="I71" s="12">
        <v>20.16</v>
      </c>
      <c r="J71" s="9">
        <v>6.3</v>
      </c>
      <c r="K71" s="9">
        <v>19.66</v>
      </c>
      <c r="L71" s="9">
        <v>13.36</v>
      </c>
      <c r="M71" s="9">
        <v>0.36</v>
      </c>
      <c r="N71" s="9">
        <v>0.13</v>
      </c>
      <c r="O71" s="9">
        <v>0.33</v>
      </c>
      <c r="P71" s="9">
        <v>0.2</v>
      </c>
      <c r="Q71" s="9">
        <v>6.97</v>
      </c>
      <c r="R71" s="9">
        <v>1.59</v>
      </c>
      <c r="S71" s="9">
        <v>6.27</v>
      </c>
      <c r="T71" s="9">
        <v>4.68</v>
      </c>
      <c r="U71" s="12" t="s">
        <v>339</v>
      </c>
      <c r="V71" s="9">
        <v>5.0599999999999996</v>
      </c>
      <c r="W71" s="9"/>
      <c r="X71" s="9" t="s">
        <v>456</v>
      </c>
      <c r="Y71" s="9" t="s">
        <v>1467</v>
      </c>
      <c r="Z71" s="18" t="str">
        <f t="shared" si="3"/>
        <v>Pathway</v>
      </c>
      <c r="AA71" s="18" t="str">
        <f t="shared" si="5"/>
        <v>Google</v>
      </c>
      <c r="AB71" s="10" t="str">
        <f t="shared" si="4"/>
        <v>Bing</v>
      </c>
      <c r="AC71" s="13" t="s">
        <v>2248</v>
      </c>
      <c r="AD71">
        <v>41.483899398200002</v>
      </c>
      <c r="AE71">
        <v>-81.602899134400005</v>
      </c>
      <c r="AF71" t="s">
        <v>456</v>
      </c>
      <c r="AG71" t="s">
        <v>456</v>
      </c>
    </row>
    <row r="72" spans="1:33" x14ac:dyDescent="0.25">
      <c r="A72" s="12">
        <v>69</v>
      </c>
      <c r="B72" s="9">
        <v>3</v>
      </c>
      <c r="C72" s="9" t="s">
        <v>50</v>
      </c>
      <c r="D72" s="9" t="s">
        <v>704</v>
      </c>
      <c r="E72" s="9" t="s">
        <v>33</v>
      </c>
      <c r="F72" s="9" t="s">
        <v>114</v>
      </c>
      <c r="G72" s="9" t="s">
        <v>1597</v>
      </c>
      <c r="H72" s="13" t="s">
        <v>678</v>
      </c>
      <c r="I72" s="12">
        <v>19.36</v>
      </c>
      <c r="J72" s="9">
        <v>9.11</v>
      </c>
      <c r="K72" s="9">
        <v>19.03</v>
      </c>
      <c r="L72" s="9">
        <v>9.92</v>
      </c>
      <c r="M72" s="9">
        <v>0.48</v>
      </c>
      <c r="N72" s="9">
        <v>0.2</v>
      </c>
      <c r="O72" s="9">
        <v>0.45</v>
      </c>
      <c r="P72" s="9">
        <v>0.26</v>
      </c>
      <c r="Q72" s="9">
        <v>7.75</v>
      </c>
      <c r="R72" s="9">
        <v>2.4500000000000002</v>
      </c>
      <c r="S72" s="9">
        <v>7.13</v>
      </c>
      <c r="T72" s="9">
        <v>4.68</v>
      </c>
      <c r="U72" s="12" t="s">
        <v>108</v>
      </c>
      <c r="V72" s="9">
        <v>21.32</v>
      </c>
      <c r="W72" s="9"/>
      <c r="X72" s="9" t="s">
        <v>456</v>
      </c>
      <c r="Y72" s="9" t="s">
        <v>1340</v>
      </c>
      <c r="Z72" s="18" t="str">
        <f t="shared" si="3"/>
        <v>Pathway</v>
      </c>
      <c r="AA72" s="18" t="str">
        <f t="shared" si="5"/>
        <v>Google</v>
      </c>
      <c r="AB72" s="10" t="str">
        <f t="shared" si="4"/>
        <v>Bing</v>
      </c>
      <c r="AC72" s="13" t="s">
        <v>1498</v>
      </c>
      <c r="AD72">
        <v>41.418778315600001</v>
      </c>
      <c r="AE72">
        <v>-82.119156188700003</v>
      </c>
      <c r="AF72" t="s">
        <v>456</v>
      </c>
      <c r="AG72" t="s">
        <v>456</v>
      </c>
    </row>
    <row r="73" spans="1:33" x14ac:dyDescent="0.25">
      <c r="A73" s="12">
        <v>70</v>
      </c>
      <c r="B73" s="9">
        <v>2</v>
      </c>
      <c r="C73" s="9" t="s">
        <v>6</v>
      </c>
      <c r="D73" s="9" t="s">
        <v>864</v>
      </c>
      <c r="E73" s="9" t="s">
        <v>33</v>
      </c>
      <c r="F73" s="9" t="s">
        <v>114</v>
      </c>
      <c r="G73" s="9" t="s">
        <v>1597</v>
      </c>
      <c r="H73" s="13" t="s">
        <v>531</v>
      </c>
      <c r="I73" s="12">
        <v>30.98</v>
      </c>
      <c r="J73" s="9">
        <v>11.96</v>
      </c>
      <c r="K73" s="9">
        <v>30.5</v>
      </c>
      <c r="L73" s="9">
        <v>18.55</v>
      </c>
      <c r="M73" s="9">
        <v>0.6</v>
      </c>
      <c r="N73" s="9">
        <v>0.27</v>
      </c>
      <c r="O73" s="9">
        <v>0.56999999999999995</v>
      </c>
      <c r="P73" s="9">
        <v>0.3</v>
      </c>
      <c r="Q73" s="9">
        <v>8.48</v>
      </c>
      <c r="R73" s="9">
        <v>3.36</v>
      </c>
      <c r="S73" s="9">
        <v>8.02</v>
      </c>
      <c r="T73" s="9">
        <v>4.66</v>
      </c>
      <c r="U73" s="12" t="s">
        <v>71</v>
      </c>
      <c r="V73" s="9">
        <v>10.1</v>
      </c>
      <c r="W73" s="9"/>
      <c r="X73" s="9" t="s">
        <v>456</v>
      </c>
      <c r="Y73" s="9" t="s">
        <v>1847</v>
      </c>
      <c r="Z73" s="18" t="str">
        <f t="shared" si="3"/>
        <v>Pathway</v>
      </c>
      <c r="AA73" s="18" t="str">
        <f t="shared" si="5"/>
        <v>Google</v>
      </c>
      <c r="AB73" s="10" t="str">
        <f t="shared" si="4"/>
        <v>Bing</v>
      </c>
      <c r="AC73" s="13" t="s">
        <v>2249</v>
      </c>
      <c r="AD73">
        <v>41.676145512399998</v>
      </c>
      <c r="AE73">
        <v>-83.683902655400004</v>
      </c>
      <c r="AF73" t="s">
        <v>456</v>
      </c>
      <c r="AG73" t="s">
        <v>456</v>
      </c>
    </row>
    <row r="74" spans="1:33" x14ac:dyDescent="0.25">
      <c r="A74" s="12">
        <v>71</v>
      </c>
      <c r="B74" s="9">
        <v>12</v>
      </c>
      <c r="C74" s="9" t="s">
        <v>67</v>
      </c>
      <c r="D74" s="9" t="s">
        <v>958</v>
      </c>
      <c r="E74" s="9" t="s">
        <v>33</v>
      </c>
      <c r="F74" s="9" t="s">
        <v>114</v>
      </c>
      <c r="G74" s="9" t="s">
        <v>1597</v>
      </c>
      <c r="H74" s="13" t="s">
        <v>531</v>
      </c>
      <c r="I74" s="12">
        <v>39.56</v>
      </c>
      <c r="J74" s="9">
        <v>9.2899999999999991</v>
      </c>
      <c r="K74" s="9">
        <v>38.630000000000003</v>
      </c>
      <c r="L74" s="9">
        <v>29.35</v>
      </c>
      <c r="M74" s="9">
        <v>0.65</v>
      </c>
      <c r="N74" s="9">
        <v>0.2</v>
      </c>
      <c r="O74" s="9">
        <v>0.6</v>
      </c>
      <c r="P74" s="9">
        <v>0.4</v>
      </c>
      <c r="Q74" s="9">
        <v>7.72</v>
      </c>
      <c r="R74" s="9">
        <v>2.5</v>
      </c>
      <c r="S74" s="9">
        <v>7.14</v>
      </c>
      <c r="T74" s="9">
        <v>4.6399999999999997</v>
      </c>
      <c r="U74" s="12" t="s">
        <v>66</v>
      </c>
      <c r="V74" s="9">
        <v>3.24</v>
      </c>
      <c r="W74" s="9"/>
      <c r="X74" s="9" t="s">
        <v>456</v>
      </c>
      <c r="Y74" s="9" t="s">
        <v>1422</v>
      </c>
      <c r="Z74" s="18" t="str">
        <f t="shared" si="3"/>
        <v>Pathway</v>
      </c>
      <c r="AA74" s="18" t="str">
        <f t="shared" si="5"/>
        <v>Google</v>
      </c>
      <c r="AB74" s="10" t="str">
        <f t="shared" si="4"/>
        <v>Bing</v>
      </c>
      <c r="AC74" s="13" t="s">
        <v>2250</v>
      </c>
      <c r="AD74">
        <v>41.624882799200002</v>
      </c>
      <c r="AE74">
        <v>-81.439980564899997</v>
      </c>
      <c r="AF74" t="s">
        <v>456</v>
      </c>
      <c r="AG74" t="s">
        <v>456</v>
      </c>
    </row>
    <row r="75" spans="1:33" x14ac:dyDescent="0.25">
      <c r="A75" s="12">
        <v>72</v>
      </c>
      <c r="B75" s="9">
        <v>7</v>
      </c>
      <c r="C75" s="9" t="s">
        <v>43</v>
      </c>
      <c r="D75" s="9" t="s">
        <v>969</v>
      </c>
      <c r="E75" s="9" t="s">
        <v>33</v>
      </c>
      <c r="F75" s="9" t="s">
        <v>114</v>
      </c>
      <c r="G75" s="9" t="s">
        <v>1597</v>
      </c>
      <c r="H75" s="13" t="s">
        <v>970</v>
      </c>
      <c r="I75" s="12">
        <v>19.52</v>
      </c>
      <c r="J75" s="9">
        <v>5.74</v>
      </c>
      <c r="K75" s="9">
        <v>18.84</v>
      </c>
      <c r="L75" s="9">
        <v>13.1</v>
      </c>
      <c r="M75" s="9">
        <v>0.67</v>
      </c>
      <c r="N75" s="9">
        <v>0.11</v>
      </c>
      <c r="O75" s="9">
        <v>0.56999999999999995</v>
      </c>
      <c r="P75" s="9">
        <v>0.45</v>
      </c>
      <c r="Q75" s="9">
        <v>7.07</v>
      </c>
      <c r="R75" s="9">
        <v>1.44</v>
      </c>
      <c r="S75" s="9">
        <v>6.05</v>
      </c>
      <c r="T75" s="9">
        <v>4.62</v>
      </c>
      <c r="U75" s="12" t="s">
        <v>278</v>
      </c>
      <c r="V75" s="9">
        <v>1.64</v>
      </c>
      <c r="W75" s="9"/>
      <c r="X75" s="9" t="s">
        <v>456</v>
      </c>
      <c r="Y75" s="9" t="s">
        <v>1400</v>
      </c>
      <c r="Z75" s="18" t="str">
        <f t="shared" si="3"/>
        <v>Pathway</v>
      </c>
      <c r="AA75" s="18" t="str">
        <f t="shared" si="5"/>
        <v>Google</v>
      </c>
      <c r="AB75" s="10" t="str">
        <f t="shared" si="4"/>
        <v>Bing</v>
      </c>
      <c r="AC75" s="13" t="s">
        <v>2251</v>
      </c>
      <c r="AD75">
        <v>39.722582750699999</v>
      </c>
      <c r="AE75">
        <v>-84.122866459099995</v>
      </c>
      <c r="AF75" t="s">
        <v>456</v>
      </c>
      <c r="AG75" t="s">
        <v>456</v>
      </c>
    </row>
    <row r="76" spans="1:33" x14ac:dyDescent="0.25">
      <c r="A76" s="12">
        <v>73</v>
      </c>
      <c r="B76" s="9">
        <v>6</v>
      </c>
      <c r="C76" s="9" t="s">
        <v>8</v>
      </c>
      <c r="D76" s="9" t="s">
        <v>910</v>
      </c>
      <c r="E76" s="9" t="s">
        <v>33</v>
      </c>
      <c r="F76" s="9" t="s">
        <v>114</v>
      </c>
      <c r="G76" s="9" t="s">
        <v>1597</v>
      </c>
      <c r="H76" s="13" t="s">
        <v>549</v>
      </c>
      <c r="I76" s="12">
        <v>34.97</v>
      </c>
      <c r="J76" s="9">
        <v>13.41</v>
      </c>
      <c r="K76" s="9">
        <v>34.5</v>
      </c>
      <c r="L76" s="9">
        <v>21.09</v>
      </c>
      <c r="M76" s="9">
        <v>0</v>
      </c>
      <c r="N76" s="9">
        <v>0</v>
      </c>
      <c r="O76" s="9">
        <v>0</v>
      </c>
      <c r="P76" s="9">
        <v>0</v>
      </c>
      <c r="Q76" s="9">
        <v>8.84</v>
      </c>
      <c r="R76" s="9">
        <v>3.86</v>
      </c>
      <c r="S76" s="9">
        <v>8.4600000000000009</v>
      </c>
      <c r="T76" s="9">
        <v>4.5999999999999996</v>
      </c>
      <c r="U76" s="12" t="s">
        <v>140</v>
      </c>
      <c r="V76" s="9">
        <v>8.98</v>
      </c>
      <c r="W76" s="9"/>
      <c r="X76" s="9" t="s">
        <v>456</v>
      </c>
      <c r="Y76" s="9" t="s">
        <v>1334</v>
      </c>
      <c r="Z76" s="18" t="str">
        <f t="shared" si="3"/>
        <v>Pathway</v>
      </c>
      <c r="AA76" s="18" t="str">
        <f t="shared" si="5"/>
        <v>Google</v>
      </c>
      <c r="AB76" s="10" t="str">
        <f t="shared" si="4"/>
        <v>Bing</v>
      </c>
      <c r="AC76" s="13" t="s">
        <v>1498</v>
      </c>
      <c r="AD76">
        <v>39.980262519299998</v>
      </c>
      <c r="AE76">
        <v>-82.836205009500006</v>
      </c>
      <c r="AF76" t="s">
        <v>456</v>
      </c>
      <c r="AG76" t="s">
        <v>456</v>
      </c>
    </row>
    <row r="77" spans="1:33" x14ac:dyDescent="0.25">
      <c r="A77" s="12">
        <v>74</v>
      </c>
      <c r="B77" s="9">
        <v>12</v>
      </c>
      <c r="C77" s="9" t="s">
        <v>14</v>
      </c>
      <c r="D77" s="9" t="s">
        <v>935</v>
      </c>
      <c r="E77" s="9" t="s">
        <v>33</v>
      </c>
      <c r="F77" s="9" t="s">
        <v>114</v>
      </c>
      <c r="G77" s="9" t="s">
        <v>1597</v>
      </c>
      <c r="H77" s="13" t="s">
        <v>936</v>
      </c>
      <c r="I77" s="12">
        <v>25.68</v>
      </c>
      <c r="J77" s="9">
        <v>8.52</v>
      </c>
      <c r="K77" s="9">
        <v>25.15</v>
      </c>
      <c r="L77" s="9">
        <v>16.63</v>
      </c>
      <c r="M77" s="9">
        <v>0.6</v>
      </c>
      <c r="N77" s="9">
        <v>0.18</v>
      </c>
      <c r="O77" s="9">
        <v>0.55000000000000004</v>
      </c>
      <c r="P77" s="9">
        <v>0.37</v>
      </c>
      <c r="Q77" s="9">
        <v>7.39</v>
      </c>
      <c r="R77" s="9">
        <v>2.2599999999999998</v>
      </c>
      <c r="S77" s="9">
        <v>6.82</v>
      </c>
      <c r="T77" s="9">
        <v>4.55</v>
      </c>
      <c r="U77" s="12" t="s">
        <v>155</v>
      </c>
      <c r="V77" s="9">
        <v>9.52</v>
      </c>
      <c r="W77" s="9"/>
      <c r="X77" s="9" t="s">
        <v>456</v>
      </c>
      <c r="Y77" s="9" t="s">
        <v>1848</v>
      </c>
      <c r="Z77" s="18" t="str">
        <f t="shared" si="3"/>
        <v>Pathway</v>
      </c>
      <c r="AA77" s="18" t="str">
        <f t="shared" si="5"/>
        <v>Google</v>
      </c>
      <c r="AB77" s="10" t="str">
        <f t="shared" si="4"/>
        <v>Bing</v>
      </c>
      <c r="AC77" s="13" t="s">
        <v>2076</v>
      </c>
      <c r="AD77">
        <v>41.418633900800003</v>
      </c>
      <c r="AE77">
        <v>-81.734442298100006</v>
      </c>
      <c r="AF77" t="s">
        <v>456</v>
      </c>
      <c r="AG77" t="s">
        <v>456</v>
      </c>
    </row>
    <row r="78" spans="1:33" x14ac:dyDescent="0.25">
      <c r="A78" s="12">
        <v>75</v>
      </c>
      <c r="B78" s="9">
        <v>6</v>
      </c>
      <c r="C78" s="9" t="s">
        <v>8</v>
      </c>
      <c r="D78" s="9" t="s">
        <v>926</v>
      </c>
      <c r="E78" s="9" t="s">
        <v>33</v>
      </c>
      <c r="F78" s="9" t="s">
        <v>114</v>
      </c>
      <c r="G78" s="9" t="s">
        <v>1597</v>
      </c>
      <c r="H78" s="13" t="s">
        <v>927</v>
      </c>
      <c r="I78" s="12">
        <v>24.15</v>
      </c>
      <c r="J78" s="9">
        <v>9.57</v>
      </c>
      <c r="K78" s="9">
        <v>23.7</v>
      </c>
      <c r="L78" s="9">
        <v>14.13</v>
      </c>
      <c r="M78" s="9">
        <v>1.07</v>
      </c>
      <c r="N78" s="9">
        <v>0.21</v>
      </c>
      <c r="O78" s="9">
        <v>0.98</v>
      </c>
      <c r="P78" s="9">
        <v>0.77</v>
      </c>
      <c r="Q78" s="9">
        <v>7.69</v>
      </c>
      <c r="R78" s="9">
        <v>2.6</v>
      </c>
      <c r="S78" s="9">
        <v>7.13</v>
      </c>
      <c r="T78" s="9">
        <v>4.5199999999999996</v>
      </c>
      <c r="U78" s="12" t="s">
        <v>111</v>
      </c>
      <c r="V78" s="9">
        <v>11.72</v>
      </c>
      <c r="W78" s="9"/>
      <c r="X78" s="9" t="s">
        <v>456</v>
      </c>
      <c r="Y78" s="9" t="s">
        <v>1849</v>
      </c>
      <c r="Z78" s="18" t="str">
        <f t="shared" si="3"/>
        <v>Pathway</v>
      </c>
      <c r="AA78" s="18" t="str">
        <f t="shared" si="5"/>
        <v>Google</v>
      </c>
      <c r="AB78" s="10" t="str">
        <f t="shared" si="4"/>
        <v>Bing</v>
      </c>
      <c r="AC78" s="13" t="s">
        <v>2252</v>
      </c>
      <c r="AD78">
        <v>39.9258562893</v>
      </c>
      <c r="AE78">
        <v>-82.879621150399998</v>
      </c>
      <c r="AF78" t="s">
        <v>456</v>
      </c>
      <c r="AG78" t="s">
        <v>456</v>
      </c>
    </row>
    <row r="79" spans="1:33" x14ac:dyDescent="0.25">
      <c r="A79" s="12">
        <v>76</v>
      </c>
      <c r="B79" s="9">
        <v>7</v>
      </c>
      <c r="C79" s="9" t="s">
        <v>43</v>
      </c>
      <c r="D79" s="9" t="s">
        <v>962</v>
      </c>
      <c r="E79" s="9" t="s">
        <v>33</v>
      </c>
      <c r="F79" s="9" t="s">
        <v>114</v>
      </c>
      <c r="G79" s="9" t="s">
        <v>1597</v>
      </c>
      <c r="H79" s="13" t="s">
        <v>637</v>
      </c>
      <c r="I79" s="12">
        <v>21.19</v>
      </c>
      <c r="J79" s="9">
        <v>6.92</v>
      </c>
      <c r="K79" s="9">
        <v>20.63</v>
      </c>
      <c r="L79" s="9">
        <v>13.72</v>
      </c>
      <c r="M79" s="9">
        <v>0.88</v>
      </c>
      <c r="N79" s="9">
        <v>0.14000000000000001</v>
      </c>
      <c r="O79" s="9">
        <v>0.78</v>
      </c>
      <c r="P79" s="9">
        <v>0.63</v>
      </c>
      <c r="Q79" s="9">
        <v>7.05</v>
      </c>
      <c r="R79" s="9">
        <v>1.79</v>
      </c>
      <c r="S79" s="9">
        <v>6.31</v>
      </c>
      <c r="T79" s="9">
        <v>4.5199999999999996</v>
      </c>
      <c r="U79" s="12" t="s">
        <v>173</v>
      </c>
      <c r="V79" s="9">
        <v>6.06</v>
      </c>
      <c r="W79" s="9"/>
      <c r="X79" s="9" t="s">
        <v>456</v>
      </c>
      <c r="Y79" s="9" t="s">
        <v>1335</v>
      </c>
      <c r="Z79" s="18" t="str">
        <f t="shared" si="3"/>
        <v>Pathway</v>
      </c>
      <c r="AA79" s="18" t="str">
        <f t="shared" si="5"/>
        <v>Google</v>
      </c>
      <c r="AB79" s="10" t="str">
        <f t="shared" si="4"/>
        <v>Bing</v>
      </c>
      <c r="AC79" s="13" t="s">
        <v>1498</v>
      </c>
      <c r="AD79">
        <v>39.673225023999997</v>
      </c>
      <c r="AE79">
        <v>-84.221830514900006</v>
      </c>
      <c r="AF79" t="s">
        <v>456</v>
      </c>
      <c r="AG79" t="s">
        <v>456</v>
      </c>
    </row>
    <row r="80" spans="1:33" x14ac:dyDescent="0.25">
      <c r="A80" s="12">
        <v>77</v>
      </c>
      <c r="B80" s="9">
        <v>6</v>
      </c>
      <c r="C80" s="9" t="s">
        <v>8</v>
      </c>
      <c r="D80" s="9" t="s">
        <v>910</v>
      </c>
      <c r="E80" s="9" t="s">
        <v>33</v>
      </c>
      <c r="F80" s="9" t="s">
        <v>114</v>
      </c>
      <c r="G80" s="9" t="s">
        <v>1597</v>
      </c>
      <c r="H80" s="13" t="s">
        <v>549</v>
      </c>
      <c r="I80" s="12">
        <v>27.21</v>
      </c>
      <c r="J80" s="9">
        <v>10.76</v>
      </c>
      <c r="K80" s="9">
        <v>26.76</v>
      </c>
      <c r="L80" s="9">
        <v>16.010000000000002</v>
      </c>
      <c r="M80" s="9">
        <v>0</v>
      </c>
      <c r="N80" s="9">
        <v>0</v>
      </c>
      <c r="O80" s="9">
        <v>0</v>
      </c>
      <c r="P80" s="9">
        <v>0</v>
      </c>
      <c r="Q80" s="9">
        <v>7.94</v>
      </c>
      <c r="R80" s="9">
        <v>2.97</v>
      </c>
      <c r="S80" s="9">
        <v>7.47</v>
      </c>
      <c r="T80" s="9">
        <v>4.5</v>
      </c>
      <c r="U80" s="12" t="s">
        <v>140</v>
      </c>
      <c r="V80" s="9">
        <v>6.97</v>
      </c>
      <c r="W80" s="9"/>
      <c r="X80" s="9" t="s">
        <v>456</v>
      </c>
      <c r="Y80" s="9" t="s">
        <v>1385</v>
      </c>
      <c r="Z80" s="18" t="str">
        <f t="shared" si="3"/>
        <v>Pathway</v>
      </c>
      <c r="AA80" s="18" t="str">
        <f t="shared" si="5"/>
        <v>Google</v>
      </c>
      <c r="AB80" s="10" t="str">
        <f t="shared" si="4"/>
        <v>Bing</v>
      </c>
      <c r="AC80" s="13" t="s">
        <v>2253</v>
      </c>
      <c r="AD80">
        <v>39.976173161299997</v>
      </c>
      <c r="AE80">
        <v>-82.873975011499994</v>
      </c>
      <c r="AF80" t="s">
        <v>456</v>
      </c>
      <c r="AG80" t="s">
        <v>456</v>
      </c>
    </row>
    <row r="81" spans="1:33" x14ac:dyDescent="0.25">
      <c r="A81" s="12">
        <v>78</v>
      </c>
      <c r="B81" s="9">
        <v>6</v>
      </c>
      <c r="C81" s="9" t="s">
        <v>8</v>
      </c>
      <c r="D81" s="9" t="s">
        <v>933</v>
      </c>
      <c r="E81" s="9" t="s">
        <v>33</v>
      </c>
      <c r="F81" s="9" t="s">
        <v>251</v>
      </c>
      <c r="G81" s="9" t="s">
        <v>1597</v>
      </c>
      <c r="H81" s="13" t="s">
        <v>627</v>
      </c>
      <c r="I81" s="12">
        <v>15.81</v>
      </c>
      <c r="J81" s="9">
        <v>1.1499999999999999</v>
      </c>
      <c r="K81" s="9">
        <v>14.93</v>
      </c>
      <c r="L81" s="9">
        <v>13.78</v>
      </c>
      <c r="M81" s="9">
        <v>0</v>
      </c>
      <c r="N81" s="9">
        <v>0</v>
      </c>
      <c r="O81" s="9">
        <v>0</v>
      </c>
      <c r="P81" s="9">
        <v>0</v>
      </c>
      <c r="Q81" s="9">
        <v>5.9</v>
      </c>
      <c r="R81" s="9">
        <v>0.31</v>
      </c>
      <c r="S81" s="9">
        <v>4.79</v>
      </c>
      <c r="T81" s="9">
        <v>4.4800000000000004</v>
      </c>
      <c r="U81" s="12" t="s">
        <v>172</v>
      </c>
      <c r="V81" s="9">
        <v>20.66</v>
      </c>
      <c r="W81" s="9"/>
      <c r="X81" s="9" t="s">
        <v>456</v>
      </c>
      <c r="Y81" s="9" t="s">
        <v>1190</v>
      </c>
      <c r="Z81" s="18" t="str">
        <f t="shared" si="3"/>
        <v>Pathway</v>
      </c>
      <c r="AA81" s="18" t="str">
        <f t="shared" si="5"/>
        <v>Google</v>
      </c>
      <c r="AB81" s="10" t="str">
        <f t="shared" si="4"/>
        <v>Bing</v>
      </c>
      <c r="AC81" s="13" t="s">
        <v>2254</v>
      </c>
      <c r="AD81">
        <v>40.030403436900002</v>
      </c>
      <c r="AE81">
        <v>-82.957741295700004</v>
      </c>
      <c r="AF81" t="s">
        <v>456</v>
      </c>
      <c r="AG81" t="s">
        <v>456</v>
      </c>
    </row>
    <row r="82" spans="1:33" x14ac:dyDescent="0.25">
      <c r="A82" s="12">
        <v>79</v>
      </c>
      <c r="B82" s="9">
        <v>7</v>
      </c>
      <c r="C82" s="9" t="s">
        <v>43</v>
      </c>
      <c r="D82" s="9" t="s">
        <v>969</v>
      </c>
      <c r="E82" s="9" t="s">
        <v>33</v>
      </c>
      <c r="F82" s="9" t="s">
        <v>114</v>
      </c>
      <c r="G82" s="9" t="s">
        <v>1597</v>
      </c>
      <c r="H82" s="13" t="s">
        <v>970</v>
      </c>
      <c r="I82" s="12">
        <v>20.76</v>
      </c>
      <c r="J82" s="9">
        <v>7.91</v>
      </c>
      <c r="K82" s="9">
        <v>20.3</v>
      </c>
      <c r="L82" s="9">
        <v>12.39</v>
      </c>
      <c r="M82" s="9">
        <v>0.66</v>
      </c>
      <c r="N82" s="9">
        <v>0.17</v>
      </c>
      <c r="O82" s="9">
        <v>0.59</v>
      </c>
      <c r="P82" s="9">
        <v>0.43</v>
      </c>
      <c r="Q82" s="9">
        <v>7.23</v>
      </c>
      <c r="R82" s="9">
        <v>2.09</v>
      </c>
      <c r="S82" s="9">
        <v>6.57</v>
      </c>
      <c r="T82" s="9">
        <v>4.47</v>
      </c>
      <c r="U82" s="12" t="s">
        <v>278</v>
      </c>
      <c r="V82" s="9">
        <v>0</v>
      </c>
      <c r="W82" s="9"/>
      <c r="X82" s="9" t="s">
        <v>456</v>
      </c>
      <c r="Y82" s="9" t="s">
        <v>1400</v>
      </c>
      <c r="Z82" s="18" t="str">
        <f t="shared" si="3"/>
        <v>Pathway</v>
      </c>
      <c r="AA82" s="18" t="str">
        <f t="shared" si="5"/>
        <v>Google</v>
      </c>
      <c r="AB82" s="10" t="str">
        <f t="shared" si="4"/>
        <v>Bing</v>
      </c>
      <c r="AC82" s="13" t="s">
        <v>2255</v>
      </c>
      <c r="AD82">
        <v>39.746281060000001</v>
      </c>
      <c r="AE82">
        <v>-84.120682091399999</v>
      </c>
      <c r="AF82" t="s">
        <v>456</v>
      </c>
      <c r="AG82" t="s">
        <v>456</v>
      </c>
    </row>
    <row r="83" spans="1:33" x14ac:dyDescent="0.25">
      <c r="A83" s="12">
        <v>80</v>
      </c>
      <c r="B83" s="9">
        <v>6</v>
      </c>
      <c r="C83" s="9" t="s">
        <v>8</v>
      </c>
      <c r="D83" s="9" t="s">
        <v>908</v>
      </c>
      <c r="E83" s="9" t="s">
        <v>33</v>
      </c>
      <c r="F83" s="9" t="s">
        <v>114</v>
      </c>
      <c r="G83" s="9" t="s">
        <v>1597</v>
      </c>
      <c r="H83" s="13" t="s">
        <v>567</v>
      </c>
      <c r="I83" s="12">
        <v>31.2</v>
      </c>
      <c r="J83" s="9">
        <v>9.4499999999999993</v>
      </c>
      <c r="K83" s="9">
        <v>30.54</v>
      </c>
      <c r="L83" s="9">
        <v>21.09</v>
      </c>
      <c r="M83" s="9">
        <v>0</v>
      </c>
      <c r="N83" s="9">
        <v>0</v>
      </c>
      <c r="O83" s="9">
        <v>0</v>
      </c>
      <c r="P83" s="9">
        <v>0</v>
      </c>
      <c r="Q83" s="9">
        <v>7.54</v>
      </c>
      <c r="R83" s="9">
        <v>2.5499999999999998</v>
      </c>
      <c r="S83" s="9">
        <v>6.99</v>
      </c>
      <c r="T83" s="9">
        <v>4.4400000000000004</v>
      </c>
      <c r="U83" s="12" t="s">
        <v>81</v>
      </c>
      <c r="V83" s="9">
        <v>5.77</v>
      </c>
      <c r="W83" s="9"/>
      <c r="X83" s="9" t="s">
        <v>456</v>
      </c>
      <c r="Y83" s="9" t="s">
        <v>1371</v>
      </c>
      <c r="Z83" s="18" t="str">
        <f t="shared" si="3"/>
        <v>Pathway</v>
      </c>
      <c r="AA83" s="18" t="str">
        <f t="shared" si="5"/>
        <v>Google</v>
      </c>
      <c r="AB83" s="10" t="str">
        <f t="shared" si="4"/>
        <v>Bing</v>
      </c>
      <c r="AC83" s="13" t="s">
        <v>2256</v>
      </c>
      <c r="AD83">
        <v>40.096953019399997</v>
      </c>
      <c r="AE83">
        <v>-83.091486429599996</v>
      </c>
      <c r="AF83" t="s">
        <v>456</v>
      </c>
      <c r="AG83" t="s">
        <v>456</v>
      </c>
    </row>
    <row r="84" spans="1:33" x14ac:dyDescent="0.25">
      <c r="A84" s="12">
        <v>81</v>
      </c>
      <c r="B84" s="9">
        <v>4</v>
      </c>
      <c r="C84" s="9" t="s">
        <v>37</v>
      </c>
      <c r="D84" s="9" t="s">
        <v>845</v>
      </c>
      <c r="E84" s="9" t="s">
        <v>33</v>
      </c>
      <c r="F84" s="9" t="s">
        <v>114</v>
      </c>
      <c r="G84" s="9" t="s">
        <v>1597</v>
      </c>
      <c r="H84" s="13" t="s">
        <v>805</v>
      </c>
      <c r="I84" s="12">
        <v>16.47</v>
      </c>
      <c r="J84" s="9">
        <v>8.08</v>
      </c>
      <c r="K84" s="9">
        <v>16.16</v>
      </c>
      <c r="L84" s="9">
        <v>8.07</v>
      </c>
      <c r="M84" s="9">
        <v>0.8</v>
      </c>
      <c r="N84" s="9">
        <v>0.17</v>
      </c>
      <c r="O84" s="9">
        <v>0.72</v>
      </c>
      <c r="P84" s="9">
        <v>0.55000000000000004</v>
      </c>
      <c r="Q84" s="9">
        <v>7.24</v>
      </c>
      <c r="R84" s="9">
        <v>2.14</v>
      </c>
      <c r="S84" s="9">
        <v>6.56</v>
      </c>
      <c r="T84" s="9">
        <v>4.42</v>
      </c>
      <c r="U84" s="12" t="s">
        <v>89</v>
      </c>
      <c r="V84" s="9">
        <v>28.95</v>
      </c>
      <c r="W84" s="9"/>
      <c r="X84" s="9" t="s">
        <v>456</v>
      </c>
      <c r="Y84" s="9" t="s">
        <v>1145</v>
      </c>
      <c r="Z84" s="18" t="str">
        <f t="shared" si="3"/>
        <v>Pathway</v>
      </c>
      <c r="AA84" s="18" t="str">
        <f t="shared" si="5"/>
        <v>Google</v>
      </c>
      <c r="AB84" s="10" t="str">
        <f t="shared" si="4"/>
        <v>Bing</v>
      </c>
      <c r="AC84" s="13" t="s">
        <v>1498</v>
      </c>
      <c r="AD84">
        <v>40.851140966499997</v>
      </c>
      <c r="AE84">
        <v>-81.278046927999995</v>
      </c>
      <c r="AF84" t="s">
        <v>456</v>
      </c>
      <c r="AG84" t="s">
        <v>456</v>
      </c>
    </row>
    <row r="85" spans="1:33" x14ac:dyDescent="0.25">
      <c r="A85" s="12">
        <v>82</v>
      </c>
      <c r="B85" s="9">
        <v>2</v>
      </c>
      <c r="C85" s="9" t="s">
        <v>6</v>
      </c>
      <c r="D85" s="9" t="s">
        <v>950</v>
      </c>
      <c r="E85" s="9" t="s">
        <v>33</v>
      </c>
      <c r="F85" s="9" t="s">
        <v>114</v>
      </c>
      <c r="G85" s="9" t="s">
        <v>1597</v>
      </c>
      <c r="H85" s="13" t="s">
        <v>951</v>
      </c>
      <c r="I85" s="12">
        <v>30.56</v>
      </c>
      <c r="J85" s="9">
        <v>10.78</v>
      </c>
      <c r="K85" s="9">
        <v>30.02</v>
      </c>
      <c r="L85" s="9">
        <v>19.23</v>
      </c>
      <c r="M85" s="9">
        <v>0.78</v>
      </c>
      <c r="N85" s="9">
        <v>0.24</v>
      </c>
      <c r="O85" s="9">
        <v>0.72</v>
      </c>
      <c r="P85" s="9">
        <v>0.49</v>
      </c>
      <c r="Q85" s="9">
        <v>7.86</v>
      </c>
      <c r="R85" s="9">
        <v>2.98</v>
      </c>
      <c r="S85" s="9">
        <v>7.39</v>
      </c>
      <c r="T85" s="9">
        <v>4.4000000000000004</v>
      </c>
      <c r="U85" s="12" t="s">
        <v>131</v>
      </c>
      <c r="V85" s="9">
        <v>5.5</v>
      </c>
      <c r="W85" s="9"/>
      <c r="X85" s="9" t="s">
        <v>456</v>
      </c>
      <c r="Y85" s="9" t="s">
        <v>1850</v>
      </c>
      <c r="Z85" s="18" t="str">
        <f t="shared" si="3"/>
        <v>Pathway</v>
      </c>
      <c r="AA85" s="18" t="str">
        <f t="shared" si="5"/>
        <v>Google</v>
      </c>
      <c r="AB85" s="10" t="str">
        <f t="shared" si="4"/>
        <v>Bing</v>
      </c>
      <c r="AC85" s="13" t="s">
        <v>2257</v>
      </c>
      <c r="AD85">
        <v>41.721128134700002</v>
      </c>
      <c r="AE85">
        <v>-83.585830789300005</v>
      </c>
      <c r="AF85" t="s">
        <v>456</v>
      </c>
      <c r="AG85" t="s">
        <v>456</v>
      </c>
    </row>
    <row r="86" spans="1:33" x14ac:dyDescent="0.25">
      <c r="A86" s="12">
        <v>83</v>
      </c>
      <c r="B86" s="9">
        <v>8</v>
      </c>
      <c r="C86" s="9" t="s">
        <v>60</v>
      </c>
      <c r="D86" s="9" t="s">
        <v>643</v>
      </c>
      <c r="E86" s="9" t="s">
        <v>33</v>
      </c>
      <c r="F86" s="9" t="s">
        <v>114</v>
      </c>
      <c r="G86" s="9" t="s">
        <v>1597</v>
      </c>
      <c r="H86" s="13" t="s">
        <v>612</v>
      </c>
      <c r="I86" s="12">
        <v>25.18</v>
      </c>
      <c r="J86" s="9">
        <v>11.15</v>
      </c>
      <c r="K86" s="9">
        <v>24.79</v>
      </c>
      <c r="L86" s="9">
        <v>13.64</v>
      </c>
      <c r="M86" s="9">
        <v>0.62</v>
      </c>
      <c r="N86" s="9">
        <v>0.25</v>
      </c>
      <c r="O86" s="9">
        <v>0.57999999999999996</v>
      </c>
      <c r="P86" s="9">
        <v>0.33</v>
      </c>
      <c r="Q86" s="9">
        <v>7.9</v>
      </c>
      <c r="R86" s="9">
        <v>3.09</v>
      </c>
      <c r="S86" s="9">
        <v>7.42</v>
      </c>
      <c r="T86" s="9">
        <v>4.33</v>
      </c>
      <c r="U86" s="12" t="s">
        <v>112</v>
      </c>
      <c r="V86" s="9">
        <v>6.39</v>
      </c>
      <c r="W86" s="9"/>
      <c r="X86" s="9" t="s">
        <v>456</v>
      </c>
      <c r="Y86" s="9" t="s">
        <v>1381</v>
      </c>
      <c r="Z86" s="18" t="str">
        <f t="shared" si="3"/>
        <v>Pathway</v>
      </c>
      <c r="AA86" s="18" t="str">
        <f t="shared" si="5"/>
        <v>Google</v>
      </c>
      <c r="AB86" s="10" t="str">
        <f t="shared" si="4"/>
        <v>Bing</v>
      </c>
      <c r="AC86" s="13" t="s">
        <v>1498</v>
      </c>
      <c r="AD86">
        <v>39.398886888500002</v>
      </c>
      <c r="AE86">
        <v>-84.558821811200005</v>
      </c>
      <c r="AF86" t="s">
        <v>456</v>
      </c>
      <c r="AG86" t="s">
        <v>456</v>
      </c>
    </row>
    <row r="87" spans="1:33" x14ac:dyDescent="0.25">
      <c r="A87" s="12">
        <v>84</v>
      </c>
      <c r="B87" s="9">
        <v>4</v>
      </c>
      <c r="C87" s="9" t="s">
        <v>105</v>
      </c>
      <c r="D87" s="9" t="s">
        <v>758</v>
      </c>
      <c r="E87" s="9" t="s">
        <v>33</v>
      </c>
      <c r="F87" s="9" t="s">
        <v>251</v>
      </c>
      <c r="G87" s="9" t="s">
        <v>1597</v>
      </c>
      <c r="H87" s="13" t="s">
        <v>698</v>
      </c>
      <c r="I87" s="12">
        <v>13.56</v>
      </c>
      <c r="J87" s="9">
        <v>1.45</v>
      </c>
      <c r="K87" s="9">
        <v>12.97</v>
      </c>
      <c r="L87" s="9">
        <v>11.53</v>
      </c>
      <c r="M87" s="9">
        <v>0</v>
      </c>
      <c r="N87" s="9">
        <v>0</v>
      </c>
      <c r="O87" s="9">
        <v>0</v>
      </c>
      <c r="P87" s="9">
        <v>0</v>
      </c>
      <c r="Q87" s="9">
        <v>5.53</v>
      </c>
      <c r="R87" s="9">
        <v>0.43</v>
      </c>
      <c r="S87" s="9">
        <v>4.76</v>
      </c>
      <c r="T87" s="9">
        <v>4.33</v>
      </c>
      <c r="U87" s="12" t="s">
        <v>104</v>
      </c>
      <c r="V87" s="9">
        <v>6.63</v>
      </c>
      <c r="W87" s="9"/>
      <c r="X87" s="9" t="s">
        <v>456</v>
      </c>
      <c r="Y87" s="9" t="s">
        <v>1851</v>
      </c>
      <c r="Z87" s="18" t="str">
        <f t="shared" si="3"/>
        <v>Pathway</v>
      </c>
      <c r="AA87" s="18" t="str">
        <f t="shared" si="5"/>
        <v>Google</v>
      </c>
      <c r="AB87" s="10" t="str">
        <f t="shared" si="4"/>
        <v>Bing</v>
      </c>
      <c r="AC87" s="13" t="s">
        <v>1498</v>
      </c>
      <c r="AD87">
        <v>41.220402955899999</v>
      </c>
      <c r="AE87">
        <v>-80.740449899599994</v>
      </c>
      <c r="AF87" t="s">
        <v>456</v>
      </c>
      <c r="AG87" t="s">
        <v>456</v>
      </c>
    </row>
    <row r="88" spans="1:33" x14ac:dyDescent="0.25">
      <c r="A88" s="12">
        <v>85</v>
      </c>
      <c r="B88" s="9">
        <v>8</v>
      </c>
      <c r="C88" s="9" t="s">
        <v>60</v>
      </c>
      <c r="D88" s="9" t="s">
        <v>865</v>
      </c>
      <c r="E88" s="9" t="s">
        <v>33</v>
      </c>
      <c r="F88" s="9" t="s">
        <v>114</v>
      </c>
      <c r="G88" s="9" t="s">
        <v>1597</v>
      </c>
      <c r="H88" s="13" t="s">
        <v>546</v>
      </c>
      <c r="I88" s="12">
        <v>18.28</v>
      </c>
      <c r="J88" s="9">
        <v>9.6199999999999992</v>
      </c>
      <c r="K88" s="9">
        <v>18</v>
      </c>
      <c r="L88" s="9">
        <v>8.39</v>
      </c>
      <c r="M88" s="9">
        <v>1.3</v>
      </c>
      <c r="N88" s="9">
        <v>0.21</v>
      </c>
      <c r="O88" s="9">
        <v>1.18</v>
      </c>
      <c r="P88" s="9">
        <v>0.97</v>
      </c>
      <c r="Q88" s="9">
        <v>7.49</v>
      </c>
      <c r="R88" s="9">
        <v>2.61</v>
      </c>
      <c r="S88" s="9">
        <v>6.94</v>
      </c>
      <c r="T88" s="9">
        <v>4.33</v>
      </c>
      <c r="U88" s="12" t="s">
        <v>65</v>
      </c>
      <c r="V88" s="9">
        <v>7.07</v>
      </c>
      <c r="W88" s="9"/>
      <c r="X88" s="9" t="s">
        <v>456</v>
      </c>
      <c r="Y88" s="9" t="s">
        <v>1366</v>
      </c>
      <c r="Z88" s="18" t="str">
        <f t="shared" si="3"/>
        <v>Pathway</v>
      </c>
      <c r="AA88" s="18" t="str">
        <f t="shared" si="5"/>
        <v>Google</v>
      </c>
      <c r="AB88" s="10" t="str">
        <f t="shared" si="4"/>
        <v>Bing</v>
      </c>
      <c r="AC88" s="13" t="s">
        <v>1498</v>
      </c>
      <c r="AD88">
        <v>39.381973760100003</v>
      </c>
      <c r="AE88">
        <v>-84.549579055099997</v>
      </c>
      <c r="AF88" t="s">
        <v>456</v>
      </c>
      <c r="AG88" t="s">
        <v>456</v>
      </c>
    </row>
    <row r="89" spans="1:33" x14ac:dyDescent="0.25">
      <c r="A89" s="12">
        <v>86</v>
      </c>
      <c r="B89" s="9">
        <v>2</v>
      </c>
      <c r="C89" s="9" t="s">
        <v>6</v>
      </c>
      <c r="D89" s="9" t="s">
        <v>856</v>
      </c>
      <c r="E89" s="9" t="s">
        <v>33</v>
      </c>
      <c r="F89" s="9" t="s">
        <v>304</v>
      </c>
      <c r="G89" s="9" t="s">
        <v>1597</v>
      </c>
      <c r="H89" s="13" t="s">
        <v>603</v>
      </c>
      <c r="I89" s="12">
        <v>16.57</v>
      </c>
      <c r="J89" s="9">
        <v>1.83</v>
      </c>
      <c r="K89" s="9">
        <v>15.74</v>
      </c>
      <c r="L89" s="9">
        <v>13.9</v>
      </c>
      <c r="M89" s="9">
        <v>0.67</v>
      </c>
      <c r="N89" s="9">
        <v>0.06</v>
      </c>
      <c r="O89" s="9">
        <v>0.57999999999999996</v>
      </c>
      <c r="P89" s="9">
        <v>0.51</v>
      </c>
      <c r="Q89" s="9">
        <v>5.61</v>
      </c>
      <c r="R89" s="9">
        <v>0.55000000000000004</v>
      </c>
      <c r="S89" s="9">
        <v>4.87</v>
      </c>
      <c r="T89" s="9">
        <v>4.32</v>
      </c>
      <c r="U89" s="12" t="s">
        <v>139</v>
      </c>
      <c r="V89" s="9">
        <v>22.61</v>
      </c>
      <c r="W89" s="9"/>
      <c r="X89" s="9" t="s">
        <v>456</v>
      </c>
      <c r="Y89" s="9" t="s">
        <v>1173</v>
      </c>
      <c r="Z89" s="18" t="str">
        <f t="shared" si="3"/>
        <v>Pathway</v>
      </c>
      <c r="AA89" s="18" t="str">
        <f t="shared" si="5"/>
        <v>Google</v>
      </c>
      <c r="AB89" s="10" t="str">
        <f t="shared" si="4"/>
        <v>Bing</v>
      </c>
      <c r="AC89" s="13" t="s">
        <v>2258</v>
      </c>
      <c r="AD89">
        <v>41.638933457999997</v>
      </c>
      <c r="AE89">
        <v>-83.590987965300002</v>
      </c>
      <c r="AF89" t="s">
        <v>456</v>
      </c>
      <c r="AG89" t="s">
        <v>456</v>
      </c>
    </row>
    <row r="90" spans="1:33" x14ac:dyDescent="0.25">
      <c r="A90" s="12">
        <v>87</v>
      </c>
      <c r="B90" s="9">
        <v>7</v>
      </c>
      <c r="C90" s="9" t="s">
        <v>43</v>
      </c>
      <c r="D90" s="9" t="s">
        <v>961</v>
      </c>
      <c r="E90" s="9" t="s">
        <v>33</v>
      </c>
      <c r="F90" s="9" t="s">
        <v>134</v>
      </c>
      <c r="G90" s="9" t="s">
        <v>1597</v>
      </c>
      <c r="H90" s="13" t="s">
        <v>580</v>
      </c>
      <c r="I90" s="12">
        <v>18.420000000000002</v>
      </c>
      <c r="J90" s="9">
        <v>6.09</v>
      </c>
      <c r="K90" s="9">
        <v>17.68</v>
      </c>
      <c r="L90" s="9">
        <v>11.59</v>
      </c>
      <c r="M90" s="9">
        <v>0.37</v>
      </c>
      <c r="N90" s="9">
        <v>0.13</v>
      </c>
      <c r="O90" s="9">
        <v>0.32</v>
      </c>
      <c r="P90" s="9">
        <v>0.2</v>
      </c>
      <c r="Q90" s="9">
        <v>6.79</v>
      </c>
      <c r="R90" s="9">
        <v>1.58</v>
      </c>
      <c r="S90" s="9">
        <v>5.88</v>
      </c>
      <c r="T90" s="9">
        <v>4.29</v>
      </c>
      <c r="U90" s="12" t="s">
        <v>181</v>
      </c>
      <c r="V90" s="9">
        <v>17.100000000000001</v>
      </c>
      <c r="W90" s="9"/>
      <c r="X90" s="9" t="s">
        <v>456</v>
      </c>
      <c r="Y90" s="9" t="s">
        <v>1446</v>
      </c>
      <c r="Z90" s="18" t="str">
        <f t="shared" si="3"/>
        <v>Pathway</v>
      </c>
      <c r="AA90" s="18" t="str">
        <f t="shared" si="5"/>
        <v>Google</v>
      </c>
      <c r="AB90" s="10" t="str">
        <f t="shared" si="4"/>
        <v>Bing</v>
      </c>
      <c r="AC90" s="13" t="s">
        <v>2259</v>
      </c>
      <c r="AD90">
        <v>39.812834406299999</v>
      </c>
      <c r="AE90">
        <v>-84.227450251400001</v>
      </c>
      <c r="AF90" t="s">
        <v>456</v>
      </c>
      <c r="AG90" t="s">
        <v>456</v>
      </c>
    </row>
    <row r="91" spans="1:33" x14ac:dyDescent="0.25">
      <c r="A91" s="12">
        <v>88</v>
      </c>
      <c r="B91" s="9">
        <v>6</v>
      </c>
      <c r="C91" s="9" t="s">
        <v>8</v>
      </c>
      <c r="D91" s="9" t="s">
        <v>908</v>
      </c>
      <c r="E91" s="9" t="s">
        <v>33</v>
      </c>
      <c r="F91" s="9" t="s">
        <v>114</v>
      </c>
      <c r="G91" s="9" t="s">
        <v>1597</v>
      </c>
      <c r="H91" s="13" t="s">
        <v>567</v>
      </c>
      <c r="I91" s="12">
        <v>30.31</v>
      </c>
      <c r="J91" s="9">
        <v>10.39</v>
      </c>
      <c r="K91" s="9">
        <v>29.76</v>
      </c>
      <c r="L91" s="9">
        <v>19.37</v>
      </c>
      <c r="M91" s="9">
        <v>0</v>
      </c>
      <c r="N91" s="9">
        <v>0</v>
      </c>
      <c r="O91" s="9">
        <v>0</v>
      </c>
      <c r="P91" s="9">
        <v>0</v>
      </c>
      <c r="Q91" s="9">
        <v>7.58</v>
      </c>
      <c r="R91" s="9">
        <v>2.86</v>
      </c>
      <c r="S91" s="9">
        <v>7.11</v>
      </c>
      <c r="T91" s="9">
        <v>4.25</v>
      </c>
      <c r="U91" s="12" t="s">
        <v>81</v>
      </c>
      <c r="V91" s="9">
        <v>12.34</v>
      </c>
      <c r="W91" s="9"/>
      <c r="X91" s="9" t="s">
        <v>456</v>
      </c>
      <c r="Y91" s="9" t="s">
        <v>1404</v>
      </c>
      <c r="Z91" s="18" t="str">
        <f t="shared" si="3"/>
        <v>Pathway</v>
      </c>
      <c r="AA91" s="18" t="str">
        <f t="shared" si="5"/>
        <v>Google</v>
      </c>
      <c r="AB91" s="10" t="str">
        <f t="shared" si="4"/>
        <v>Bing</v>
      </c>
      <c r="AC91" s="13" t="s">
        <v>2244</v>
      </c>
      <c r="AD91">
        <v>40.086853755200003</v>
      </c>
      <c r="AE91">
        <v>-82.969575530599997</v>
      </c>
      <c r="AF91" t="s">
        <v>456</v>
      </c>
      <c r="AG91" t="s">
        <v>456</v>
      </c>
    </row>
    <row r="92" spans="1:33" x14ac:dyDescent="0.25">
      <c r="A92" s="12">
        <v>89</v>
      </c>
      <c r="B92" s="9">
        <v>6</v>
      </c>
      <c r="C92" s="9" t="s">
        <v>8</v>
      </c>
      <c r="D92" s="9" t="s">
        <v>910</v>
      </c>
      <c r="E92" s="9" t="s">
        <v>33</v>
      </c>
      <c r="F92" s="9" t="s">
        <v>251</v>
      </c>
      <c r="G92" s="9" t="s">
        <v>1597</v>
      </c>
      <c r="H92" s="13" t="s">
        <v>549</v>
      </c>
      <c r="I92" s="12">
        <v>18.829999999999998</v>
      </c>
      <c r="J92" s="9">
        <v>3.07</v>
      </c>
      <c r="K92" s="9">
        <v>18.46</v>
      </c>
      <c r="L92" s="9">
        <v>15.39</v>
      </c>
      <c r="M92" s="9">
        <v>0.48</v>
      </c>
      <c r="N92" s="9">
        <v>0.14000000000000001</v>
      </c>
      <c r="O92" s="9">
        <v>0.46</v>
      </c>
      <c r="P92" s="9">
        <v>0.32</v>
      </c>
      <c r="Q92" s="9">
        <v>5.75</v>
      </c>
      <c r="R92" s="9">
        <v>1.25</v>
      </c>
      <c r="S92" s="9">
        <v>5.48</v>
      </c>
      <c r="T92" s="9">
        <v>4.24</v>
      </c>
      <c r="U92" s="12" t="s">
        <v>140</v>
      </c>
      <c r="V92" s="9">
        <v>9.27</v>
      </c>
      <c r="W92" s="9"/>
      <c r="X92" s="9" t="s">
        <v>456</v>
      </c>
      <c r="Y92" s="9" t="s">
        <v>1852</v>
      </c>
      <c r="Z92" s="18" t="str">
        <f t="shared" si="3"/>
        <v>Pathway</v>
      </c>
      <c r="AA92" s="18" t="str">
        <f t="shared" si="5"/>
        <v>Google</v>
      </c>
      <c r="AB92" s="10" t="str">
        <f t="shared" si="4"/>
        <v>Bing</v>
      </c>
      <c r="AC92" s="13" t="s">
        <v>1498</v>
      </c>
      <c r="AD92">
        <v>39.980861085500003</v>
      </c>
      <c r="AE92">
        <v>-82.830781306099993</v>
      </c>
      <c r="AF92" t="s">
        <v>456</v>
      </c>
      <c r="AG92" t="s">
        <v>456</v>
      </c>
    </row>
    <row r="93" spans="1:33" x14ac:dyDescent="0.25">
      <c r="A93" s="12">
        <v>90</v>
      </c>
      <c r="B93" s="9">
        <v>12</v>
      </c>
      <c r="C93" s="9" t="s">
        <v>67</v>
      </c>
      <c r="D93" s="9" t="s">
        <v>958</v>
      </c>
      <c r="E93" s="9" t="s">
        <v>33</v>
      </c>
      <c r="F93" s="9" t="s">
        <v>114</v>
      </c>
      <c r="G93" s="9" t="s">
        <v>1597</v>
      </c>
      <c r="H93" s="13" t="s">
        <v>531</v>
      </c>
      <c r="I93" s="12">
        <v>48.09</v>
      </c>
      <c r="J93" s="9">
        <v>11.45</v>
      </c>
      <c r="K93" s="9">
        <v>47.15</v>
      </c>
      <c r="L93" s="9">
        <v>35.700000000000003</v>
      </c>
      <c r="M93" s="9">
        <v>0.38</v>
      </c>
      <c r="N93" s="9">
        <v>0.25</v>
      </c>
      <c r="O93" s="9">
        <v>0.37</v>
      </c>
      <c r="P93" s="9">
        <v>0.12</v>
      </c>
      <c r="Q93" s="9">
        <v>7.79</v>
      </c>
      <c r="R93" s="9">
        <v>3.19</v>
      </c>
      <c r="S93" s="9">
        <v>7.37</v>
      </c>
      <c r="T93" s="9">
        <v>4.18</v>
      </c>
      <c r="U93" s="12" t="s">
        <v>66</v>
      </c>
      <c r="V93" s="9">
        <v>7.3</v>
      </c>
      <c r="W93" s="9"/>
      <c r="X93" s="9" t="s">
        <v>456</v>
      </c>
      <c r="Y93" s="9" t="s">
        <v>1347</v>
      </c>
      <c r="Z93" s="18" t="str">
        <f t="shared" si="3"/>
        <v>Pathway</v>
      </c>
      <c r="AA93" s="18" t="str">
        <f t="shared" si="5"/>
        <v>Google</v>
      </c>
      <c r="AB93" s="10" t="str">
        <f t="shared" si="4"/>
        <v>Bing</v>
      </c>
      <c r="AC93" s="13" t="s">
        <v>2260</v>
      </c>
      <c r="AD93">
        <v>41.6530237817</v>
      </c>
      <c r="AE93">
        <v>-81.377137594199993</v>
      </c>
      <c r="AF93" t="s">
        <v>456</v>
      </c>
      <c r="AG93" t="s">
        <v>456</v>
      </c>
    </row>
    <row r="94" spans="1:33" x14ac:dyDescent="0.25">
      <c r="A94" s="12">
        <v>91</v>
      </c>
      <c r="B94" s="9">
        <v>8</v>
      </c>
      <c r="C94" s="9" t="s">
        <v>60</v>
      </c>
      <c r="D94" s="9" t="s">
        <v>865</v>
      </c>
      <c r="E94" s="9" t="s">
        <v>33</v>
      </c>
      <c r="F94" s="9" t="s">
        <v>114</v>
      </c>
      <c r="G94" s="9" t="s">
        <v>1597</v>
      </c>
      <c r="H94" s="13" t="s">
        <v>546</v>
      </c>
      <c r="I94" s="12">
        <v>25.25</v>
      </c>
      <c r="J94" s="9">
        <v>10.85</v>
      </c>
      <c r="K94" s="9">
        <v>24.84</v>
      </c>
      <c r="L94" s="9">
        <v>13.99</v>
      </c>
      <c r="M94" s="9">
        <v>0.62</v>
      </c>
      <c r="N94" s="9">
        <v>0.24</v>
      </c>
      <c r="O94" s="9">
        <v>0.57999999999999996</v>
      </c>
      <c r="P94" s="9">
        <v>0.34</v>
      </c>
      <c r="Q94" s="9">
        <v>7.65</v>
      </c>
      <c r="R94" s="9">
        <v>3</v>
      </c>
      <c r="S94" s="9">
        <v>7.18</v>
      </c>
      <c r="T94" s="9">
        <v>4.18</v>
      </c>
      <c r="U94" s="12" t="s">
        <v>65</v>
      </c>
      <c r="V94" s="9">
        <v>8.0500000000000007</v>
      </c>
      <c r="W94" s="9"/>
      <c r="X94" s="9" t="s">
        <v>456</v>
      </c>
      <c r="Y94" s="9" t="s">
        <v>1403</v>
      </c>
      <c r="Z94" s="18" t="str">
        <f t="shared" si="3"/>
        <v>Pathway</v>
      </c>
      <c r="AA94" s="18" t="str">
        <f t="shared" si="5"/>
        <v>Google</v>
      </c>
      <c r="AB94" s="10" t="str">
        <f t="shared" si="4"/>
        <v>Bing</v>
      </c>
      <c r="AC94" s="13" t="s">
        <v>2261</v>
      </c>
      <c r="AD94">
        <v>39.3957718196</v>
      </c>
      <c r="AE94">
        <v>-84.548510888199999</v>
      </c>
      <c r="AF94" t="s">
        <v>456</v>
      </c>
      <c r="AG94" t="s">
        <v>456</v>
      </c>
    </row>
    <row r="95" spans="1:33" x14ac:dyDescent="0.25">
      <c r="A95" s="12">
        <v>92</v>
      </c>
      <c r="B95" s="9">
        <v>7</v>
      </c>
      <c r="C95" s="9" t="s">
        <v>43</v>
      </c>
      <c r="D95" s="9" t="s">
        <v>972</v>
      </c>
      <c r="E95" s="9" t="s">
        <v>33</v>
      </c>
      <c r="F95" s="9" t="s">
        <v>114</v>
      </c>
      <c r="G95" s="9" t="s">
        <v>1597</v>
      </c>
      <c r="H95" s="13" t="s">
        <v>800</v>
      </c>
      <c r="I95" s="12">
        <v>16.23</v>
      </c>
      <c r="J95" s="9">
        <v>7.98</v>
      </c>
      <c r="K95" s="9">
        <v>15.95</v>
      </c>
      <c r="L95" s="9">
        <v>7.97</v>
      </c>
      <c r="M95" s="9">
        <v>0.96</v>
      </c>
      <c r="N95" s="9">
        <v>0.17</v>
      </c>
      <c r="O95" s="9">
        <v>0.87</v>
      </c>
      <c r="P95" s="9">
        <v>0.7</v>
      </c>
      <c r="Q95" s="9">
        <v>6.83</v>
      </c>
      <c r="R95" s="9">
        <v>2.1</v>
      </c>
      <c r="S95" s="9">
        <v>6.26</v>
      </c>
      <c r="T95" s="9">
        <v>4.1500000000000004</v>
      </c>
      <c r="U95" s="12" t="s">
        <v>282</v>
      </c>
      <c r="V95" s="9">
        <v>4.04</v>
      </c>
      <c r="W95" s="9"/>
      <c r="X95" s="9" t="s">
        <v>456</v>
      </c>
      <c r="Y95" s="9" t="s">
        <v>1158</v>
      </c>
      <c r="Z95" s="18" t="str">
        <f t="shared" si="3"/>
        <v>Pathway</v>
      </c>
      <c r="AA95" s="18" t="str">
        <f t="shared" si="5"/>
        <v>Google</v>
      </c>
      <c r="AB95" s="10" t="str">
        <f t="shared" si="4"/>
        <v>Bing</v>
      </c>
      <c r="AC95" s="13" t="s">
        <v>2262</v>
      </c>
      <c r="AD95">
        <v>39.821807167999999</v>
      </c>
      <c r="AE95">
        <v>-84.145270647100006</v>
      </c>
      <c r="AF95" t="s">
        <v>456</v>
      </c>
      <c r="AG95" t="s">
        <v>456</v>
      </c>
    </row>
    <row r="96" spans="1:33" x14ac:dyDescent="0.25">
      <c r="A96" s="12">
        <v>93</v>
      </c>
      <c r="B96" s="9">
        <v>6</v>
      </c>
      <c r="C96" s="9" t="s">
        <v>8</v>
      </c>
      <c r="D96" s="9" t="s">
        <v>1092</v>
      </c>
      <c r="E96" s="9" t="s">
        <v>33</v>
      </c>
      <c r="F96" s="9" t="s">
        <v>114</v>
      </c>
      <c r="G96" s="9" t="s">
        <v>1597</v>
      </c>
      <c r="H96" s="13" t="s">
        <v>1069</v>
      </c>
      <c r="I96" s="12">
        <v>36.479999999999997</v>
      </c>
      <c r="J96" s="9">
        <v>15.48</v>
      </c>
      <c r="K96" s="9">
        <v>36.07</v>
      </c>
      <c r="L96" s="9">
        <v>20.59</v>
      </c>
      <c r="M96" s="9">
        <v>0.5</v>
      </c>
      <c r="N96" s="9">
        <v>0.36</v>
      </c>
      <c r="O96" s="9">
        <v>0.49</v>
      </c>
      <c r="P96" s="9">
        <v>0.13</v>
      </c>
      <c r="Q96" s="9">
        <v>8.94</v>
      </c>
      <c r="R96" s="9">
        <v>4.54</v>
      </c>
      <c r="S96" s="9">
        <v>8.64</v>
      </c>
      <c r="T96" s="9">
        <v>4.1100000000000003</v>
      </c>
      <c r="U96" s="12" t="s">
        <v>1116</v>
      </c>
      <c r="V96" s="9">
        <v>3.45</v>
      </c>
      <c r="W96" s="9"/>
      <c r="X96" s="9" t="s">
        <v>456</v>
      </c>
      <c r="Y96" s="9" t="s">
        <v>1463</v>
      </c>
      <c r="Z96" s="18" t="str">
        <f t="shared" si="3"/>
        <v>Pathway</v>
      </c>
      <c r="AA96" s="18" t="str">
        <f t="shared" si="5"/>
        <v>Google</v>
      </c>
      <c r="AB96" s="10" t="str">
        <f t="shared" si="4"/>
        <v>Bing</v>
      </c>
      <c r="AC96" s="13" t="s">
        <v>2263</v>
      </c>
      <c r="AD96">
        <v>40.110607722300003</v>
      </c>
      <c r="AE96">
        <v>-82.949183498799997</v>
      </c>
      <c r="AF96" t="s">
        <v>456</v>
      </c>
      <c r="AG96" t="s">
        <v>456</v>
      </c>
    </row>
    <row r="97" spans="1:33" x14ac:dyDescent="0.25">
      <c r="A97" s="12">
        <v>94</v>
      </c>
      <c r="B97" s="9">
        <v>6</v>
      </c>
      <c r="C97" s="9" t="s">
        <v>41</v>
      </c>
      <c r="D97" s="9" t="s">
        <v>855</v>
      </c>
      <c r="E97" s="9" t="s">
        <v>33</v>
      </c>
      <c r="F97" s="9" t="s">
        <v>114</v>
      </c>
      <c r="G97" s="9" t="s">
        <v>1597</v>
      </c>
      <c r="H97" s="13" t="s">
        <v>538</v>
      </c>
      <c r="I97" s="12">
        <v>22.18</v>
      </c>
      <c r="J97" s="9">
        <v>12.99</v>
      </c>
      <c r="K97" s="9">
        <v>21.97</v>
      </c>
      <c r="L97" s="9">
        <v>8.98</v>
      </c>
      <c r="M97" s="9">
        <v>0.66</v>
      </c>
      <c r="N97" s="9">
        <v>0.28999999999999998</v>
      </c>
      <c r="O97" s="9">
        <v>0.63</v>
      </c>
      <c r="P97" s="9">
        <v>0.34</v>
      </c>
      <c r="Q97" s="9">
        <v>8.16</v>
      </c>
      <c r="R97" s="9">
        <v>3.7</v>
      </c>
      <c r="S97" s="9">
        <v>7.81</v>
      </c>
      <c r="T97" s="9">
        <v>4.1100000000000003</v>
      </c>
      <c r="U97" s="12" t="s">
        <v>100</v>
      </c>
      <c r="V97" s="9">
        <v>1.39</v>
      </c>
      <c r="W97" s="9"/>
      <c r="X97" s="9" t="s">
        <v>456</v>
      </c>
      <c r="Y97" s="9" t="s">
        <v>1330</v>
      </c>
      <c r="Z97" s="18" t="str">
        <f t="shared" si="3"/>
        <v>Pathway</v>
      </c>
      <c r="AA97" s="18" t="str">
        <f t="shared" si="5"/>
        <v>Google</v>
      </c>
      <c r="AB97" s="10" t="str">
        <f t="shared" si="4"/>
        <v>Bing</v>
      </c>
      <c r="AC97" s="13" t="s">
        <v>2076</v>
      </c>
      <c r="AD97">
        <v>40.156903136099999</v>
      </c>
      <c r="AE97">
        <v>-83.018512633699999</v>
      </c>
      <c r="AF97" t="s">
        <v>456</v>
      </c>
      <c r="AG97" t="s">
        <v>456</v>
      </c>
    </row>
    <row r="98" spans="1:33" x14ac:dyDescent="0.25">
      <c r="A98" s="12">
        <v>95</v>
      </c>
      <c r="B98" s="9">
        <v>2</v>
      </c>
      <c r="C98" s="9" t="s">
        <v>6</v>
      </c>
      <c r="D98" s="9" t="s">
        <v>856</v>
      </c>
      <c r="E98" s="9" t="s">
        <v>33</v>
      </c>
      <c r="F98" s="9" t="s">
        <v>304</v>
      </c>
      <c r="G98" s="9" t="s">
        <v>1597</v>
      </c>
      <c r="H98" s="13" t="s">
        <v>603</v>
      </c>
      <c r="I98" s="12">
        <v>13.99</v>
      </c>
      <c r="J98" s="9">
        <v>2.31</v>
      </c>
      <c r="K98" s="9">
        <v>13.47</v>
      </c>
      <c r="L98" s="9">
        <v>11.17</v>
      </c>
      <c r="M98" s="9">
        <v>0.65</v>
      </c>
      <c r="N98" s="9">
        <v>0.08</v>
      </c>
      <c r="O98" s="9">
        <v>0.57999999999999996</v>
      </c>
      <c r="P98" s="9">
        <v>0.5</v>
      </c>
      <c r="Q98" s="9">
        <v>5.35</v>
      </c>
      <c r="R98" s="9">
        <v>0.73</v>
      </c>
      <c r="S98" s="9">
        <v>4.83</v>
      </c>
      <c r="T98" s="9">
        <v>4.0999999999999996</v>
      </c>
      <c r="U98" s="12" t="s">
        <v>139</v>
      </c>
      <c r="V98" s="9">
        <v>23.9</v>
      </c>
      <c r="W98" s="9"/>
      <c r="X98" s="9" t="s">
        <v>456</v>
      </c>
      <c r="Y98" s="9" t="s">
        <v>1411</v>
      </c>
      <c r="Z98" s="18" t="str">
        <f t="shared" si="3"/>
        <v>Pathway</v>
      </c>
      <c r="AA98" s="18" t="str">
        <f t="shared" si="5"/>
        <v>Google</v>
      </c>
      <c r="AB98" s="10" t="str">
        <f t="shared" si="4"/>
        <v>Bing</v>
      </c>
      <c r="AC98" s="13" t="s">
        <v>2264</v>
      </c>
      <c r="AD98">
        <v>41.652953126500002</v>
      </c>
      <c r="AE98">
        <v>-83.577778789700005</v>
      </c>
      <c r="AF98" t="s">
        <v>456</v>
      </c>
      <c r="AG98" t="s">
        <v>456</v>
      </c>
    </row>
    <row r="99" spans="1:33" x14ac:dyDescent="0.25">
      <c r="A99" s="12">
        <v>96</v>
      </c>
      <c r="B99" s="9">
        <v>8</v>
      </c>
      <c r="C99" s="9" t="s">
        <v>11</v>
      </c>
      <c r="D99" s="9" t="s">
        <v>869</v>
      </c>
      <c r="E99" s="9" t="s">
        <v>33</v>
      </c>
      <c r="F99" s="9" t="s">
        <v>114</v>
      </c>
      <c r="G99" s="9" t="s">
        <v>1597</v>
      </c>
      <c r="H99" s="13" t="s">
        <v>870</v>
      </c>
      <c r="I99" s="12">
        <v>36.409999999999997</v>
      </c>
      <c r="J99" s="9">
        <v>10.74</v>
      </c>
      <c r="K99" s="9">
        <v>35.729999999999997</v>
      </c>
      <c r="L99" s="9">
        <v>24.99</v>
      </c>
      <c r="M99" s="9">
        <v>0</v>
      </c>
      <c r="N99" s="9">
        <v>0</v>
      </c>
      <c r="O99" s="9">
        <v>0</v>
      </c>
      <c r="P99" s="9">
        <v>0</v>
      </c>
      <c r="Q99" s="9">
        <v>7.48</v>
      </c>
      <c r="R99" s="9">
        <v>2.97</v>
      </c>
      <c r="S99" s="9">
        <v>7.06</v>
      </c>
      <c r="T99" s="9">
        <v>4.09</v>
      </c>
      <c r="U99" s="12" t="s">
        <v>84</v>
      </c>
      <c r="V99" s="9">
        <v>7.99</v>
      </c>
      <c r="W99" s="9"/>
      <c r="X99" s="9" t="s">
        <v>456</v>
      </c>
      <c r="Y99" s="9" t="s">
        <v>1419</v>
      </c>
      <c r="Z99" s="18" t="str">
        <f t="shared" si="3"/>
        <v>Pathway</v>
      </c>
      <c r="AA99" s="18" t="str">
        <f t="shared" si="5"/>
        <v>Google</v>
      </c>
      <c r="AB99" s="10" t="str">
        <f t="shared" si="4"/>
        <v>Bing</v>
      </c>
      <c r="AC99" s="13" t="s">
        <v>2265</v>
      </c>
      <c r="AD99">
        <v>39.1576583489</v>
      </c>
      <c r="AE99">
        <v>-84.6298095577</v>
      </c>
      <c r="AF99" t="s">
        <v>456</v>
      </c>
      <c r="AG99" t="s">
        <v>456</v>
      </c>
    </row>
    <row r="100" spans="1:33" x14ac:dyDescent="0.25">
      <c r="A100" s="12">
        <v>97</v>
      </c>
      <c r="B100" s="9">
        <v>12</v>
      </c>
      <c r="C100" s="9" t="s">
        <v>14</v>
      </c>
      <c r="D100" s="9" t="s">
        <v>891</v>
      </c>
      <c r="E100" s="9" t="s">
        <v>33</v>
      </c>
      <c r="F100" s="9" t="s">
        <v>114</v>
      </c>
      <c r="G100" s="9" t="s">
        <v>1597</v>
      </c>
      <c r="H100" s="13" t="s">
        <v>571</v>
      </c>
      <c r="I100" s="12">
        <v>27.36</v>
      </c>
      <c r="J100" s="9">
        <v>8.75</v>
      </c>
      <c r="K100" s="9">
        <v>26.74</v>
      </c>
      <c r="L100" s="9">
        <v>17.989999999999998</v>
      </c>
      <c r="M100" s="9">
        <v>0</v>
      </c>
      <c r="N100" s="9">
        <v>0</v>
      </c>
      <c r="O100" s="9">
        <v>0</v>
      </c>
      <c r="P100" s="9">
        <v>0</v>
      </c>
      <c r="Q100" s="9">
        <v>7</v>
      </c>
      <c r="R100" s="9">
        <v>2.35</v>
      </c>
      <c r="S100" s="9">
        <v>6.44</v>
      </c>
      <c r="T100" s="9">
        <v>4.09</v>
      </c>
      <c r="U100" s="12" t="s">
        <v>51</v>
      </c>
      <c r="V100" s="9">
        <v>0.27</v>
      </c>
      <c r="W100" s="9"/>
      <c r="X100" s="9" t="s">
        <v>456</v>
      </c>
      <c r="Y100" s="9" t="s">
        <v>1853</v>
      </c>
      <c r="Z100" s="18" t="str">
        <f t="shared" si="3"/>
        <v>Pathway</v>
      </c>
      <c r="AA100" s="18" t="str">
        <f t="shared" si="5"/>
        <v>Google</v>
      </c>
      <c r="AB100" s="10" t="str">
        <f t="shared" si="4"/>
        <v>Bing</v>
      </c>
      <c r="AC100" s="13" t="s">
        <v>2266</v>
      </c>
      <c r="AD100">
        <v>41.496660953899998</v>
      </c>
      <c r="AE100">
        <v>-81.690478497300006</v>
      </c>
      <c r="AF100" t="s">
        <v>456</v>
      </c>
      <c r="AG100" t="s">
        <v>456</v>
      </c>
    </row>
    <row r="101" spans="1:33" x14ac:dyDescent="0.25">
      <c r="A101" s="12">
        <v>98</v>
      </c>
      <c r="B101" s="9">
        <v>8</v>
      </c>
      <c r="C101" s="9" t="s">
        <v>11</v>
      </c>
      <c r="D101" s="9" t="s">
        <v>516</v>
      </c>
      <c r="E101" s="9" t="s">
        <v>33</v>
      </c>
      <c r="F101" s="9" t="s">
        <v>251</v>
      </c>
      <c r="G101" s="9" t="s">
        <v>1597</v>
      </c>
      <c r="H101" s="13" t="s">
        <v>517</v>
      </c>
      <c r="I101" s="12">
        <v>15.53</v>
      </c>
      <c r="J101" s="9">
        <v>2.59</v>
      </c>
      <c r="K101" s="9">
        <v>15.17</v>
      </c>
      <c r="L101" s="9">
        <v>12.58</v>
      </c>
      <c r="M101" s="9">
        <v>0</v>
      </c>
      <c r="N101" s="9">
        <v>0</v>
      </c>
      <c r="O101" s="9">
        <v>0</v>
      </c>
      <c r="P101" s="9">
        <v>0</v>
      </c>
      <c r="Q101" s="9">
        <v>5.38</v>
      </c>
      <c r="R101" s="9">
        <v>0.97</v>
      </c>
      <c r="S101" s="9">
        <v>5.0599999999999996</v>
      </c>
      <c r="T101" s="9">
        <v>4.09</v>
      </c>
      <c r="U101" s="12" t="s">
        <v>88</v>
      </c>
      <c r="V101" s="9">
        <v>2.67</v>
      </c>
      <c r="W101" s="9"/>
      <c r="X101" s="9" t="s">
        <v>456</v>
      </c>
      <c r="Y101" s="9" t="s">
        <v>1156</v>
      </c>
      <c r="Z101" s="18" t="str">
        <f t="shared" si="3"/>
        <v>Pathway</v>
      </c>
      <c r="AA101" s="18" t="str">
        <f t="shared" si="5"/>
        <v>Google</v>
      </c>
      <c r="AB101" s="10" t="str">
        <f t="shared" si="4"/>
        <v>Bing</v>
      </c>
      <c r="AC101" s="13" t="s">
        <v>2076</v>
      </c>
      <c r="AD101">
        <v>39.1132451788</v>
      </c>
      <c r="AE101">
        <v>-84.521066167800001</v>
      </c>
      <c r="AF101" t="s">
        <v>456</v>
      </c>
      <c r="AG101" t="s">
        <v>456</v>
      </c>
    </row>
    <row r="102" spans="1:33" x14ac:dyDescent="0.25">
      <c r="A102" s="12">
        <v>99</v>
      </c>
      <c r="B102" s="9">
        <v>8</v>
      </c>
      <c r="C102" s="9" t="s">
        <v>60</v>
      </c>
      <c r="D102" s="9" t="s">
        <v>966</v>
      </c>
      <c r="E102" s="9" t="s">
        <v>33</v>
      </c>
      <c r="F102" s="9" t="s">
        <v>114</v>
      </c>
      <c r="G102" s="9" t="s">
        <v>1597</v>
      </c>
      <c r="H102" s="13" t="s">
        <v>967</v>
      </c>
      <c r="I102" s="12">
        <v>19.649999999999999</v>
      </c>
      <c r="J102" s="9">
        <v>9.85</v>
      </c>
      <c r="K102" s="9">
        <v>19.37</v>
      </c>
      <c r="L102" s="9">
        <v>9.52</v>
      </c>
      <c r="M102" s="9">
        <v>0.73</v>
      </c>
      <c r="N102" s="9">
        <v>0.21</v>
      </c>
      <c r="O102" s="9">
        <v>0.68</v>
      </c>
      <c r="P102" s="9">
        <v>0.47</v>
      </c>
      <c r="Q102" s="9">
        <v>7.23</v>
      </c>
      <c r="R102" s="9">
        <v>2.68</v>
      </c>
      <c r="S102" s="9">
        <v>6.77</v>
      </c>
      <c r="T102" s="9">
        <v>4.09</v>
      </c>
      <c r="U102" s="12" t="s">
        <v>265</v>
      </c>
      <c r="V102" s="9">
        <v>2.77</v>
      </c>
      <c r="W102" s="9"/>
      <c r="X102" s="9" t="s">
        <v>456</v>
      </c>
      <c r="Y102" s="9" t="s">
        <v>1854</v>
      </c>
      <c r="Z102" s="18" t="str">
        <f t="shared" si="3"/>
        <v>Pathway</v>
      </c>
      <c r="AA102" s="18" t="str">
        <f t="shared" si="5"/>
        <v>Google</v>
      </c>
      <c r="AB102" s="10" t="str">
        <f t="shared" si="4"/>
        <v>Bing</v>
      </c>
      <c r="AC102" s="13" t="s">
        <v>1498</v>
      </c>
      <c r="AD102">
        <v>39.343097499700001</v>
      </c>
      <c r="AE102">
        <v>-84.461565933700001</v>
      </c>
      <c r="AF102" t="s">
        <v>456</v>
      </c>
      <c r="AG102" t="s">
        <v>456</v>
      </c>
    </row>
    <row r="103" spans="1:33" x14ac:dyDescent="0.25">
      <c r="A103" s="12">
        <v>100</v>
      </c>
      <c r="B103" s="9">
        <v>8</v>
      </c>
      <c r="C103" s="9" t="s">
        <v>60</v>
      </c>
      <c r="D103" s="9" t="s">
        <v>966</v>
      </c>
      <c r="E103" s="9" t="s">
        <v>33</v>
      </c>
      <c r="F103" s="9" t="s">
        <v>114</v>
      </c>
      <c r="G103" s="9" t="s">
        <v>1597</v>
      </c>
      <c r="H103" s="13" t="s">
        <v>967</v>
      </c>
      <c r="I103" s="12">
        <v>22.28</v>
      </c>
      <c r="J103" s="9">
        <v>10.43</v>
      </c>
      <c r="K103" s="9">
        <v>21.93</v>
      </c>
      <c r="L103" s="9">
        <v>11.5</v>
      </c>
      <c r="M103" s="9">
        <v>0.61</v>
      </c>
      <c r="N103" s="9">
        <v>0.23</v>
      </c>
      <c r="O103" s="9">
        <v>0.56999999999999995</v>
      </c>
      <c r="P103" s="9">
        <v>0.34</v>
      </c>
      <c r="Q103" s="9">
        <v>7.4</v>
      </c>
      <c r="R103" s="9">
        <v>2.87</v>
      </c>
      <c r="S103" s="9">
        <v>6.93</v>
      </c>
      <c r="T103" s="9">
        <v>4.0599999999999996</v>
      </c>
      <c r="U103" s="12" t="s">
        <v>265</v>
      </c>
      <c r="V103" s="9">
        <v>4.1399999999999997</v>
      </c>
      <c r="W103" s="9"/>
      <c r="X103" s="9" t="s">
        <v>456</v>
      </c>
      <c r="Y103" s="9" t="s">
        <v>1855</v>
      </c>
      <c r="Z103" s="18" t="str">
        <f t="shared" si="3"/>
        <v>Pathway</v>
      </c>
      <c r="AA103" s="18" t="str">
        <f t="shared" si="5"/>
        <v>Google</v>
      </c>
      <c r="AB103" s="10" t="str">
        <f t="shared" si="4"/>
        <v>Bing</v>
      </c>
      <c r="AC103" s="13" t="s">
        <v>2076</v>
      </c>
      <c r="AD103">
        <v>39.362782470500001</v>
      </c>
      <c r="AE103">
        <v>-84.460166538300001</v>
      </c>
      <c r="AF103" t="s">
        <v>456</v>
      </c>
      <c r="AG103" t="s">
        <v>456</v>
      </c>
    </row>
    <row r="104" spans="1:33" x14ac:dyDescent="0.25">
      <c r="A104" s="12">
        <v>101</v>
      </c>
      <c r="B104" s="9">
        <v>12</v>
      </c>
      <c r="C104" s="9" t="s">
        <v>14</v>
      </c>
      <c r="D104" s="9" t="s">
        <v>935</v>
      </c>
      <c r="E104" s="9" t="s">
        <v>33</v>
      </c>
      <c r="F104" s="9" t="s">
        <v>114</v>
      </c>
      <c r="G104" s="9" t="s">
        <v>1597</v>
      </c>
      <c r="H104" s="13" t="s">
        <v>936</v>
      </c>
      <c r="I104" s="12">
        <v>21.53</v>
      </c>
      <c r="J104" s="9">
        <v>8.09</v>
      </c>
      <c r="K104" s="9">
        <v>21.09</v>
      </c>
      <c r="L104" s="9">
        <v>13</v>
      </c>
      <c r="M104" s="9">
        <v>0.42</v>
      </c>
      <c r="N104" s="9">
        <v>0.17</v>
      </c>
      <c r="O104" s="9">
        <v>0.39</v>
      </c>
      <c r="P104" s="9">
        <v>0.22</v>
      </c>
      <c r="Q104" s="9">
        <v>6.68</v>
      </c>
      <c r="R104" s="9">
        <v>2.13</v>
      </c>
      <c r="S104" s="9">
        <v>6.16</v>
      </c>
      <c r="T104" s="9">
        <v>4.0199999999999996</v>
      </c>
      <c r="U104" s="12" t="s">
        <v>155</v>
      </c>
      <c r="V104" s="9">
        <v>0.71</v>
      </c>
      <c r="W104" s="9"/>
      <c r="X104" s="9" t="s">
        <v>456</v>
      </c>
      <c r="Y104" s="9" t="s">
        <v>1155</v>
      </c>
      <c r="Z104" s="18" t="str">
        <f t="shared" si="3"/>
        <v>Pathway</v>
      </c>
      <c r="AA104" s="18" t="str">
        <f t="shared" si="5"/>
        <v>Google</v>
      </c>
      <c r="AB104" s="10" t="str">
        <f t="shared" si="4"/>
        <v>Bing</v>
      </c>
      <c r="AC104" s="13" t="s">
        <v>2076</v>
      </c>
      <c r="AD104">
        <v>41.418825814000002</v>
      </c>
      <c r="AE104">
        <v>-81.901773494699995</v>
      </c>
      <c r="AF104" t="s">
        <v>456</v>
      </c>
      <c r="AG104" t="s">
        <v>456</v>
      </c>
    </row>
    <row r="105" spans="1:33" x14ac:dyDescent="0.25">
      <c r="A105" s="12">
        <v>102</v>
      </c>
      <c r="B105" s="9">
        <v>7</v>
      </c>
      <c r="C105" s="9" t="s">
        <v>142</v>
      </c>
      <c r="D105" s="9" t="s">
        <v>838</v>
      </c>
      <c r="E105" s="9" t="s">
        <v>33</v>
      </c>
      <c r="F105" s="9" t="s">
        <v>114</v>
      </c>
      <c r="G105" s="9" t="s">
        <v>1597</v>
      </c>
      <c r="H105" s="13" t="s">
        <v>599</v>
      </c>
      <c r="I105" s="12">
        <v>20.53</v>
      </c>
      <c r="J105" s="9">
        <v>9.35</v>
      </c>
      <c r="K105" s="9">
        <v>20.170000000000002</v>
      </c>
      <c r="L105" s="9">
        <v>10.82</v>
      </c>
      <c r="M105" s="9">
        <v>0.4</v>
      </c>
      <c r="N105" s="9">
        <v>0.2</v>
      </c>
      <c r="O105" s="9">
        <v>0.38</v>
      </c>
      <c r="P105" s="9">
        <v>0.17</v>
      </c>
      <c r="Q105" s="9">
        <v>7.07</v>
      </c>
      <c r="R105" s="9">
        <v>2.5299999999999998</v>
      </c>
      <c r="S105" s="9">
        <v>6.55</v>
      </c>
      <c r="T105" s="9">
        <v>4.0199999999999996</v>
      </c>
      <c r="U105" s="12" t="s">
        <v>164</v>
      </c>
      <c r="V105" s="9">
        <v>15.17</v>
      </c>
      <c r="W105" s="9"/>
      <c r="X105" s="9" t="s">
        <v>456</v>
      </c>
      <c r="Y105" s="9" t="s">
        <v>1337</v>
      </c>
      <c r="Z105" s="18" t="str">
        <f t="shared" si="3"/>
        <v>Pathway</v>
      </c>
      <c r="AA105" s="18" t="str">
        <f t="shared" si="5"/>
        <v>Google</v>
      </c>
      <c r="AB105" s="10" t="str">
        <f t="shared" si="4"/>
        <v>Bing</v>
      </c>
      <c r="AC105" s="13" t="s">
        <v>2076</v>
      </c>
      <c r="AD105">
        <v>39.923362245500002</v>
      </c>
      <c r="AE105">
        <v>-83.7694362493</v>
      </c>
      <c r="AF105" t="s">
        <v>456</v>
      </c>
      <c r="AG105" t="s">
        <v>456</v>
      </c>
    </row>
    <row r="106" spans="1:33" x14ac:dyDescent="0.25">
      <c r="A106" s="12">
        <v>103</v>
      </c>
      <c r="B106" s="9">
        <v>3</v>
      </c>
      <c r="C106" s="9" t="s">
        <v>50</v>
      </c>
      <c r="D106" s="9" t="s">
        <v>704</v>
      </c>
      <c r="E106" s="9" t="s">
        <v>33</v>
      </c>
      <c r="F106" s="9" t="s">
        <v>304</v>
      </c>
      <c r="G106" s="9" t="s">
        <v>1597</v>
      </c>
      <c r="H106" s="13" t="s">
        <v>678</v>
      </c>
      <c r="I106" s="12">
        <v>13.89</v>
      </c>
      <c r="J106" s="9">
        <v>2.72</v>
      </c>
      <c r="K106" s="9">
        <v>13.45</v>
      </c>
      <c r="L106" s="9">
        <v>10.74</v>
      </c>
      <c r="M106" s="9">
        <v>0</v>
      </c>
      <c r="N106" s="9">
        <v>0</v>
      </c>
      <c r="O106" s="9">
        <v>0</v>
      </c>
      <c r="P106" s="9">
        <v>0</v>
      </c>
      <c r="Q106" s="9">
        <v>5.32</v>
      </c>
      <c r="R106" s="9">
        <v>0.86</v>
      </c>
      <c r="S106" s="9">
        <v>4.88</v>
      </c>
      <c r="T106" s="9">
        <v>4.0199999999999996</v>
      </c>
      <c r="U106" s="12" t="s">
        <v>108</v>
      </c>
      <c r="V106" s="9">
        <v>20.05</v>
      </c>
      <c r="W106" s="9"/>
      <c r="X106" s="9" t="s">
        <v>456</v>
      </c>
      <c r="Y106" s="9" t="s">
        <v>1856</v>
      </c>
      <c r="Z106" s="18" t="str">
        <f t="shared" si="3"/>
        <v>Pathway</v>
      </c>
      <c r="AA106" s="18" t="str">
        <f t="shared" si="5"/>
        <v>Google</v>
      </c>
      <c r="AB106" s="10" t="str">
        <f t="shared" si="4"/>
        <v>Bing</v>
      </c>
      <c r="AC106" s="13" t="s">
        <v>2267</v>
      </c>
      <c r="AD106">
        <v>41.400022722400003</v>
      </c>
      <c r="AE106">
        <v>-82.116508506200006</v>
      </c>
      <c r="AF106" t="s">
        <v>456</v>
      </c>
      <c r="AG106" t="s">
        <v>456</v>
      </c>
    </row>
    <row r="107" spans="1:33" x14ac:dyDescent="0.25">
      <c r="A107" s="12">
        <v>104</v>
      </c>
      <c r="B107" s="9">
        <v>3</v>
      </c>
      <c r="C107" s="9" t="s">
        <v>50</v>
      </c>
      <c r="D107" s="9" t="s">
        <v>704</v>
      </c>
      <c r="E107" s="9" t="s">
        <v>33</v>
      </c>
      <c r="F107" s="9" t="s">
        <v>114</v>
      </c>
      <c r="G107" s="9" t="s">
        <v>1597</v>
      </c>
      <c r="H107" s="13" t="s">
        <v>678</v>
      </c>
      <c r="I107" s="12">
        <v>26.6</v>
      </c>
      <c r="J107" s="9">
        <v>9.06</v>
      </c>
      <c r="K107" s="9">
        <v>26.04</v>
      </c>
      <c r="L107" s="9">
        <v>16.97</v>
      </c>
      <c r="M107" s="9">
        <v>0.56999999999999995</v>
      </c>
      <c r="N107" s="9">
        <v>0.19</v>
      </c>
      <c r="O107" s="9">
        <v>0.53</v>
      </c>
      <c r="P107" s="9">
        <v>0.33</v>
      </c>
      <c r="Q107" s="9">
        <v>6.85</v>
      </c>
      <c r="R107" s="9">
        <v>2.44</v>
      </c>
      <c r="S107" s="9">
        <v>6.35</v>
      </c>
      <c r="T107" s="9">
        <v>3.91</v>
      </c>
      <c r="U107" s="12" t="s">
        <v>108</v>
      </c>
      <c r="V107" s="9">
        <v>17.690000000000001</v>
      </c>
      <c r="W107" s="9"/>
      <c r="X107" s="9" t="s">
        <v>456</v>
      </c>
      <c r="Y107" s="9" t="s">
        <v>1153</v>
      </c>
      <c r="Z107" s="18" t="str">
        <f t="shared" si="3"/>
        <v>Pathway</v>
      </c>
      <c r="AA107" s="18" t="str">
        <f t="shared" si="5"/>
        <v>Google</v>
      </c>
      <c r="AB107" s="10" t="str">
        <f t="shared" si="4"/>
        <v>Bing</v>
      </c>
      <c r="AC107" s="13" t="s">
        <v>2076</v>
      </c>
      <c r="AD107">
        <v>41.383398337999999</v>
      </c>
      <c r="AE107">
        <v>-82.094359631700002</v>
      </c>
      <c r="AF107" t="s">
        <v>456</v>
      </c>
      <c r="AG107" t="s">
        <v>456</v>
      </c>
    </row>
    <row r="108" spans="1:33" x14ac:dyDescent="0.25">
      <c r="A108" s="12">
        <v>105</v>
      </c>
      <c r="B108" s="9">
        <v>7</v>
      </c>
      <c r="C108" s="9" t="s">
        <v>43</v>
      </c>
      <c r="D108" s="9" t="s">
        <v>795</v>
      </c>
      <c r="E108" s="9" t="s">
        <v>33</v>
      </c>
      <c r="F108" s="9" t="s">
        <v>114</v>
      </c>
      <c r="G108" s="9" t="s">
        <v>1597</v>
      </c>
      <c r="H108" s="13" t="s">
        <v>748</v>
      </c>
      <c r="I108" s="12">
        <v>27.47</v>
      </c>
      <c r="J108" s="9">
        <v>9.64</v>
      </c>
      <c r="K108" s="9">
        <v>26.96</v>
      </c>
      <c r="L108" s="9">
        <v>17.309999999999999</v>
      </c>
      <c r="M108" s="9">
        <v>0.36</v>
      </c>
      <c r="N108" s="9">
        <v>0.21</v>
      </c>
      <c r="O108" s="9">
        <v>0.34</v>
      </c>
      <c r="P108" s="9">
        <v>0.13</v>
      </c>
      <c r="Q108" s="9">
        <v>6.97</v>
      </c>
      <c r="R108" s="9">
        <v>2.63</v>
      </c>
      <c r="S108" s="9">
        <v>6.53</v>
      </c>
      <c r="T108" s="9">
        <v>3.9</v>
      </c>
      <c r="U108" s="12" t="s">
        <v>52</v>
      </c>
      <c r="V108" s="9">
        <v>14.43</v>
      </c>
      <c r="W108" s="9"/>
      <c r="X108" s="9" t="s">
        <v>456</v>
      </c>
      <c r="Y108" s="9" t="s">
        <v>1857</v>
      </c>
      <c r="Z108" s="18" t="str">
        <f t="shared" si="3"/>
        <v>Pathway</v>
      </c>
      <c r="AA108" s="18" t="str">
        <f t="shared" si="5"/>
        <v>Google</v>
      </c>
      <c r="AB108" s="10" t="str">
        <f t="shared" si="4"/>
        <v>Bing</v>
      </c>
      <c r="AC108" s="13" t="s">
        <v>2076</v>
      </c>
      <c r="AD108">
        <v>39.640183622099997</v>
      </c>
      <c r="AE108">
        <v>-84.235866276600007</v>
      </c>
      <c r="AF108" t="s">
        <v>456</v>
      </c>
      <c r="AG108" t="s">
        <v>456</v>
      </c>
    </row>
    <row r="109" spans="1:33" x14ac:dyDescent="0.25">
      <c r="A109" s="12">
        <v>106</v>
      </c>
      <c r="B109" s="9">
        <v>6</v>
      </c>
      <c r="C109" s="9" t="s">
        <v>8</v>
      </c>
      <c r="D109" s="9" t="s">
        <v>846</v>
      </c>
      <c r="E109" s="9" t="s">
        <v>33</v>
      </c>
      <c r="F109" s="9" t="s">
        <v>114</v>
      </c>
      <c r="G109" s="9" t="s">
        <v>1597</v>
      </c>
      <c r="H109" s="13" t="s">
        <v>805</v>
      </c>
      <c r="I109" s="12">
        <v>22.79</v>
      </c>
      <c r="J109" s="9">
        <v>8.7799999999999994</v>
      </c>
      <c r="K109" s="9">
        <v>22.33</v>
      </c>
      <c r="L109" s="9">
        <v>13.55</v>
      </c>
      <c r="M109" s="9">
        <v>0</v>
      </c>
      <c r="N109" s="9">
        <v>0</v>
      </c>
      <c r="O109" s="9">
        <v>0</v>
      </c>
      <c r="P109" s="9">
        <v>0</v>
      </c>
      <c r="Q109" s="9">
        <v>6.74</v>
      </c>
      <c r="R109" s="9">
        <v>2.35</v>
      </c>
      <c r="S109" s="9">
        <v>6.23</v>
      </c>
      <c r="T109" s="9">
        <v>3.88</v>
      </c>
      <c r="U109" s="12" t="s">
        <v>215</v>
      </c>
      <c r="V109" s="9">
        <v>9.6300000000000008</v>
      </c>
      <c r="W109" s="9"/>
      <c r="X109" s="9" t="s">
        <v>456</v>
      </c>
      <c r="Y109" s="9" t="s">
        <v>1858</v>
      </c>
      <c r="Z109" s="18" t="str">
        <f t="shared" si="3"/>
        <v>Pathway</v>
      </c>
      <c r="AA109" s="18" t="str">
        <f t="shared" si="5"/>
        <v>Google</v>
      </c>
      <c r="AB109" s="10" t="str">
        <f t="shared" si="4"/>
        <v>Bing</v>
      </c>
      <c r="AC109" s="13" t="s">
        <v>2268</v>
      </c>
      <c r="AD109">
        <v>39.920985302399998</v>
      </c>
      <c r="AE109">
        <v>-83.061452383200006</v>
      </c>
      <c r="AF109" t="s">
        <v>456</v>
      </c>
      <c r="AG109" t="s">
        <v>456</v>
      </c>
    </row>
    <row r="110" spans="1:33" x14ac:dyDescent="0.25">
      <c r="A110" s="12">
        <v>107</v>
      </c>
      <c r="B110" s="9">
        <v>12</v>
      </c>
      <c r="C110" s="9" t="s">
        <v>14</v>
      </c>
      <c r="D110" s="9" t="s">
        <v>891</v>
      </c>
      <c r="E110" s="9" t="s">
        <v>33</v>
      </c>
      <c r="F110" s="9" t="s">
        <v>114</v>
      </c>
      <c r="G110" s="9" t="s">
        <v>1597</v>
      </c>
      <c r="H110" s="13" t="s">
        <v>571</v>
      </c>
      <c r="I110" s="12">
        <v>18.260000000000002</v>
      </c>
      <c r="J110" s="9">
        <v>8.32</v>
      </c>
      <c r="K110" s="9">
        <v>17.91</v>
      </c>
      <c r="L110" s="9">
        <v>9.59</v>
      </c>
      <c r="M110" s="9">
        <v>0</v>
      </c>
      <c r="N110" s="9">
        <v>0</v>
      </c>
      <c r="O110" s="9">
        <v>0</v>
      </c>
      <c r="P110" s="9">
        <v>0</v>
      </c>
      <c r="Q110" s="9">
        <v>6.66</v>
      </c>
      <c r="R110" s="9">
        <v>2.21</v>
      </c>
      <c r="S110" s="9">
        <v>6.09</v>
      </c>
      <c r="T110" s="9">
        <v>3.88</v>
      </c>
      <c r="U110" s="12" t="s">
        <v>51</v>
      </c>
      <c r="V110" s="9">
        <v>4.34</v>
      </c>
      <c r="W110" s="9"/>
      <c r="X110" s="9" t="s">
        <v>456</v>
      </c>
      <c r="Y110" s="9" t="s">
        <v>1429</v>
      </c>
      <c r="Z110" s="18" t="str">
        <f t="shared" si="3"/>
        <v>Pathway</v>
      </c>
      <c r="AA110" s="18" t="str">
        <f t="shared" si="5"/>
        <v>Google</v>
      </c>
      <c r="AB110" s="10" t="str">
        <f t="shared" si="4"/>
        <v>Bing</v>
      </c>
      <c r="AC110" s="13" t="s">
        <v>1498</v>
      </c>
      <c r="AD110">
        <v>41.471967305200003</v>
      </c>
      <c r="AE110">
        <v>-81.621520240999999</v>
      </c>
      <c r="AF110" t="s">
        <v>456</v>
      </c>
      <c r="AG110" t="s">
        <v>456</v>
      </c>
    </row>
    <row r="111" spans="1:33" x14ac:dyDescent="0.25">
      <c r="A111" s="12">
        <v>108</v>
      </c>
      <c r="B111" s="9">
        <v>4</v>
      </c>
      <c r="C111" s="9" t="s">
        <v>105</v>
      </c>
      <c r="D111" s="9" t="s">
        <v>758</v>
      </c>
      <c r="E111" s="9" t="s">
        <v>33</v>
      </c>
      <c r="F111" s="9" t="s">
        <v>304</v>
      </c>
      <c r="G111" s="9" t="s">
        <v>1597</v>
      </c>
      <c r="H111" s="13" t="s">
        <v>698</v>
      </c>
      <c r="I111" s="12">
        <v>11.52</v>
      </c>
      <c r="J111" s="9">
        <v>1.97</v>
      </c>
      <c r="K111" s="9">
        <v>11.02</v>
      </c>
      <c r="L111" s="9">
        <v>9.0500000000000007</v>
      </c>
      <c r="M111" s="9">
        <v>0</v>
      </c>
      <c r="N111" s="9">
        <v>0</v>
      </c>
      <c r="O111" s="9">
        <v>0</v>
      </c>
      <c r="P111" s="9">
        <v>0</v>
      </c>
      <c r="Q111" s="9">
        <v>5.09</v>
      </c>
      <c r="R111" s="9">
        <v>0.59</v>
      </c>
      <c r="S111" s="9">
        <v>4.47</v>
      </c>
      <c r="T111" s="9">
        <v>3.88</v>
      </c>
      <c r="U111" s="12" t="s">
        <v>104</v>
      </c>
      <c r="V111" s="9">
        <v>6.77</v>
      </c>
      <c r="W111" s="9"/>
      <c r="X111" s="9" t="s">
        <v>456</v>
      </c>
      <c r="Y111" s="9" t="s">
        <v>1859</v>
      </c>
      <c r="Z111" s="18" t="str">
        <f t="shared" si="3"/>
        <v>Pathway</v>
      </c>
      <c r="AA111" s="18" t="str">
        <f t="shared" si="5"/>
        <v>Google</v>
      </c>
      <c r="AB111" s="10" t="str">
        <f t="shared" si="4"/>
        <v>Bing</v>
      </c>
      <c r="AC111" s="13" t="s">
        <v>1498</v>
      </c>
      <c r="AD111">
        <v>41.222449858600001</v>
      </c>
      <c r="AE111">
        <v>-80.740463701799996</v>
      </c>
      <c r="AF111" t="s">
        <v>456</v>
      </c>
      <c r="AG111" t="s">
        <v>456</v>
      </c>
    </row>
    <row r="112" spans="1:33" x14ac:dyDescent="0.25">
      <c r="A112" s="12">
        <v>109</v>
      </c>
      <c r="B112" s="9">
        <v>6</v>
      </c>
      <c r="C112" s="9" t="s">
        <v>8</v>
      </c>
      <c r="D112" s="9" t="s">
        <v>912</v>
      </c>
      <c r="E112" s="9" t="s">
        <v>33</v>
      </c>
      <c r="F112" s="9" t="s">
        <v>114</v>
      </c>
      <c r="G112" s="9" t="s">
        <v>1597</v>
      </c>
      <c r="H112" s="13" t="s">
        <v>599</v>
      </c>
      <c r="I112" s="12">
        <v>19.989999999999998</v>
      </c>
      <c r="J112" s="9">
        <v>8.6199999999999992</v>
      </c>
      <c r="K112" s="9">
        <v>19.61</v>
      </c>
      <c r="L112" s="9">
        <v>10.99</v>
      </c>
      <c r="M112" s="9">
        <v>0.47</v>
      </c>
      <c r="N112" s="9">
        <v>0.18</v>
      </c>
      <c r="O112" s="9">
        <v>0.44</v>
      </c>
      <c r="P112" s="9">
        <v>0.25</v>
      </c>
      <c r="Q112" s="9">
        <v>6.7</v>
      </c>
      <c r="R112" s="9">
        <v>2.2999999999999998</v>
      </c>
      <c r="S112" s="9">
        <v>6.17</v>
      </c>
      <c r="T112" s="9">
        <v>3.87</v>
      </c>
      <c r="U112" s="12" t="s">
        <v>103</v>
      </c>
      <c r="V112" s="9">
        <v>10.55</v>
      </c>
      <c r="W112" s="9"/>
      <c r="X112" s="9" t="s">
        <v>456</v>
      </c>
      <c r="Y112" s="9" t="s">
        <v>1450</v>
      </c>
      <c r="Z112" s="18" t="str">
        <f t="shared" si="3"/>
        <v>Pathway</v>
      </c>
      <c r="AA112" s="18" t="str">
        <f t="shared" si="5"/>
        <v>Google</v>
      </c>
      <c r="AB112" s="10" t="str">
        <f t="shared" si="4"/>
        <v>Bing</v>
      </c>
      <c r="AC112" s="13" t="s">
        <v>2269</v>
      </c>
      <c r="AD112">
        <v>39.957684310799998</v>
      </c>
      <c r="AE112">
        <v>-83.038169972099993</v>
      </c>
      <c r="AF112" t="s">
        <v>456</v>
      </c>
      <c r="AG112" t="s">
        <v>456</v>
      </c>
    </row>
    <row r="113" spans="1:33" x14ac:dyDescent="0.25">
      <c r="A113" s="12">
        <v>110</v>
      </c>
      <c r="B113" s="9">
        <v>4</v>
      </c>
      <c r="C113" s="9" t="s">
        <v>23</v>
      </c>
      <c r="D113" s="9" t="s">
        <v>911</v>
      </c>
      <c r="E113" s="9" t="s">
        <v>33</v>
      </c>
      <c r="F113" s="9" t="s">
        <v>114</v>
      </c>
      <c r="G113" s="9" t="s">
        <v>1597</v>
      </c>
      <c r="H113" s="13" t="s">
        <v>833</v>
      </c>
      <c r="I113" s="12">
        <v>18.61</v>
      </c>
      <c r="J113" s="9">
        <v>8.83</v>
      </c>
      <c r="K113" s="9">
        <v>18.3</v>
      </c>
      <c r="L113" s="9">
        <v>9.4700000000000006</v>
      </c>
      <c r="M113" s="9">
        <v>0</v>
      </c>
      <c r="N113" s="9">
        <v>0</v>
      </c>
      <c r="O113" s="9">
        <v>0</v>
      </c>
      <c r="P113" s="9">
        <v>0</v>
      </c>
      <c r="Q113" s="9">
        <v>6.7</v>
      </c>
      <c r="R113" s="9">
        <v>2.36</v>
      </c>
      <c r="S113" s="9">
        <v>6.2</v>
      </c>
      <c r="T113" s="9">
        <v>3.84</v>
      </c>
      <c r="U113" s="12" t="s">
        <v>184</v>
      </c>
      <c r="V113" s="9">
        <v>14.25</v>
      </c>
      <c r="W113" s="9"/>
      <c r="X113" s="9" t="s">
        <v>456</v>
      </c>
      <c r="Y113" s="9" t="s">
        <v>1333</v>
      </c>
      <c r="Z113" s="18" t="str">
        <f t="shared" si="3"/>
        <v>Pathway</v>
      </c>
      <c r="AA113" s="18" t="str">
        <f t="shared" si="5"/>
        <v>Google</v>
      </c>
      <c r="AB113" s="10" t="str">
        <f t="shared" si="4"/>
        <v>Bing</v>
      </c>
      <c r="AC113" s="13" t="s">
        <v>1498</v>
      </c>
      <c r="AD113">
        <v>41.0313685486</v>
      </c>
      <c r="AE113">
        <v>-81.427581794600002</v>
      </c>
      <c r="AF113" t="s">
        <v>456</v>
      </c>
      <c r="AG113" t="s">
        <v>456</v>
      </c>
    </row>
    <row r="114" spans="1:33" x14ac:dyDescent="0.25">
      <c r="A114" s="12">
        <v>111</v>
      </c>
      <c r="B114" s="9">
        <v>6</v>
      </c>
      <c r="C114" s="9" t="s">
        <v>8</v>
      </c>
      <c r="D114" s="9" t="s">
        <v>888</v>
      </c>
      <c r="E114" s="9" t="s">
        <v>33</v>
      </c>
      <c r="F114" s="9" t="s">
        <v>114</v>
      </c>
      <c r="G114" s="9" t="s">
        <v>1597</v>
      </c>
      <c r="H114" s="13" t="s">
        <v>526</v>
      </c>
      <c r="I114" s="12">
        <v>19.670000000000002</v>
      </c>
      <c r="J114" s="9">
        <v>7.85</v>
      </c>
      <c r="K114" s="9">
        <v>19.23</v>
      </c>
      <c r="L114" s="9">
        <v>11.38</v>
      </c>
      <c r="M114" s="9">
        <v>0.67</v>
      </c>
      <c r="N114" s="9">
        <v>0.16</v>
      </c>
      <c r="O114" s="9">
        <v>0.61</v>
      </c>
      <c r="P114" s="9">
        <v>0.44</v>
      </c>
      <c r="Q114" s="9">
        <v>6.46</v>
      </c>
      <c r="R114" s="9">
        <v>2.0699999999999998</v>
      </c>
      <c r="S114" s="9">
        <v>5.87</v>
      </c>
      <c r="T114" s="9">
        <v>3.81</v>
      </c>
      <c r="U114" s="12" t="s">
        <v>31</v>
      </c>
      <c r="V114" s="9">
        <v>19.809999999999999</v>
      </c>
      <c r="W114" s="9"/>
      <c r="X114" s="9" t="s">
        <v>456</v>
      </c>
      <c r="Y114" s="9" t="s">
        <v>1860</v>
      </c>
      <c r="Z114" s="18" t="str">
        <f t="shared" si="3"/>
        <v>Pathway</v>
      </c>
      <c r="AA114" s="18" t="str">
        <f t="shared" si="5"/>
        <v>Google</v>
      </c>
      <c r="AB114" s="10" t="str">
        <f t="shared" si="4"/>
        <v>Bing</v>
      </c>
      <c r="AC114" s="13" t="s">
        <v>2270</v>
      </c>
      <c r="AD114">
        <v>39.9488811123</v>
      </c>
      <c r="AE114">
        <v>-82.953665526099996</v>
      </c>
      <c r="AF114" t="s">
        <v>456</v>
      </c>
      <c r="AG114" t="s">
        <v>456</v>
      </c>
    </row>
    <row r="115" spans="1:33" x14ac:dyDescent="0.25">
      <c r="A115" s="12">
        <v>112</v>
      </c>
      <c r="B115" s="9">
        <v>12</v>
      </c>
      <c r="C115" s="9" t="s">
        <v>14</v>
      </c>
      <c r="D115" s="9" t="s">
        <v>915</v>
      </c>
      <c r="E115" s="9" t="s">
        <v>33</v>
      </c>
      <c r="F115" s="9" t="s">
        <v>114</v>
      </c>
      <c r="G115" s="9" t="s">
        <v>1597</v>
      </c>
      <c r="H115" s="13" t="s">
        <v>534</v>
      </c>
      <c r="I115" s="12">
        <v>17.309999999999999</v>
      </c>
      <c r="J115" s="9">
        <v>7.6</v>
      </c>
      <c r="K115" s="9">
        <v>16.95</v>
      </c>
      <c r="L115" s="9">
        <v>9.35</v>
      </c>
      <c r="M115" s="9">
        <v>0</v>
      </c>
      <c r="N115" s="9">
        <v>0</v>
      </c>
      <c r="O115" s="9">
        <v>0</v>
      </c>
      <c r="P115" s="9">
        <v>0</v>
      </c>
      <c r="Q115" s="9">
        <v>6.38</v>
      </c>
      <c r="R115" s="9">
        <v>1.98</v>
      </c>
      <c r="S115" s="9">
        <v>5.78</v>
      </c>
      <c r="T115" s="9">
        <v>3.8</v>
      </c>
      <c r="U115" s="12" t="s">
        <v>280</v>
      </c>
      <c r="V115" s="9">
        <v>17.920000000000002</v>
      </c>
      <c r="W115" s="9"/>
      <c r="X115" s="9" t="s">
        <v>456</v>
      </c>
      <c r="Y115" s="9" t="s">
        <v>1861</v>
      </c>
      <c r="Z115" s="18" t="str">
        <f t="shared" si="3"/>
        <v>Pathway</v>
      </c>
      <c r="AA115" s="18" t="str">
        <f t="shared" si="5"/>
        <v>Google</v>
      </c>
      <c r="AB115" s="10" t="str">
        <f t="shared" si="4"/>
        <v>Bing</v>
      </c>
      <c r="AC115" s="13" t="s">
        <v>2271</v>
      </c>
      <c r="AD115">
        <v>41.517914455000003</v>
      </c>
      <c r="AE115">
        <v>-81.651910395300007</v>
      </c>
      <c r="AF115" t="s">
        <v>456</v>
      </c>
      <c r="AG115" t="s">
        <v>456</v>
      </c>
    </row>
    <row r="116" spans="1:33" x14ac:dyDescent="0.25">
      <c r="A116" s="12">
        <v>113</v>
      </c>
      <c r="B116" s="9">
        <v>9</v>
      </c>
      <c r="C116" s="9" t="s">
        <v>258</v>
      </c>
      <c r="D116" s="9" t="s">
        <v>819</v>
      </c>
      <c r="E116" s="9" t="s">
        <v>33</v>
      </c>
      <c r="F116" s="9" t="s">
        <v>134</v>
      </c>
      <c r="G116" s="9" t="s">
        <v>1597</v>
      </c>
      <c r="H116" s="13" t="s">
        <v>538</v>
      </c>
      <c r="I116" s="12">
        <v>25.05</v>
      </c>
      <c r="J116" s="9">
        <v>3.26</v>
      </c>
      <c r="K116" s="9">
        <v>22.83</v>
      </c>
      <c r="L116" s="9">
        <v>19.57</v>
      </c>
      <c r="M116" s="9">
        <v>0.79</v>
      </c>
      <c r="N116" s="9">
        <v>7.0000000000000007E-2</v>
      </c>
      <c r="O116" s="9">
        <v>0.6</v>
      </c>
      <c r="P116" s="9">
        <v>0.53</v>
      </c>
      <c r="Q116" s="9">
        <v>6.06</v>
      </c>
      <c r="R116" s="9">
        <v>0.88</v>
      </c>
      <c r="S116" s="9">
        <v>4.67</v>
      </c>
      <c r="T116" s="9">
        <v>3.79</v>
      </c>
      <c r="U116" s="12" t="s">
        <v>332</v>
      </c>
      <c r="V116" s="9">
        <v>1.06</v>
      </c>
      <c r="W116" s="9"/>
      <c r="X116" s="9" t="s">
        <v>456</v>
      </c>
      <c r="Y116" s="9" t="s">
        <v>1862</v>
      </c>
      <c r="Z116" s="18" t="str">
        <f t="shared" si="3"/>
        <v>Pathway</v>
      </c>
      <c r="AA116" s="18" t="str">
        <f t="shared" si="5"/>
        <v>Google</v>
      </c>
      <c r="AB116" s="10" t="str">
        <f t="shared" si="4"/>
        <v>Bing</v>
      </c>
      <c r="AC116" s="13" t="s">
        <v>456</v>
      </c>
      <c r="AD116">
        <v>38.739188033399998</v>
      </c>
      <c r="AE116">
        <v>-82.994285649000005</v>
      </c>
      <c r="AF116" t="s">
        <v>456</v>
      </c>
      <c r="AG116" t="s">
        <v>456</v>
      </c>
    </row>
    <row r="117" spans="1:33" x14ac:dyDescent="0.25">
      <c r="A117" s="12">
        <v>114</v>
      </c>
      <c r="B117" s="9">
        <v>12</v>
      </c>
      <c r="C117" s="9" t="s">
        <v>14</v>
      </c>
      <c r="D117" s="9" t="s">
        <v>953</v>
      </c>
      <c r="E117" s="9" t="s">
        <v>33</v>
      </c>
      <c r="F117" s="9" t="s">
        <v>114</v>
      </c>
      <c r="G117" s="9" t="s">
        <v>1597</v>
      </c>
      <c r="H117" s="13" t="s">
        <v>555</v>
      </c>
      <c r="I117" s="12">
        <v>34.119999999999997</v>
      </c>
      <c r="J117" s="9">
        <v>10.45</v>
      </c>
      <c r="K117" s="9">
        <v>33.46</v>
      </c>
      <c r="L117" s="9">
        <v>23.01</v>
      </c>
      <c r="M117" s="9">
        <v>0.38</v>
      </c>
      <c r="N117" s="9">
        <v>0.23</v>
      </c>
      <c r="O117" s="9">
        <v>0.37</v>
      </c>
      <c r="P117" s="9">
        <v>0.14000000000000001</v>
      </c>
      <c r="Q117" s="9">
        <v>7.07</v>
      </c>
      <c r="R117" s="9">
        <v>2.88</v>
      </c>
      <c r="S117" s="9">
        <v>6.66</v>
      </c>
      <c r="T117" s="9">
        <v>3.77</v>
      </c>
      <c r="U117" s="12" t="s">
        <v>99</v>
      </c>
      <c r="V117" s="9">
        <v>3.22</v>
      </c>
      <c r="W117" s="9"/>
      <c r="X117" s="9" t="s">
        <v>456</v>
      </c>
      <c r="Y117" s="9" t="s">
        <v>1360</v>
      </c>
      <c r="Z117" s="18" t="str">
        <f t="shared" si="3"/>
        <v>Pathway</v>
      </c>
      <c r="AA117" s="18" t="str">
        <f t="shared" si="5"/>
        <v>Google</v>
      </c>
      <c r="AB117" s="10" t="str">
        <f t="shared" si="4"/>
        <v>Bing</v>
      </c>
      <c r="AC117" s="13" t="s">
        <v>2076</v>
      </c>
      <c r="AD117">
        <v>41.3130681588</v>
      </c>
      <c r="AE117">
        <v>-81.816295073500001</v>
      </c>
      <c r="AF117" t="s">
        <v>456</v>
      </c>
      <c r="AG117" t="s">
        <v>456</v>
      </c>
    </row>
    <row r="118" spans="1:33" x14ac:dyDescent="0.25">
      <c r="A118" s="12">
        <v>115</v>
      </c>
      <c r="B118" s="9">
        <v>2</v>
      </c>
      <c r="C118" s="9" t="s">
        <v>6</v>
      </c>
      <c r="D118" s="9" t="s">
        <v>824</v>
      </c>
      <c r="E118" s="9" t="s">
        <v>33</v>
      </c>
      <c r="F118" s="9" t="s">
        <v>114</v>
      </c>
      <c r="G118" s="9" t="s">
        <v>1597</v>
      </c>
      <c r="H118" s="13" t="s">
        <v>496</v>
      </c>
      <c r="I118" s="12">
        <v>21.24</v>
      </c>
      <c r="J118" s="9">
        <v>7.57</v>
      </c>
      <c r="K118" s="9">
        <v>20.75</v>
      </c>
      <c r="L118" s="9">
        <v>13.18</v>
      </c>
      <c r="M118" s="9">
        <v>0.8</v>
      </c>
      <c r="N118" s="9">
        <v>0.16</v>
      </c>
      <c r="O118" s="9">
        <v>0.72</v>
      </c>
      <c r="P118" s="9">
        <v>0.56000000000000005</v>
      </c>
      <c r="Q118" s="9">
        <v>6.3</v>
      </c>
      <c r="R118" s="9">
        <v>1.98</v>
      </c>
      <c r="S118" s="9">
        <v>5.74</v>
      </c>
      <c r="T118" s="9">
        <v>3.77</v>
      </c>
      <c r="U118" s="12" t="s">
        <v>76</v>
      </c>
      <c r="V118" s="9">
        <v>19.399999999999999</v>
      </c>
      <c r="W118" s="9"/>
      <c r="X118" s="9" t="s">
        <v>456</v>
      </c>
      <c r="Y118" s="9" t="s">
        <v>1338</v>
      </c>
      <c r="Z118" s="18" t="str">
        <f t="shared" si="3"/>
        <v>Pathway</v>
      </c>
      <c r="AA118" s="18" t="str">
        <f t="shared" si="5"/>
        <v>Google</v>
      </c>
      <c r="AB118" s="10" t="str">
        <f t="shared" si="4"/>
        <v>Bing</v>
      </c>
      <c r="AC118" s="13" t="s">
        <v>2076</v>
      </c>
      <c r="AD118">
        <v>41.640227790099999</v>
      </c>
      <c r="AE118">
        <v>-83.525395341299998</v>
      </c>
      <c r="AF118" t="s">
        <v>456</v>
      </c>
      <c r="AG118" t="s">
        <v>456</v>
      </c>
    </row>
    <row r="119" spans="1:33" x14ac:dyDescent="0.25">
      <c r="A119" s="12">
        <v>116</v>
      </c>
      <c r="B119" s="9">
        <v>7</v>
      </c>
      <c r="C119" s="9" t="s">
        <v>43</v>
      </c>
      <c r="D119" s="9" t="s">
        <v>962</v>
      </c>
      <c r="E119" s="9" t="s">
        <v>33</v>
      </c>
      <c r="F119" s="9" t="s">
        <v>114</v>
      </c>
      <c r="G119" s="9" t="s">
        <v>1597</v>
      </c>
      <c r="H119" s="13" t="s">
        <v>637</v>
      </c>
      <c r="I119" s="12">
        <v>23.87</v>
      </c>
      <c r="J119" s="9">
        <v>7.95</v>
      </c>
      <c r="K119" s="9">
        <v>23.34</v>
      </c>
      <c r="L119" s="9">
        <v>15.38</v>
      </c>
      <c r="M119" s="9">
        <v>0.86</v>
      </c>
      <c r="N119" s="9">
        <v>0.17</v>
      </c>
      <c r="O119" s="9">
        <v>0.78</v>
      </c>
      <c r="P119" s="9">
        <v>0.61</v>
      </c>
      <c r="Q119" s="9">
        <v>6.37</v>
      </c>
      <c r="R119" s="9">
        <v>2.11</v>
      </c>
      <c r="S119" s="9">
        <v>5.86</v>
      </c>
      <c r="T119" s="9">
        <v>3.76</v>
      </c>
      <c r="U119" s="12" t="s">
        <v>173</v>
      </c>
      <c r="V119" s="9">
        <v>2.93</v>
      </c>
      <c r="W119" s="9"/>
      <c r="X119" s="9" t="s">
        <v>456</v>
      </c>
      <c r="Y119" s="9" t="s">
        <v>1154</v>
      </c>
      <c r="Z119" s="18" t="str">
        <f t="shared" si="3"/>
        <v>Pathway</v>
      </c>
      <c r="AA119" s="18" t="str">
        <f t="shared" si="5"/>
        <v>Google</v>
      </c>
      <c r="AB119" s="10" t="str">
        <f t="shared" si="4"/>
        <v>Bing</v>
      </c>
      <c r="AC119" s="13" t="s">
        <v>456</v>
      </c>
      <c r="AD119">
        <v>39.628245835000001</v>
      </c>
      <c r="AE119">
        <v>-84.226096207300003</v>
      </c>
      <c r="AF119" t="s">
        <v>456</v>
      </c>
      <c r="AG119" t="s">
        <v>456</v>
      </c>
    </row>
    <row r="120" spans="1:33" x14ac:dyDescent="0.25">
      <c r="A120" s="12">
        <v>117</v>
      </c>
      <c r="B120" s="9">
        <v>8</v>
      </c>
      <c r="C120" s="9" t="s">
        <v>11</v>
      </c>
      <c r="D120" s="9" t="s">
        <v>516</v>
      </c>
      <c r="E120" s="9" t="s">
        <v>33</v>
      </c>
      <c r="F120" s="9" t="s">
        <v>114</v>
      </c>
      <c r="G120" s="9" t="s">
        <v>1597</v>
      </c>
      <c r="H120" s="13" t="s">
        <v>517</v>
      </c>
      <c r="I120" s="12">
        <v>30.87</v>
      </c>
      <c r="J120" s="9">
        <v>8.16</v>
      </c>
      <c r="K120" s="9">
        <v>30.14</v>
      </c>
      <c r="L120" s="9">
        <v>21.98</v>
      </c>
      <c r="M120" s="9">
        <v>0.34</v>
      </c>
      <c r="N120" s="9">
        <v>0.17</v>
      </c>
      <c r="O120" s="9">
        <v>0.32</v>
      </c>
      <c r="P120" s="9">
        <v>0.15</v>
      </c>
      <c r="Q120" s="9">
        <v>6.39</v>
      </c>
      <c r="R120" s="9">
        <v>2.17</v>
      </c>
      <c r="S120" s="9">
        <v>5.91</v>
      </c>
      <c r="T120" s="9">
        <v>3.74</v>
      </c>
      <c r="U120" s="12" t="s">
        <v>88</v>
      </c>
      <c r="V120" s="9">
        <v>11.44</v>
      </c>
      <c r="W120" s="9"/>
      <c r="X120" s="9" t="s">
        <v>456</v>
      </c>
      <c r="Y120" s="9" t="s">
        <v>1863</v>
      </c>
      <c r="Z120" s="18" t="str">
        <f t="shared" si="3"/>
        <v>Pathway</v>
      </c>
      <c r="AA120" s="18" t="str">
        <f t="shared" si="5"/>
        <v>Google</v>
      </c>
      <c r="AB120" s="10" t="str">
        <f t="shared" si="4"/>
        <v>Bing</v>
      </c>
      <c r="AC120" s="13" t="s">
        <v>456</v>
      </c>
      <c r="AD120">
        <v>39.2200187165</v>
      </c>
      <c r="AE120">
        <v>-84.586131515700004</v>
      </c>
      <c r="AF120" t="s">
        <v>456</v>
      </c>
      <c r="AG120" t="s">
        <v>456</v>
      </c>
    </row>
    <row r="121" spans="1:33" x14ac:dyDescent="0.25">
      <c r="A121" s="12">
        <v>118</v>
      </c>
      <c r="B121" s="9">
        <v>6</v>
      </c>
      <c r="C121" s="9" t="s">
        <v>8</v>
      </c>
      <c r="D121" s="9" t="s">
        <v>910</v>
      </c>
      <c r="E121" s="9" t="s">
        <v>33</v>
      </c>
      <c r="F121" s="9" t="s">
        <v>134</v>
      </c>
      <c r="G121" s="9" t="s">
        <v>1597</v>
      </c>
      <c r="H121" s="13" t="s">
        <v>549</v>
      </c>
      <c r="I121" s="12">
        <v>27.04</v>
      </c>
      <c r="J121" s="9">
        <v>17.46</v>
      </c>
      <c r="K121" s="9">
        <v>26.81</v>
      </c>
      <c r="L121" s="9">
        <v>9.35</v>
      </c>
      <c r="M121" s="9">
        <v>1</v>
      </c>
      <c r="N121" s="9">
        <v>0.33</v>
      </c>
      <c r="O121" s="9">
        <v>0.94</v>
      </c>
      <c r="P121" s="9">
        <v>0.62</v>
      </c>
      <c r="Q121" s="9">
        <v>8.18</v>
      </c>
      <c r="R121" s="9">
        <v>4.12</v>
      </c>
      <c r="S121" s="9">
        <v>7.85</v>
      </c>
      <c r="T121" s="9">
        <v>3.73</v>
      </c>
      <c r="U121" s="12" t="s">
        <v>140</v>
      </c>
      <c r="V121" s="9">
        <v>9.66</v>
      </c>
      <c r="W121" s="9"/>
      <c r="X121" s="9" t="s">
        <v>456</v>
      </c>
      <c r="Y121" s="9" t="s">
        <v>1180</v>
      </c>
      <c r="Z121" s="18" t="str">
        <f t="shared" si="3"/>
        <v>Pathway</v>
      </c>
      <c r="AA121" s="18" t="str">
        <f t="shared" si="5"/>
        <v>Google</v>
      </c>
      <c r="AB121" s="10" t="str">
        <f t="shared" si="4"/>
        <v>Bing</v>
      </c>
      <c r="AC121" s="13" t="s">
        <v>456</v>
      </c>
      <c r="AD121">
        <v>39.981652302400001</v>
      </c>
      <c r="AE121">
        <v>-82.823706597099999</v>
      </c>
      <c r="AF121" t="s">
        <v>456</v>
      </c>
      <c r="AG121" t="s">
        <v>456</v>
      </c>
    </row>
    <row r="122" spans="1:33" x14ac:dyDescent="0.25">
      <c r="A122" s="12">
        <v>119</v>
      </c>
      <c r="B122" s="9">
        <v>6</v>
      </c>
      <c r="C122" s="9" t="s">
        <v>8</v>
      </c>
      <c r="D122" s="9" t="s">
        <v>912</v>
      </c>
      <c r="E122" s="9" t="s">
        <v>33</v>
      </c>
      <c r="F122" s="9" t="s">
        <v>251</v>
      </c>
      <c r="G122" s="9" t="s">
        <v>1597</v>
      </c>
      <c r="H122" s="13" t="s">
        <v>599</v>
      </c>
      <c r="I122" s="12">
        <v>16.75</v>
      </c>
      <c r="J122" s="9">
        <v>2.25</v>
      </c>
      <c r="K122" s="9">
        <v>16.3</v>
      </c>
      <c r="L122" s="9">
        <v>14.04</v>
      </c>
      <c r="M122" s="9">
        <v>0.56000000000000005</v>
      </c>
      <c r="N122" s="9">
        <v>0.09</v>
      </c>
      <c r="O122" s="9">
        <v>0.52</v>
      </c>
      <c r="P122" s="9">
        <v>0.43</v>
      </c>
      <c r="Q122" s="9">
        <v>4.87</v>
      </c>
      <c r="R122" s="9">
        <v>0.8</v>
      </c>
      <c r="S122" s="9">
        <v>4.5199999999999996</v>
      </c>
      <c r="T122" s="9">
        <v>3.72</v>
      </c>
      <c r="U122" s="12" t="s">
        <v>103</v>
      </c>
      <c r="V122" s="9">
        <v>7.79</v>
      </c>
      <c r="W122" s="9"/>
      <c r="X122" s="9" t="s">
        <v>456</v>
      </c>
      <c r="Y122" s="9" t="s">
        <v>1378</v>
      </c>
      <c r="Z122" s="18" t="str">
        <f t="shared" si="3"/>
        <v>Pathway</v>
      </c>
      <c r="AA122" s="18" t="str">
        <f t="shared" si="5"/>
        <v>Google</v>
      </c>
      <c r="AB122" s="10" t="str">
        <f t="shared" si="4"/>
        <v>Bing</v>
      </c>
      <c r="AC122" s="13" t="s">
        <v>1498</v>
      </c>
      <c r="AD122">
        <v>39.954144652300002</v>
      </c>
      <c r="AE122">
        <v>-83.089798134099993</v>
      </c>
      <c r="AF122" t="s">
        <v>456</v>
      </c>
      <c r="AG122" t="s">
        <v>456</v>
      </c>
    </row>
    <row r="123" spans="1:33" x14ac:dyDescent="0.25">
      <c r="A123" s="12">
        <v>120</v>
      </c>
      <c r="B123" s="9">
        <v>7</v>
      </c>
      <c r="C123" s="9" t="s">
        <v>43</v>
      </c>
      <c r="D123" s="9" t="s">
        <v>972</v>
      </c>
      <c r="E123" s="9" t="s">
        <v>33</v>
      </c>
      <c r="F123" s="9" t="s">
        <v>251</v>
      </c>
      <c r="G123" s="9" t="s">
        <v>1597</v>
      </c>
      <c r="H123" s="13" t="s">
        <v>800</v>
      </c>
      <c r="I123" s="12">
        <v>17.16</v>
      </c>
      <c r="J123" s="9">
        <v>1.08</v>
      </c>
      <c r="K123" s="9">
        <v>16.190000000000001</v>
      </c>
      <c r="L123" s="9">
        <v>15.11</v>
      </c>
      <c r="M123" s="9">
        <v>0.35</v>
      </c>
      <c r="N123" s="9">
        <v>0.03</v>
      </c>
      <c r="O123" s="9">
        <v>0.28999999999999998</v>
      </c>
      <c r="P123" s="9">
        <v>0.26</v>
      </c>
      <c r="Q123" s="9">
        <v>4.91</v>
      </c>
      <c r="R123" s="9">
        <v>0.28999999999999998</v>
      </c>
      <c r="S123" s="9">
        <v>3.99</v>
      </c>
      <c r="T123" s="9">
        <v>3.71</v>
      </c>
      <c r="U123" s="12" t="s">
        <v>282</v>
      </c>
      <c r="V123" s="9">
        <v>6.92</v>
      </c>
      <c r="W123" s="9"/>
      <c r="X123" s="9" t="s">
        <v>456</v>
      </c>
      <c r="Y123" s="9" t="s">
        <v>1864</v>
      </c>
      <c r="Z123" s="18" t="str">
        <f t="shared" si="3"/>
        <v>Pathway</v>
      </c>
      <c r="AA123" s="18" t="str">
        <f t="shared" si="5"/>
        <v>Google</v>
      </c>
      <c r="AB123" s="10" t="str">
        <f t="shared" si="4"/>
        <v>Bing</v>
      </c>
      <c r="AC123" s="13" t="s">
        <v>456</v>
      </c>
      <c r="AD123">
        <v>39.862930857099997</v>
      </c>
      <c r="AE123">
        <v>-84.138262568000002</v>
      </c>
      <c r="AF123" t="s">
        <v>456</v>
      </c>
      <c r="AG123" t="s">
        <v>456</v>
      </c>
    </row>
    <row r="124" spans="1:33" x14ac:dyDescent="0.25">
      <c r="A124" s="12">
        <v>121</v>
      </c>
      <c r="B124" s="9">
        <v>12</v>
      </c>
      <c r="C124" s="9" t="s">
        <v>14</v>
      </c>
      <c r="D124" s="9" t="s">
        <v>986</v>
      </c>
      <c r="E124" s="9" t="s">
        <v>33</v>
      </c>
      <c r="F124" s="9" t="s">
        <v>114</v>
      </c>
      <c r="G124" s="9" t="s">
        <v>1597</v>
      </c>
      <c r="H124" s="13" t="s">
        <v>593</v>
      </c>
      <c r="I124" s="12">
        <v>16.8</v>
      </c>
      <c r="J124" s="9">
        <v>7.12</v>
      </c>
      <c r="K124" s="9">
        <v>16.440000000000001</v>
      </c>
      <c r="L124" s="9">
        <v>9.32</v>
      </c>
      <c r="M124" s="9">
        <v>0</v>
      </c>
      <c r="N124" s="9">
        <v>0</v>
      </c>
      <c r="O124" s="9">
        <v>0</v>
      </c>
      <c r="P124" s="9">
        <v>0</v>
      </c>
      <c r="Q124" s="9">
        <v>6.1</v>
      </c>
      <c r="R124" s="9">
        <v>1.84</v>
      </c>
      <c r="S124" s="9">
        <v>5.52</v>
      </c>
      <c r="T124" s="9">
        <v>3.68</v>
      </c>
      <c r="U124" s="12" t="s">
        <v>318</v>
      </c>
      <c r="V124" s="9">
        <v>5.15</v>
      </c>
      <c r="W124" s="9"/>
      <c r="X124" s="9" t="s">
        <v>456</v>
      </c>
      <c r="Y124" s="9" t="s">
        <v>1865</v>
      </c>
      <c r="Z124" s="18" t="str">
        <f t="shared" si="3"/>
        <v>Pathway</v>
      </c>
      <c r="AA124" s="18" t="str">
        <f t="shared" si="5"/>
        <v>Google</v>
      </c>
      <c r="AB124" s="10" t="str">
        <f t="shared" si="4"/>
        <v>Bing</v>
      </c>
      <c r="AC124" s="13" t="s">
        <v>456</v>
      </c>
      <c r="AD124">
        <v>41.448837709300001</v>
      </c>
      <c r="AE124">
        <v>-81.627799056100002</v>
      </c>
      <c r="AF124" t="s">
        <v>456</v>
      </c>
      <c r="AG124" t="s">
        <v>456</v>
      </c>
    </row>
    <row r="125" spans="1:33" x14ac:dyDescent="0.25">
      <c r="A125" s="12">
        <v>122</v>
      </c>
      <c r="B125" s="9">
        <v>6</v>
      </c>
      <c r="C125" s="9" t="s">
        <v>8</v>
      </c>
      <c r="D125" s="9" t="s">
        <v>933</v>
      </c>
      <c r="E125" s="9" t="s">
        <v>33</v>
      </c>
      <c r="F125" s="9" t="s">
        <v>114</v>
      </c>
      <c r="G125" s="9" t="s">
        <v>1597</v>
      </c>
      <c r="H125" s="13" t="s">
        <v>627</v>
      </c>
      <c r="I125" s="12">
        <v>15.18</v>
      </c>
      <c r="J125" s="9">
        <v>8.31</v>
      </c>
      <c r="K125" s="9">
        <v>14.94</v>
      </c>
      <c r="L125" s="9">
        <v>6.63</v>
      </c>
      <c r="M125" s="9">
        <v>0.39</v>
      </c>
      <c r="N125" s="9">
        <v>0.18</v>
      </c>
      <c r="O125" s="9">
        <v>0.37</v>
      </c>
      <c r="P125" s="9">
        <v>0.19</v>
      </c>
      <c r="Q125" s="9">
        <v>6.4</v>
      </c>
      <c r="R125" s="9">
        <v>2.21</v>
      </c>
      <c r="S125" s="9">
        <v>5.86</v>
      </c>
      <c r="T125" s="9">
        <v>3.66</v>
      </c>
      <c r="U125" s="12" t="s">
        <v>172</v>
      </c>
      <c r="V125" s="9">
        <v>22.06</v>
      </c>
      <c r="W125" s="9"/>
      <c r="X125" s="9" t="s">
        <v>456</v>
      </c>
      <c r="Y125" s="9" t="s">
        <v>1866</v>
      </c>
      <c r="Z125" s="18" t="str">
        <f t="shared" si="3"/>
        <v>Pathway</v>
      </c>
      <c r="AA125" s="18" t="str">
        <f t="shared" si="5"/>
        <v>Google</v>
      </c>
      <c r="AB125" s="10" t="str">
        <f t="shared" si="4"/>
        <v>Bing</v>
      </c>
      <c r="AC125" s="13" t="s">
        <v>456</v>
      </c>
      <c r="AD125">
        <v>40.048174503699997</v>
      </c>
      <c r="AE125">
        <v>-82.945145026299997</v>
      </c>
      <c r="AF125" t="s">
        <v>456</v>
      </c>
      <c r="AG125" t="s">
        <v>456</v>
      </c>
    </row>
    <row r="126" spans="1:33" x14ac:dyDescent="0.25">
      <c r="A126" s="12">
        <v>123</v>
      </c>
      <c r="B126" s="9">
        <v>8</v>
      </c>
      <c r="C126" s="9" t="s">
        <v>60</v>
      </c>
      <c r="D126" s="9" t="s">
        <v>643</v>
      </c>
      <c r="E126" s="9" t="s">
        <v>33</v>
      </c>
      <c r="F126" s="9" t="s">
        <v>114</v>
      </c>
      <c r="G126" s="9" t="s">
        <v>1597</v>
      </c>
      <c r="H126" s="13" t="s">
        <v>612</v>
      </c>
      <c r="I126" s="12">
        <v>21.23</v>
      </c>
      <c r="J126" s="9">
        <v>10.18</v>
      </c>
      <c r="K126" s="9">
        <v>20.91</v>
      </c>
      <c r="L126" s="9">
        <v>10.73</v>
      </c>
      <c r="M126" s="9">
        <v>0.78</v>
      </c>
      <c r="N126" s="9">
        <v>0.22</v>
      </c>
      <c r="O126" s="9">
        <v>0.73</v>
      </c>
      <c r="P126" s="9">
        <v>0.5</v>
      </c>
      <c r="Q126" s="9">
        <v>6.86</v>
      </c>
      <c r="R126" s="9">
        <v>2.79</v>
      </c>
      <c r="S126" s="9">
        <v>6.43</v>
      </c>
      <c r="T126" s="9">
        <v>3.65</v>
      </c>
      <c r="U126" s="12" t="s">
        <v>112</v>
      </c>
      <c r="V126" s="9">
        <v>2.08</v>
      </c>
      <c r="W126" s="9"/>
      <c r="X126" s="9" t="s">
        <v>456</v>
      </c>
      <c r="Y126" s="9" t="s">
        <v>1867</v>
      </c>
      <c r="Z126" s="18" t="str">
        <f t="shared" si="3"/>
        <v>Pathway</v>
      </c>
      <c r="AA126" s="18" t="str">
        <f t="shared" si="5"/>
        <v>Google</v>
      </c>
      <c r="AB126" s="10" t="str">
        <f t="shared" si="4"/>
        <v>Bing</v>
      </c>
      <c r="AC126" s="13" t="s">
        <v>456</v>
      </c>
      <c r="AD126">
        <v>39.3377588651</v>
      </c>
      <c r="AE126">
        <v>-84.5601471433</v>
      </c>
      <c r="AF126" t="s">
        <v>456</v>
      </c>
      <c r="AG126" t="s">
        <v>456</v>
      </c>
    </row>
    <row r="127" spans="1:33" x14ac:dyDescent="0.25">
      <c r="A127" s="12">
        <v>124</v>
      </c>
      <c r="B127" s="9">
        <v>7</v>
      </c>
      <c r="C127" s="9" t="s">
        <v>43</v>
      </c>
      <c r="D127" s="9" t="s">
        <v>989</v>
      </c>
      <c r="E127" s="9" t="s">
        <v>33</v>
      </c>
      <c r="F127" s="9" t="s">
        <v>251</v>
      </c>
      <c r="G127" s="9" t="s">
        <v>1597</v>
      </c>
      <c r="H127" s="13" t="s">
        <v>628</v>
      </c>
      <c r="I127" s="12">
        <v>18.059999999999999</v>
      </c>
      <c r="J127" s="9">
        <v>2.13</v>
      </c>
      <c r="K127" s="9">
        <v>17.52</v>
      </c>
      <c r="L127" s="9">
        <v>15.39</v>
      </c>
      <c r="M127" s="9">
        <v>0.49</v>
      </c>
      <c r="N127" s="9">
        <v>0.08</v>
      </c>
      <c r="O127" s="9">
        <v>0.45</v>
      </c>
      <c r="P127" s="9">
        <v>0.37</v>
      </c>
      <c r="Q127" s="9">
        <v>4.7699999999999996</v>
      </c>
      <c r="R127" s="9">
        <v>0.74</v>
      </c>
      <c r="S127" s="9">
        <v>4.38</v>
      </c>
      <c r="T127" s="9">
        <v>3.64</v>
      </c>
      <c r="U127" s="12" t="s">
        <v>253</v>
      </c>
      <c r="V127" s="9">
        <v>4.18</v>
      </c>
      <c r="W127" s="9"/>
      <c r="X127" s="9" t="s">
        <v>456</v>
      </c>
      <c r="Y127" s="9" t="s">
        <v>1174</v>
      </c>
      <c r="Z127" s="18" t="str">
        <f t="shared" si="3"/>
        <v>Pathway</v>
      </c>
      <c r="AA127" s="18" t="str">
        <f t="shared" si="5"/>
        <v>Google</v>
      </c>
      <c r="AB127" s="10" t="str">
        <f t="shared" si="4"/>
        <v>Bing</v>
      </c>
      <c r="AC127" s="13" t="s">
        <v>456</v>
      </c>
      <c r="AD127">
        <v>39.8163300541</v>
      </c>
      <c r="AE127">
        <v>-84.130360003099995</v>
      </c>
      <c r="AF127" t="s">
        <v>456</v>
      </c>
      <c r="AG127" t="s">
        <v>456</v>
      </c>
    </row>
    <row r="128" spans="1:33" x14ac:dyDescent="0.25">
      <c r="A128" s="12">
        <v>125</v>
      </c>
      <c r="B128" s="9">
        <v>8</v>
      </c>
      <c r="C128" s="9" t="s">
        <v>32</v>
      </c>
      <c r="D128" s="9" t="s">
        <v>755</v>
      </c>
      <c r="E128" s="9" t="s">
        <v>33</v>
      </c>
      <c r="F128" s="9" t="s">
        <v>114</v>
      </c>
      <c r="G128" s="9" t="s">
        <v>1597</v>
      </c>
      <c r="H128" s="13" t="s">
        <v>717</v>
      </c>
      <c r="I128" s="12">
        <v>25.41</v>
      </c>
      <c r="J128" s="9">
        <v>10.08</v>
      </c>
      <c r="K128" s="9">
        <v>24.99</v>
      </c>
      <c r="L128" s="9">
        <v>14.91</v>
      </c>
      <c r="M128" s="9">
        <v>1.5</v>
      </c>
      <c r="N128" s="9">
        <v>0.22</v>
      </c>
      <c r="O128" s="9">
        <v>1.37</v>
      </c>
      <c r="P128" s="9">
        <v>1.1499999999999999</v>
      </c>
      <c r="Q128" s="9">
        <v>6.78</v>
      </c>
      <c r="R128" s="9">
        <v>2.76</v>
      </c>
      <c r="S128" s="9">
        <v>6.39</v>
      </c>
      <c r="T128" s="9">
        <v>3.63</v>
      </c>
      <c r="U128" s="12" t="s">
        <v>198</v>
      </c>
      <c r="V128" s="9">
        <v>2.59</v>
      </c>
      <c r="W128" s="9"/>
      <c r="X128" s="9" t="s">
        <v>456</v>
      </c>
      <c r="Y128" s="9" t="s">
        <v>1312</v>
      </c>
      <c r="Z128" s="18" t="str">
        <f t="shared" si="3"/>
        <v>Pathway</v>
      </c>
      <c r="AA128" s="18" t="str">
        <f t="shared" si="5"/>
        <v>Google</v>
      </c>
      <c r="AB128" s="10" t="str">
        <f t="shared" si="4"/>
        <v>Bing</v>
      </c>
      <c r="AC128" s="13" t="s">
        <v>1498</v>
      </c>
      <c r="AD128">
        <v>39.188621990800002</v>
      </c>
      <c r="AE128">
        <v>-84.258436445900003</v>
      </c>
      <c r="AF128" t="s">
        <v>456</v>
      </c>
      <c r="AG128" t="s">
        <v>456</v>
      </c>
    </row>
    <row r="129" spans="1:33" x14ac:dyDescent="0.25">
      <c r="A129" s="12">
        <v>126</v>
      </c>
      <c r="B129" s="9">
        <v>8</v>
      </c>
      <c r="C129" s="9" t="s">
        <v>124</v>
      </c>
      <c r="D129" s="9" t="s">
        <v>660</v>
      </c>
      <c r="E129" s="9" t="s">
        <v>33</v>
      </c>
      <c r="F129" s="9" t="s">
        <v>114</v>
      </c>
      <c r="G129" s="9" t="s">
        <v>1597</v>
      </c>
      <c r="H129" s="13" t="s">
        <v>635</v>
      </c>
      <c r="I129" s="12">
        <v>29.8</v>
      </c>
      <c r="J129" s="9">
        <v>10.63</v>
      </c>
      <c r="K129" s="9">
        <v>29.24</v>
      </c>
      <c r="L129" s="9">
        <v>18.61</v>
      </c>
      <c r="M129" s="9">
        <v>0.41</v>
      </c>
      <c r="N129" s="9">
        <v>0.23</v>
      </c>
      <c r="O129" s="9">
        <v>0.39</v>
      </c>
      <c r="P129" s="9">
        <v>0.16</v>
      </c>
      <c r="Q129" s="9">
        <v>6.98</v>
      </c>
      <c r="R129" s="9">
        <v>2.94</v>
      </c>
      <c r="S129" s="9">
        <v>6.56</v>
      </c>
      <c r="T129" s="9">
        <v>3.62</v>
      </c>
      <c r="U129" s="12" t="s">
        <v>260</v>
      </c>
      <c r="V129" s="9">
        <v>0.42</v>
      </c>
      <c r="W129" s="9"/>
      <c r="X129" s="9" t="s">
        <v>456</v>
      </c>
      <c r="Y129" s="9" t="s">
        <v>1407</v>
      </c>
      <c r="Z129" s="18" t="str">
        <f t="shared" si="3"/>
        <v>Pathway</v>
      </c>
      <c r="AA129" s="18" t="str">
        <f t="shared" si="5"/>
        <v>Google</v>
      </c>
      <c r="AB129" s="10" t="str">
        <f t="shared" si="4"/>
        <v>Bing</v>
      </c>
      <c r="AC129" s="13" t="s">
        <v>1498</v>
      </c>
      <c r="AD129">
        <v>39.493217494699998</v>
      </c>
      <c r="AE129">
        <v>-84.330088864100006</v>
      </c>
      <c r="AF129" t="s">
        <v>456</v>
      </c>
      <c r="AG129" t="s">
        <v>456</v>
      </c>
    </row>
    <row r="130" spans="1:33" x14ac:dyDescent="0.25">
      <c r="A130" s="12">
        <v>127</v>
      </c>
      <c r="B130" s="9">
        <v>12</v>
      </c>
      <c r="C130" s="9" t="s">
        <v>14</v>
      </c>
      <c r="D130" s="9" t="s">
        <v>960</v>
      </c>
      <c r="E130" s="9" t="s">
        <v>33</v>
      </c>
      <c r="F130" s="9" t="s">
        <v>114</v>
      </c>
      <c r="G130" s="9" t="s">
        <v>1597</v>
      </c>
      <c r="H130" s="13" t="s">
        <v>666</v>
      </c>
      <c r="I130" s="12">
        <v>22.47</v>
      </c>
      <c r="J130" s="9">
        <v>10.32</v>
      </c>
      <c r="K130" s="9">
        <v>22.13</v>
      </c>
      <c r="L130" s="9">
        <v>11.81</v>
      </c>
      <c r="M130" s="9">
        <v>0</v>
      </c>
      <c r="N130" s="9">
        <v>0</v>
      </c>
      <c r="O130" s="9">
        <v>0</v>
      </c>
      <c r="P130" s="9">
        <v>0</v>
      </c>
      <c r="Q130" s="9">
        <v>6.85</v>
      </c>
      <c r="R130" s="9">
        <v>2.84</v>
      </c>
      <c r="S130" s="9">
        <v>6.46</v>
      </c>
      <c r="T130" s="9">
        <v>3.62</v>
      </c>
      <c r="U130" s="12" t="s">
        <v>62</v>
      </c>
      <c r="V130" s="9">
        <v>2.27</v>
      </c>
      <c r="W130" s="9"/>
      <c r="X130" s="9" t="s">
        <v>456</v>
      </c>
      <c r="Y130" s="9" t="s">
        <v>1351</v>
      </c>
      <c r="Z130" s="18" t="str">
        <f t="shared" si="3"/>
        <v>Pathway</v>
      </c>
      <c r="AA130" s="18" t="str">
        <f t="shared" si="5"/>
        <v>Google</v>
      </c>
      <c r="AB130" s="10" t="str">
        <f t="shared" si="4"/>
        <v>Bing</v>
      </c>
      <c r="AC130" s="13" t="s">
        <v>456</v>
      </c>
      <c r="AD130">
        <v>41.506122586899998</v>
      </c>
      <c r="AE130">
        <v>-81.651786437599995</v>
      </c>
      <c r="AF130" t="s">
        <v>456</v>
      </c>
      <c r="AG130" t="s">
        <v>456</v>
      </c>
    </row>
    <row r="131" spans="1:33" x14ac:dyDescent="0.25">
      <c r="A131" s="12">
        <v>128</v>
      </c>
      <c r="B131" s="9">
        <v>8</v>
      </c>
      <c r="C131" s="9" t="s">
        <v>60</v>
      </c>
      <c r="D131" s="9" t="s">
        <v>774</v>
      </c>
      <c r="E131" s="9" t="s">
        <v>33</v>
      </c>
      <c r="F131" s="9" t="s">
        <v>114</v>
      </c>
      <c r="G131" s="9" t="s">
        <v>1597</v>
      </c>
      <c r="H131" s="13" t="s">
        <v>775</v>
      </c>
      <c r="I131" s="12">
        <v>17.600000000000001</v>
      </c>
      <c r="J131" s="9">
        <v>11.21</v>
      </c>
      <c r="K131" s="9">
        <v>17.420000000000002</v>
      </c>
      <c r="L131" s="9">
        <v>6.21</v>
      </c>
      <c r="M131" s="9">
        <v>0.71</v>
      </c>
      <c r="N131" s="9">
        <v>0.25</v>
      </c>
      <c r="O131" s="9">
        <v>0.67</v>
      </c>
      <c r="P131" s="9">
        <v>0.42</v>
      </c>
      <c r="Q131" s="9">
        <v>7.14</v>
      </c>
      <c r="R131" s="9">
        <v>3.14</v>
      </c>
      <c r="S131" s="9">
        <v>6.76</v>
      </c>
      <c r="T131" s="9">
        <v>3.62</v>
      </c>
      <c r="U131" s="12" t="s">
        <v>163</v>
      </c>
      <c r="V131" s="9">
        <v>14.95</v>
      </c>
      <c r="W131" s="9"/>
      <c r="X131" s="9" t="s">
        <v>456</v>
      </c>
      <c r="Y131" s="9" t="s">
        <v>1471</v>
      </c>
      <c r="Z131" s="18" t="str">
        <f t="shared" si="3"/>
        <v>Pathway</v>
      </c>
      <c r="AA131" s="18" t="str">
        <f t="shared" si="5"/>
        <v>Google</v>
      </c>
      <c r="AB131" s="10" t="str">
        <f t="shared" si="4"/>
        <v>Bing</v>
      </c>
      <c r="AC131" s="13" t="s">
        <v>456</v>
      </c>
      <c r="AD131">
        <v>39.397583983499999</v>
      </c>
      <c r="AE131">
        <v>-84.554573284699998</v>
      </c>
      <c r="AF131" t="s">
        <v>456</v>
      </c>
      <c r="AG131" t="s">
        <v>456</v>
      </c>
    </row>
    <row r="132" spans="1:33" x14ac:dyDescent="0.25">
      <c r="A132" s="12">
        <v>129</v>
      </c>
      <c r="B132" s="9">
        <v>7</v>
      </c>
      <c r="C132" s="9" t="s">
        <v>43</v>
      </c>
      <c r="D132" s="9" t="s">
        <v>795</v>
      </c>
      <c r="E132" s="9" t="s">
        <v>33</v>
      </c>
      <c r="F132" s="9" t="s">
        <v>114</v>
      </c>
      <c r="G132" s="9" t="s">
        <v>1597</v>
      </c>
      <c r="H132" s="13" t="s">
        <v>748</v>
      </c>
      <c r="I132" s="12">
        <v>30.45</v>
      </c>
      <c r="J132" s="9">
        <v>11.07</v>
      </c>
      <c r="K132" s="9">
        <v>29.97</v>
      </c>
      <c r="L132" s="9">
        <v>18.899999999999999</v>
      </c>
      <c r="M132" s="9">
        <v>0.36</v>
      </c>
      <c r="N132" s="9">
        <v>0.24</v>
      </c>
      <c r="O132" s="9">
        <v>0.35</v>
      </c>
      <c r="P132" s="9">
        <v>0.1</v>
      </c>
      <c r="Q132" s="9">
        <v>7.03</v>
      </c>
      <c r="R132" s="9">
        <v>3.07</v>
      </c>
      <c r="S132" s="9">
        <v>6.68</v>
      </c>
      <c r="T132" s="9">
        <v>3.61</v>
      </c>
      <c r="U132" s="12" t="s">
        <v>52</v>
      </c>
      <c r="V132" s="9">
        <v>15</v>
      </c>
      <c r="W132" s="9"/>
      <c r="X132" s="9" t="s">
        <v>456</v>
      </c>
      <c r="Y132" s="9" t="s">
        <v>1494</v>
      </c>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2076</v>
      </c>
      <c r="AD132">
        <v>39.637806753200003</v>
      </c>
      <c r="AE132">
        <v>-84.225180243699995</v>
      </c>
      <c r="AF132" t="s">
        <v>456</v>
      </c>
      <c r="AG132" t="s">
        <v>456</v>
      </c>
    </row>
    <row r="133" spans="1:33" x14ac:dyDescent="0.25">
      <c r="A133" s="12">
        <v>130</v>
      </c>
      <c r="B133" s="9">
        <v>12</v>
      </c>
      <c r="C133" s="9" t="s">
        <v>14</v>
      </c>
      <c r="D133" s="9" t="s">
        <v>965</v>
      </c>
      <c r="E133" s="9" t="s">
        <v>33</v>
      </c>
      <c r="F133" s="9" t="s">
        <v>114</v>
      </c>
      <c r="G133" s="9" t="s">
        <v>1597</v>
      </c>
      <c r="H133" s="13" t="s">
        <v>578</v>
      </c>
      <c r="I133" s="12">
        <v>24.61</v>
      </c>
      <c r="J133" s="9">
        <v>8.41</v>
      </c>
      <c r="K133" s="9">
        <v>24.08</v>
      </c>
      <c r="L133" s="9">
        <v>15.68</v>
      </c>
      <c r="M133" s="9">
        <v>0</v>
      </c>
      <c r="N133" s="9">
        <v>0</v>
      </c>
      <c r="O133" s="9">
        <v>0</v>
      </c>
      <c r="P133" s="9">
        <v>0</v>
      </c>
      <c r="Q133" s="9">
        <v>6.33</v>
      </c>
      <c r="R133" s="9">
        <v>2.23</v>
      </c>
      <c r="S133" s="9">
        <v>5.84</v>
      </c>
      <c r="T133" s="9">
        <v>3.61</v>
      </c>
      <c r="U133" s="12" t="s">
        <v>113</v>
      </c>
      <c r="V133" s="9">
        <v>16.350000000000001</v>
      </c>
      <c r="W133" s="9"/>
      <c r="X133" s="9" t="s">
        <v>456</v>
      </c>
      <c r="Y133" s="9" t="s">
        <v>1382</v>
      </c>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1498</v>
      </c>
      <c r="AD133">
        <v>41.469938628800001</v>
      </c>
      <c r="AE133">
        <v>-81.699767496999996</v>
      </c>
      <c r="AF133" t="s">
        <v>456</v>
      </c>
      <c r="AG133" t="s">
        <v>456</v>
      </c>
    </row>
    <row r="134" spans="1:33" x14ac:dyDescent="0.25">
      <c r="A134" s="12">
        <v>131</v>
      </c>
      <c r="B134" s="9">
        <v>7</v>
      </c>
      <c r="C134" s="9" t="s">
        <v>43</v>
      </c>
      <c r="D134" s="9" t="s">
        <v>961</v>
      </c>
      <c r="E134" s="9" t="s">
        <v>33</v>
      </c>
      <c r="F134" s="9" t="s">
        <v>114</v>
      </c>
      <c r="G134" s="9" t="s">
        <v>1597</v>
      </c>
      <c r="H134" s="13" t="s">
        <v>580</v>
      </c>
      <c r="I134" s="12">
        <v>23.53</v>
      </c>
      <c r="J134" s="9">
        <v>11.41</v>
      </c>
      <c r="K134" s="9">
        <v>23.21</v>
      </c>
      <c r="L134" s="9">
        <v>11.8</v>
      </c>
      <c r="M134" s="9">
        <v>0.39</v>
      </c>
      <c r="N134" s="9">
        <v>0.25</v>
      </c>
      <c r="O134" s="9">
        <v>0.38</v>
      </c>
      <c r="P134" s="9">
        <v>0.13</v>
      </c>
      <c r="Q134" s="9">
        <v>7.16</v>
      </c>
      <c r="R134" s="9">
        <v>3.19</v>
      </c>
      <c r="S134" s="9">
        <v>6.8</v>
      </c>
      <c r="T134" s="9">
        <v>3.61</v>
      </c>
      <c r="U134" s="12" t="s">
        <v>181</v>
      </c>
      <c r="V134" s="9">
        <v>3.26</v>
      </c>
      <c r="W134" s="9"/>
      <c r="X134" s="9" t="s">
        <v>456</v>
      </c>
      <c r="Y134" s="9" t="s">
        <v>1465</v>
      </c>
      <c r="Z134" s="18" t="str">
        <f t="shared" si="6"/>
        <v>Pathway</v>
      </c>
      <c r="AA134" s="18" t="str">
        <f t="shared" si="8"/>
        <v>Google</v>
      </c>
      <c r="AB134" s="10" t="str">
        <f t="shared" si="7"/>
        <v>Bing</v>
      </c>
      <c r="AC134" s="13" t="s">
        <v>456</v>
      </c>
      <c r="AD134">
        <v>39.628407145600001</v>
      </c>
      <c r="AE134">
        <v>-84.158909972900005</v>
      </c>
      <c r="AF134" t="s">
        <v>456</v>
      </c>
      <c r="AG134" t="s">
        <v>456</v>
      </c>
    </row>
    <row r="135" spans="1:33" x14ac:dyDescent="0.25">
      <c r="A135" s="12">
        <v>132</v>
      </c>
      <c r="B135" s="9">
        <v>6</v>
      </c>
      <c r="C135" s="9" t="s">
        <v>8</v>
      </c>
      <c r="D135" s="9" t="s">
        <v>910</v>
      </c>
      <c r="E135" s="9" t="s">
        <v>33</v>
      </c>
      <c r="F135" s="9" t="s">
        <v>134</v>
      </c>
      <c r="G135" s="9" t="s">
        <v>1597</v>
      </c>
      <c r="H135" s="13" t="s">
        <v>549</v>
      </c>
      <c r="I135" s="12">
        <v>18.05</v>
      </c>
      <c r="J135" s="9">
        <v>9.6199999999999992</v>
      </c>
      <c r="K135" s="9">
        <v>17.71</v>
      </c>
      <c r="L135" s="9">
        <v>8.09</v>
      </c>
      <c r="M135" s="9">
        <v>0.56999999999999995</v>
      </c>
      <c r="N135" s="9">
        <v>0.19</v>
      </c>
      <c r="O135" s="9">
        <v>0.53</v>
      </c>
      <c r="P135" s="9">
        <v>0.33</v>
      </c>
      <c r="Q135" s="9">
        <v>6.51</v>
      </c>
      <c r="R135" s="9">
        <v>2.41</v>
      </c>
      <c r="S135" s="9">
        <v>5.99</v>
      </c>
      <c r="T135" s="9">
        <v>3.58</v>
      </c>
      <c r="U135" s="12" t="s">
        <v>140</v>
      </c>
      <c r="V135" s="9">
        <v>7.66</v>
      </c>
      <c r="W135" s="9"/>
      <c r="X135" s="9" t="s">
        <v>456</v>
      </c>
      <c r="Y135" s="9" t="s">
        <v>1868</v>
      </c>
      <c r="Z135" s="18" t="str">
        <f t="shared" si="6"/>
        <v>Pathway</v>
      </c>
      <c r="AA135" s="18" t="str">
        <f t="shared" si="8"/>
        <v>Google</v>
      </c>
      <c r="AB135" s="10" t="str">
        <f t="shared" si="7"/>
        <v>Bing</v>
      </c>
      <c r="AC135" s="13" t="s">
        <v>456</v>
      </c>
      <c r="AD135">
        <v>39.9776963276</v>
      </c>
      <c r="AE135">
        <v>-82.860794391900001</v>
      </c>
      <c r="AF135" t="s">
        <v>456</v>
      </c>
      <c r="AG135" t="s">
        <v>456</v>
      </c>
    </row>
    <row r="136" spans="1:33" x14ac:dyDescent="0.25">
      <c r="A136" s="12">
        <v>133</v>
      </c>
      <c r="B136" s="9">
        <v>6</v>
      </c>
      <c r="C136" s="9" t="s">
        <v>264</v>
      </c>
      <c r="D136" s="9" t="s">
        <v>803</v>
      </c>
      <c r="E136" s="9" t="s">
        <v>33</v>
      </c>
      <c r="F136" s="9" t="s">
        <v>114</v>
      </c>
      <c r="G136" s="9" t="s">
        <v>1597</v>
      </c>
      <c r="H136" s="13" t="s">
        <v>538</v>
      </c>
      <c r="I136" s="12">
        <v>12.34</v>
      </c>
      <c r="J136" s="9">
        <v>8.8800000000000008</v>
      </c>
      <c r="K136" s="9">
        <v>12.23</v>
      </c>
      <c r="L136" s="9">
        <v>3.34</v>
      </c>
      <c r="M136" s="9">
        <v>1.1000000000000001</v>
      </c>
      <c r="N136" s="9">
        <v>0.19</v>
      </c>
      <c r="O136" s="9">
        <v>1</v>
      </c>
      <c r="P136" s="9">
        <v>0.81</v>
      </c>
      <c r="Q136" s="9">
        <v>6.43</v>
      </c>
      <c r="R136" s="9">
        <v>2.39</v>
      </c>
      <c r="S136" s="9">
        <v>5.98</v>
      </c>
      <c r="T136" s="9">
        <v>3.58</v>
      </c>
      <c r="U136" s="12" t="s">
        <v>263</v>
      </c>
      <c r="V136" s="9">
        <v>21.08</v>
      </c>
      <c r="W136" s="9"/>
      <c r="X136" s="9" t="s">
        <v>456</v>
      </c>
      <c r="Y136" s="9" t="s">
        <v>1245</v>
      </c>
      <c r="Z136" s="18" t="str">
        <f t="shared" si="6"/>
        <v>Pathway</v>
      </c>
      <c r="AA136" s="18" t="str">
        <f t="shared" si="8"/>
        <v>Google</v>
      </c>
      <c r="AB136" s="10" t="str">
        <f t="shared" si="7"/>
        <v>Bing</v>
      </c>
      <c r="AC136" s="13" t="s">
        <v>2076</v>
      </c>
      <c r="AD136">
        <v>39.773572881600003</v>
      </c>
      <c r="AE136">
        <v>-82.989067624800001</v>
      </c>
      <c r="AF136" t="s">
        <v>456</v>
      </c>
      <c r="AG136" t="s">
        <v>456</v>
      </c>
    </row>
    <row r="137" spans="1:33" x14ac:dyDescent="0.25">
      <c r="A137" s="12">
        <v>134</v>
      </c>
      <c r="B137" s="9">
        <v>7</v>
      </c>
      <c r="C137" s="9" t="s">
        <v>142</v>
      </c>
      <c r="D137" s="9" t="s">
        <v>992</v>
      </c>
      <c r="E137" s="9" t="s">
        <v>33</v>
      </c>
      <c r="F137" s="9" t="s">
        <v>251</v>
      </c>
      <c r="G137" s="9" t="s">
        <v>1597</v>
      </c>
      <c r="H137" s="13" t="s">
        <v>993</v>
      </c>
      <c r="I137" s="12">
        <v>9.81</v>
      </c>
      <c r="J137" s="9">
        <v>1.65</v>
      </c>
      <c r="K137" s="9">
        <v>9.4700000000000006</v>
      </c>
      <c r="L137" s="9">
        <v>7.82</v>
      </c>
      <c r="M137" s="9">
        <v>0.37</v>
      </c>
      <c r="N137" s="9">
        <v>0.06</v>
      </c>
      <c r="O137" s="9">
        <v>0.33</v>
      </c>
      <c r="P137" s="9">
        <v>0.27</v>
      </c>
      <c r="Q137" s="9">
        <v>4.6100000000000003</v>
      </c>
      <c r="R137" s="9">
        <v>0.51</v>
      </c>
      <c r="S137" s="9">
        <v>4.08</v>
      </c>
      <c r="T137" s="9">
        <v>3.57</v>
      </c>
      <c r="U137" s="12" t="s">
        <v>363</v>
      </c>
      <c r="V137" s="9">
        <v>1.4</v>
      </c>
      <c r="W137" s="9"/>
      <c r="X137" s="9" t="s">
        <v>456</v>
      </c>
      <c r="Y137" s="9" t="s">
        <v>1416</v>
      </c>
      <c r="Z137" s="18" t="str">
        <f t="shared" si="6"/>
        <v>Pathway</v>
      </c>
      <c r="AA137" s="18" t="str">
        <f t="shared" si="8"/>
        <v>Google</v>
      </c>
      <c r="AB137" s="10" t="str">
        <f t="shared" si="7"/>
        <v>Bing</v>
      </c>
      <c r="AC137" s="13" t="s">
        <v>456</v>
      </c>
      <c r="AD137">
        <v>39.9276752456</v>
      </c>
      <c r="AE137">
        <v>-83.819137720699999</v>
      </c>
      <c r="AF137" t="s">
        <v>456</v>
      </c>
      <c r="AG137" t="s">
        <v>456</v>
      </c>
    </row>
    <row r="138" spans="1:33" x14ac:dyDescent="0.25">
      <c r="A138" s="12">
        <v>135</v>
      </c>
      <c r="B138" s="9">
        <v>6</v>
      </c>
      <c r="C138" s="9" t="s">
        <v>8</v>
      </c>
      <c r="D138" s="9" t="s">
        <v>912</v>
      </c>
      <c r="E138" s="9" t="s">
        <v>33</v>
      </c>
      <c r="F138" s="9" t="s">
        <v>114</v>
      </c>
      <c r="G138" s="9" t="s">
        <v>1597</v>
      </c>
      <c r="H138" s="13" t="s">
        <v>599</v>
      </c>
      <c r="I138" s="12">
        <v>23.68</v>
      </c>
      <c r="J138" s="9">
        <v>9.4</v>
      </c>
      <c r="K138" s="9">
        <v>23.24</v>
      </c>
      <c r="L138" s="9">
        <v>13.84</v>
      </c>
      <c r="M138" s="9">
        <v>0.77</v>
      </c>
      <c r="N138" s="9">
        <v>0.2</v>
      </c>
      <c r="O138" s="9">
        <v>0.71</v>
      </c>
      <c r="P138" s="9">
        <v>0.5</v>
      </c>
      <c r="Q138" s="9">
        <v>6.56</v>
      </c>
      <c r="R138" s="9">
        <v>2.56</v>
      </c>
      <c r="S138" s="9">
        <v>6.12</v>
      </c>
      <c r="T138" s="9">
        <v>3.56</v>
      </c>
      <c r="U138" s="12" t="s">
        <v>103</v>
      </c>
      <c r="V138" s="9">
        <v>5.98</v>
      </c>
      <c r="W138" s="9"/>
      <c r="X138" s="9" t="s">
        <v>456</v>
      </c>
      <c r="Y138" s="9" t="s">
        <v>1869</v>
      </c>
      <c r="Z138" s="18" t="str">
        <f t="shared" si="6"/>
        <v>Pathway</v>
      </c>
      <c r="AA138" s="18" t="str">
        <f t="shared" si="8"/>
        <v>Google</v>
      </c>
      <c r="AB138" s="10" t="str">
        <f t="shared" si="7"/>
        <v>Bing</v>
      </c>
      <c r="AC138" s="13" t="s">
        <v>456</v>
      </c>
      <c r="AD138">
        <v>39.952436619099998</v>
      </c>
      <c r="AE138">
        <v>-83.123846228800005</v>
      </c>
      <c r="AF138" t="s">
        <v>456</v>
      </c>
      <c r="AG138" t="s">
        <v>456</v>
      </c>
    </row>
    <row r="139" spans="1:33" x14ac:dyDescent="0.25">
      <c r="A139" s="12">
        <v>136</v>
      </c>
      <c r="B139" s="9">
        <v>4</v>
      </c>
      <c r="C139" s="9" t="s">
        <v>23</v>
      </c>
      <c r="D139" s="9" t="s">
        <v>955</v>
      </c>
      <c r="E139" s="9" t="s">
        <v>33</v>
      </c>
      <c r="F139" s="9" t="s">
        <v>114</v>
      </c>
      <c r="G139" s="9" t="s">
        <v>1597</v>
      </c>
      <c r="H139" s="13" t="s">
        <v>956</v>
      </c>
      <c r="I139" s="12">
        <v>20.14</v>
      </c>
      <c r="J139" s="9">
        <v>7.7</v>
      </c>
      <c r="K139" s="9">
        <v>19.690000000000001</v>
      </c>
      <c r="L139" s="9">
        <v>11.99</v>
      </c>
      <c r="M139" s="9">
        <v>0</v>
      </c>
      <c r="N139" s="9">
        <v>0</v>
      </c>
      <c r="O139" s="9">
        <v>0</v>
      </c>
      <c r="P139" s="9">
        <v>0</v>
      </c>
      <c r="Q139" s="9">
        <v>6.1</v>
      </c>
      <c r="R139" s="9">
        <v>2.0099999999999998</v>
      </c>
      <c r="S139" s="9">
        <v>5.57</v>
      </c>
      <c r="T139" s="9">
        <v>3.56</v>
      </c>
      <c r="U139" s="12" t="s">
        <v>185</v>
      </c>
      <c r="V139" s="9">
        <v>13.66</v>
      </c>
      <c r="W139" s="9"/>
      <c r="X139" s="9" t="s">
        <v>456</v>
      </c>
      <c r="Y139" s="9" t="s">
        <v>1391</v>
      </c>
      <c r="Z139" s="18" t="str">
        <f t="shared" si="6"/>
        <v>Pathway</v>
      </c>
      <c r="AA139" s="18" t="str">
        <f t="shared" si="8"/>
        <v>Google</v>
      </c>
      <c r="AB139" s="10" t="str">
        <f t="shared" si="7"/>
        <v>Bing</v>
      </c>
      <c r="AC139" s="13" t="s">
        <v>456</v>
      </c>
      <c r="AD139">
        <v>41.101896169200003</v>
      </c>
      <c r="AE139">
        <v>-81.466411907500003</v>
      </c>
      <c r="AF139" t="s">
        <v>456</v>
      </c>
      <c r="AG139" t="s">
        <v>456</v>
      </c>
    </row>
    <row r="140" spans="1:33" x14ac:dyDescent="0.25">
      <c r="A140" s="12">
        <v>137</v>
      </c>
      <c r="B140" s="9">
        <v>2</v>
      </c>
      <c r="C140" s="9" t="s">
        <v>6</v>
      </c>
      <c r="D140" s="9" t="s">
        <v>856</v>
      </c>
      <c r="E140" s="9" t="s">
        <v>33</v>
      </c>
      <c r="F140" s="9" t="s">
        <v>304</v>
      </c>
      <c r="G140" s="9" t="s">
        <v>1597</v>
      </c>
      <c r="H140" s="13" t="s">
        <v>603</v>
      </c>
      <c r="I140" s="12">
        <v>14.29</v>
      </c>
      <c r="J140" s="9">
        <v>2.29</v>
      </c>
      <c r="K140" s="9">
        <v>13.74</v>
      </c>
      <c r="L140" s="9">
        <v>11.45</v>
      </c>
      <c r="M140" s="9">
        <v>0</v>
      </c>
      <c r="N140" s="9">
        <v>0</v>
      </c>
      <c r="O140" s="9">
        <v>0</v>
      </c>
      <c r="P140" s="9">
        <v>0</v>
      </c>
      <c r="Q140" s="9">
        <v>4.7300000000000004</v>
      </c>
      <c r="R140" s="9">
        <v>0.71</v>
      </c>
      <c r="S140" s="9">
        <v>4.25</v>
      </c>
      <c r="T140" s="9">
        <v>3.54</v>
      </c>
      <c r="U140" s="12" t="s">
        <v>139</v>
      </c>
      <c r="V140" s="9">
        <v>16.29</v>
      </c>
      <c r="W140" s="9"/>
      <c r="X140" s="9" t="s">
        <v>456</v>
      </c>
      <c r="Y140" s="9" t="s">
        <v>1374</v>
      </c>
      <c r="Z140" s="18" t="str">
        <f t="shared" si="6"/>
        <v>Pathway</v>
      </c>
      <c r="AA140" s="18" t="str">
        <f t="shared" si="8"/>
        <v>Google</v>
      </c>
      <c r="AB140" s="10" t="str">
        <f t="shared" si="7"/>
        <v>Bing</v>
      </c>
      <c r="AC140" s="13" t="s">
        <v>456</v>
      </c>
      <c r="AD140">
        <v>41.565690240000002</v>
      </c>
      <c r="AE140">
        <v>-83.653245641400005</v>
      </c>
      <c r="AF140" t="s">
        <v>456</v>
      </c>
      <c r="AG140" t="s">
        <v>456</v>
      </c>
    </row>
    <row r="141" spans="1:33" x14ac:dyDescent="0.25">
      <c r="A141" s="12">
        <v>138</v>
      </c>
      <c r="B141" s="9">
        <v>12</v>
      </c>
      <c r="C141" s="9" t="s">
        <v>14</v>
      </c>
      <c r="D141" s="9" t="s">
        <v>891</v>
      </c>
      <c r="E141" s="9" t="s">
        <v>33</v>
      </c>
      <c r="F141" s="9" t="s">
        <v>1061</v>
      </c>
      <c r="G141" s="9" t="s">
        <v>1597</v>
      </c>
      <c r="H141" s="13" t="s">
        <v>571</v>
      </c>
      <c r="I141" s="12">
        <v>14.97</v>
      </c>
      <c r="J141" s="9">
        <v>5.68</v>
      </c>
      <c r="K141" s="9">
        <v>14.55</v>
      </c>
      <c r="L141" s="9">
        <v>8.8699999999999992</v>
      </c>
      <c r="M141" s="9">
        <v>0</v>
      </c>
      <c r="N141" s="9">
        <v>0</v>
      </c>
      <c r="O141" s="9">
        <v>0</v>
      </c>
      <c r="P141" s="9">
        <v>0</v>
      </c>
      <c r="Q141" s="9">
        <v>5.82</v>
      </c>
      <c r="R141" s="9">
        <v>1.65</v>
      </c>
      <c r="S141" s="9">
        <v>5.19</v>
      </c>
      <c r="T141" s="9">
        <v>3.54</v>
      </c>
      <c r="U141" s="12" t="s">
        <v>51</v>
      </c>
      <c r="V141" s="9">
        <v>6.31</v>
      </c>
      <c r="W141" s="9"/>
      <c r="X141" s="9" t="s">
        <v>456</v>
      </c>
      <c r="Y141" s="9" t="s">
        <v>1870</v>
      </c>
      <c r="Z141" s="18" t="str">
        <f t="shared" si="6"/>
        <v>Pathway</v>
      </c>
      <c r="AA141" s="18" t="str">
        <f t="shared" si="8"/>
        <v>Google</v>
      </c>
      <c r="AB141" s="10" t="str">
        <f t="shared" si="7"/>
        <v>Bing</v>
      </c>
      <c r="AC141" s="13" t="s">
        <v>456</v>
      </c>
      <c r="AD141">
        <v>41.464408489299998</v>
      </c>
      <c r="AE141">
        <v>-81.584913487999998</v>
      </c>
      <c r="AF141" t="s">
        <v>456</v>
      </c>
      <c r="AG141" t="s">
        <v>456</v>
      </c>
    </row>
    <row r="142" spans="1:33" x14ac:dyDescent="0.25">
      <c r="A142" s="12">
        <v>139</v>
      </c>
      <c r="B142" s="9">
        <v>3</v>
      </c>
      <c r="C142" s="9" t="s">
        <v>50</v>
      </c>
      <c r="D142" s="9" t="s">
        <v>761</v>
      </c>
      <c r="E142" s="9" t="s">
        <v>33</v>
      </c>
      <c r="F142" s="9" t="s">
        <v>114</v>
      </c>
      <c r="G142" s="9" t="s">
        <v>1597</v>
      </c>
      <c r="H142" s="13" t="s">
        <v>668</v>
      </c>
      <c r="I142" s="12">
        <v>32.200000000000003</v>
      </c>
      <c r="J142" s="9">
        <v>11.1</v>
      </c>
      <c r="K142" s="9">
        <v>31.61</v>
      </c>
      <c r="L142" s="9">
        <v>20.51</v>
      </c>
      <c r="M142" s="9">
        <v>0.41</v>
      </c>
      <c r="N142" s="9">
        <v>0.25</v>
      </c>
      <c r="O142" s="9">
        <v>0.4</v>
      </c>
      <c r="P142" s="9">
        <v>0.15</v>
      </c>
      <c r="Q142" s="9">
        <v>7.01</v>
      </c>
      <c r="R142" s="9">
        <v>3.09</v>
      </c>
      <c r="S142" s="9">
        <v>6.62</v>
      </c>
      <c r="T142" s="9">
        <v>3.53</v>
      </c>
      <c r="U142" s="12" t="s">
        <v>212</v>
      </c>
      <c r="V142" s="9">
        <v>18.04</v>
      </c>
      <c r="W142" s="9"/>
      <c r="X142" s="9" t="s">
        <v>456</v>
      </c>
      <c r="Y142" s="9" t="s">
        <v>1423</v>
      </c>
      <c r="Z142" s="18" t="str">
        <f t="shared" si="6"/>
        <v>Pathway</v>
      </c>
      <c r="AA142" s="18" t="str">
        <f t="shared" si="8"/>
        <v>Google</v>
      </c>
      <c r="AB142" s="10" t="str">
        <f t="shared" si="7"/>
        <v>Bing</v>
      </c>
      <c r="AC142" s="13" t="s">
        <v>456</v>
      </c>
      <c r="AD142">
        <v>41.459621200900003</v>
      </c>
      <c r="AE142">
        <v>-82.020835085900003</v>
      </c>
      <c r="AF142" t="s">
        <v>456</v>
      </c>
      <c r="AG142" t="s">
        <v>456</v>
      </c>
    </row>
    <row r="143" spans="1:33" x14ac:dyDescent="0.25">
      <c r="A143" s="12">
        <v>140</v>
      </c>
      <c r="B143" s="9">
        <v>8</v>
      </c>
      <c r="C143" s="9" t="s">
        <v>32</v>
      </c>
      <c r="D143" s="9" t="s">
        <v>604</v>
      </c>
      <c r="E143" s="9" t="s">
        <v>33</v>
      </c>
      <c r="F143" s="9" t="s">
        <v>114</v>
      </c>
      <c r="G143" s="9" t="s">
        <v>1597</v>
      </c>
      <c r="H143" s="13" t="s">
        <v>605</v>
      </c>
      <c r="I143" s="12">
        <v>16.510000000000002</v>
      </c>
      <c r="J143" s="9">
        <v>11.05</v>
      </c>
      <c r="K143" s="9">
        <v>16.36</v>
      </c>
      <c r="L143" s="9">
        <v>5.31</v>
      </c>
      <c r="M143" s="9">
        <v>0.49</v>
      </c>
      <c r="N143" s="9">
        <v>0.24</v>
      </c>
      <c r="O143" s="9">
        <v>0.47</v>
      </c>
      <c r="P143" s="9">
        <v>0.23</v>
      </c>
      <c r="Q143" s="9">
        <v>6.92</v>
      </c>
      <c r="R143" s="9">
        <v>3.07</v>
      </c>
      <c r="S143" s="9">
        <v>6.55</v>
      </c>
      <c r="T143" s="9">
        <v>3.47</v>
      </c>
      <c r="U143" s="12" t="s">
        <v>91</v>
      </c>
      <c r="V143" s="9">
        <v>5.09</v>
      </c>
      <c r="W143" s="9"/>
      <c r="X143" s="9" t="s">
        <v>456</v>
      </c>
      <c r="Y143" s="9" t="s">
        <v>1326</v>
      </c>
      <c r="Z143" s="18" t="str">
        <f t="shared" si="6"/>
        <v>Pathway</v>
      </c>
      <c r="AA143" s="18" t="str">
        <f t="shared" si="8"/>
        <v>Google</v>
      </c>
      <c r="AB143" s="10" t="str">
        <f t="shared" si="7"/>
        <v>Bing</v>
      </c>
      <c r="AC143" s="13" t="s">
        <v>2076</v>
      </c>
      <c r="AD143">
        <v>39.0381383175</v>
      </c>
      <c r="AE143">
        <v>-84.232015181500003</v>
      </c>
      <c r="AF143" t="s">
        <v>456</v>
      </c>
      <c r="AG143" t="s">
        <v>456</v>
      </c>
    </row>
    <row r="144" spans="1:33" x14ac:dyDescent="0.25">
      <c r="A144" s="12">
        <v>141</v>
      </c>
      <c r="B144" s="9">
        <v>3</v>
      </c>
      <c r="C144" s="9" t="s">
        <v>50</v>
      </c>
      <c r="D144" s="9" t="s">
        <v>704</v>
      </c>
      <c r="E144" s="9" t="s">
        <v>33</v>
      </c>
      <c r="F144" s="9" t="s">
        <v>114</v>
      </c>
      <c r="G144" s="9" t="s">
        <v>1597</v>
      </c>
      <c r="H144" s="13" t="s">
        <v>678</v>
      </c>
      <c r="I144" s="12">
        <v>28.1</v>
      </c>
      <c r="J144" s="9">
        <v>10.130000000000001</v>
      </c>
      <c r="K144" s="9">
        <v>27.59</v>
      </c>
      <c r="L144" s="9">
        <v>17.46</v>
      </c>
      <c r="M144" s="9">
        <v>0.38</v>
      </c>
      <c r="N144" s="9">
        <v>0.22</v>
      </c>
      <c r="O144" s="9">
        <v>0.36</v>
      </c>
      <c r="P144" s="9">
        <v>0.14000000000000001</v>
      </c>
      <c r="Q144" s="9">
        <v>6.63</v>
      </c>
      <c r="R144" s="9">
        <v>2.77</v>
      </c>
      <c r="S144" s="9">
        <v>6.24</v>
      </c>
      <c r="T144" s="9">
        <v>3.46</v>
      </c>
      <c r="U144" s="12" t="s">
        <v>108</v>
      </c>
      <c r="V144" s="9">
        <v>16.79</v>
      </c>
      <c r="W144" s="9"/>
      <c r="X144" s="9" t="s">
        <v>456</v>
      </c>
      <c r="Y144" s="9" t="s">
        <v>1317</v>
      </c>
      <c r="Z144" s="18" t="str">
        <f t="shared" si="6"/>
        <v>Pathway</v>
      </c>
      <c r="AA144" s="18" t="str">
        <f t="shared" si="8"/>
        <v>Google</v>
      </c>
      <c r="AB144" s="10" t="str">
        <f t="shared" si="7"/>
        <v>Bing</v>
      </c>
      <c r="AC144" s="13" t="s">
        <v>1498</v>
      </c>
      <c r="AD144">
        <v>41.385883796000002</v>
      </c>
      <c r="AE144">
        <v>-82.077510488900003</v>
      </c>
      <c r="AF144" t="s">
        <v>456</v>
      </c>
      <c r="AG144" t="s">
        <v>456</v>
      </c>
    </row>
    <row r="145" spans="1:33" x14ac:dyDescent="0.25">
      <c r="A145" s="12">
        <v>142</v>
      </c>
      <c r="B145" s="9">
        <v>2</v>
      </c>
      <c r="C145" s="9" t="s">
        <v>6</v>
      </c>
      <c r="D145" s="9" t="s">
        <v>944</v>
      </c>
      <c r="E145" s="9" t="s">
        <v>33</v>
      </c>
      <c r="F145" s="9" t="s">
        <v>114</v>
      </c>
      <c r="G145" s="9" t="s">
        <v>1597</v>
      </c>
      <c r="H145" s="13" t="s">
        <v>759</v>
      </c>
      <c r="I145" s="12">
        <v>16.829999999999998</v>
      </c>
      <c r="J145" s="9">
        <v>8.3699999999999992</v>
      </c>
      <c r="K145" s="9">
        <v>16.510000000000002</v>
      </c>
      <c r="L145" s="9">
        <v>8.14</v>
      </c>
      <c r="M145" s="9">
        <v>0.74</v>
      </c>
      <c r="N145" s="9">
        <v>0.18</v>
      </c>
      <c r="O145" s="9">
        <v>0.66</v>
      </c>
      <c r="P145" s="9">
        <v>0.48</v>
      </c>
      <c r="Q145" s="9">
        <v>6.22</v>
      </c>
      <c r="R145" s="9">
        <v>2.2200000000000002</v>
      </c>
      <c r="S145" s="9">
        <v>5.68</v>
      </c>
      <c r="T145" s="9">
        <v>3.46</v>
      </c>
      <c r="U145" s="12" t="s">
        <v>128</v>
      </c>
      <c r="V145" s="9">
        <v>5.67</v>
      </c>
      <c r="W145" s="9"/>
      <c r="X145" s="9" t="s">
        <v>456</v>
      </c>
      <c r="Y145" s="9" t="s">
        <v>1362</v>
      </c>
      <c r="Z145" s="18" t="str">
        <f t="shared" si="6"/>
        <v>Pathway</v>
      </c>
      <c r="AA145" s="18" t="str">
        <f t="shared" si="8"/>
        <v>Google</v>
      </c>
      <c r="AB145" s="10" t="str">
        <f t="shared" si="7"/>
        <v>Bing</v>
      </c>
      <c r="AC145" s="13" t="s">
        <v>456</v>
      </c>
      <c r="AD145">
        <v>41.663691937099998</v>
      </c>
      <c r="AE145">
        <v>-83.568420778000004</v>
      </c>
      <c r="AF145" t="s">
        <v>456</v>
      </c>
      <c r="AG145" t="s">
        <v>456</v>
      </c>
    </row>
    <row r="146" spans="1:33" x14ac:dyDescent="0.25">
      <c r="A146" s="12">
        <v>143</v>
      </c>
      <c r="B146" s="9">
        <v>8</v>
      </c>
      <c r="C146" s="9" t="s">
        <v>60</v>
      </c>
      <c r="D146" s="9" t="s">
        <v>774</v>
      </c>
      <c r="E146" s="9" t="s">
        <v>33</v>
      </c>
      <c r="F146" s="9" t="s">
        <v>304</v>
      </c>
      <c r="G146" s="9" t="s">
        <v>1597</v>
      </c>
      <c r="H146" s="13" t="s">
        <v>775</v>
      </c>
      <c r="I146" s="12">
        <v>10.61</v>
      </c>
      <c r="J146" s="9">
        <v>2.5099999999999998</v>
      </c>
      <c r="K146" s="9">
        <v>10.26</v>
      </c>
      <c r="L146" s="9">
        <v>7.76</v>
      </c>
      <c r="M146" s="9">
        <v>0</v>
      </c>
      <c r="N146" s="9">
        <v>0</v>
      </c>
      <c r="O146" s="9">
        <v>0</v>
      </c>
      <c r="P146" s="9">
        <v>0</v>
      </c>
      <c r="Q146" s="9">
        <v>4.68</v>
      </c>
      <c r="R146" s="9">
        <v>0.78</v>
      </c>
      <c r="S146" s="9">
        <v>4.24</v>
      </c>
      <c r="T146" s="9">
        <v>3.46</v>
      </c>
      <c r="U146" s="12" t="s">
        <v>163</v>
      </c>
      <c r="V146" s="9">
        <v>15.03</v>
      </c>
      <c r="W146" s="9"/>
      <c r="X146" s="9" t="s">
        <v>456</v>
      </c>
      <c r="Y146" s="9" t="s">
        <v>1493</v>
      </c>
      <c r="Z146" s="18" t="str">
        <f t="shared" si="6"/>
        <v>Pathway</v>
      </c>
      <c r="AA146" s="18" t="str">
        <f t="shared" si="8"/>
        <v>Google</v>
      </c>
      <c r="AB146" s="10" t="str">
        <f t="shared" si="7"/>
        <v>Bing</v>
      </c>
      <c r="AC146" s="13" t="s">
        <v>456</v>
      </c>
      <c r="AD146">
        <v>39.397146084799999</v>
      </c>
      <c r="AE146">
        <v>-84.553179355599994</v>
      </c>
      <c r="AF146" t="s">
        <v>456</v>
      </c>
      <c r="AG146" t="s">
        <v>456</v>
      </c>
    </row>
    <row r="147" spans="1:33" x14ac:dyDescent="0.25">
      <c r="A147" s="12">
        <v>144</v>
      </c>
      <c r="B147" s="9">
        <v>6</v>
      </c>
      <c r="C147" s="9" t="s">
        <v>8</v>
      </c>
      <c r="D147" s="9" t="s">
        <v>933</v>
      </c>
      <c r="E147" s="9" t="s">
        <v>33</v>
      </c>
      <c r="F147" s="9" t="s">
        <v>114</v>
      </c>
      <c r="G147" s="9" t="s">
        <v>1597</v>
      </c>
      <c r="H147" s="13" t="s">
        <v>627</v>
      </c>
      <c r="I147" s="12">
        <v>21.77</v>
      </c>
      <c r="J147" s="9">
        <v>8.66</v>
      </c>
      <c r="K147" s="9">
        <v>21.32</v>
      </c>
      <c r="L147" s="9">
        <v>12.66</v>
      </c>
      <c r="M147" s="9">
        <v>1.0900000000000001</v>
      </c>
      <c r="N147" s="9">
        <v>0.18</v>
      </c>
      <c r="O147" s="9">
        <v>0.98</v>
      </c>
      <c r="P147" s="9">
        <v>0.79</v>
      </c>
      <c r="Q147" s="9">
        <v>6.25</v>
      </c>
      <c r="R147" s="9">
        <v>2.31</v>
      </c>
      <c r="S147" s="9">
        <v>5.76</v>
      </c>
      <c r="T147" s="9">
        <v>3.45</v>
      </c>
      <c r="U147" s="12" t="s">
        <v>172</v>
      </c>
      <c r="V147" s="9">
        <v>19.38</v>
      </c>
      <c r="W147" s="9"/>
      <c r="X147" s="9" t="s">
        <v>456</v>
      </c>
      <c r="Y147" s="9" t="s">
        <v>1490</v>
      </c>
      <c r="Z147" s="18" t="str">
        <f t="shared" si="6"/>
        <v>Pathway</v>
      </c>
      <c r="AA147" s="18" t="str">
        <f t="shared" si="8"/>
        <v>Google</v>
      </c>
      <c r="AB147" s="10" t="str">
        <f t="shared" si="7"/>
        <v>Bing</v>
      </c>
      <c r="AC147" s="13" t="s">
        <v>456</v>
      </c>
      <c r="AD147">
        <v>40.013663463599997</v>
      </c>
      <c r="AE147">
        <v>-82.967402720600006</v>
      </c>
      <c r="AF147" t="s">
        <v>456</v>
      </c>
      <c r="AG147" t="s">
        <v>456</v>
      </c>
    </row>
    <row r="148" spans="1:33" x14ac:dyDescent="0.25">
      <c r="A148" s="12">
        <v>145</v>
      </c>
      <c r="B148" s="9">
        <v>2</v>
      </c>
      <c r="C148" s="9" t="s">
        <v>6</v>
      </c>
      <c r="D148" s="9" t="s">
        <v>824</v>
      </c>
      <c r="E148" s="9" t="s">
        <v>33</v>
      </c>
      <c r="F148" s="9" t="s">
        <v>304</v>
      </c>
      <c r="G148" s="9" t="s">
        <v>1597</v>
      </c>
      <c r="H148" s="13" t="s">
        <v>496</v>
      </c>
      <c r="I148" s="12">
        <v>14.54</v>
      </c>
      <c r="J148" s="9">
        <v>2.2000000000000002</v>
      </c>
      <c r="K148" s="9">
        <v>13.97</v>
      </c>
      <c r="L148" s="9">
        <v>11.77</v>
      </c>
      <c r="M148" s="9">
        <v>0</v>
      </c>
      <c r="N148" s="9">
        <v>0</v>
      </c>
      <c r="O148" s="9">
        <v>0</v>
      </c>
      <c r="P148" s="9">
        <v>0</v>
      </c>
      <c r="Q148" s="9">
        <v>4.59</v>
      </c>
      <c r="R148" s="9">
        <v>0.67</v>
      </c>
      <c r="S148" s="9">
        <v>4.1100000000000003</v>
      </c>
      <c r="T148" s="9">
        <v>3.44</v>
      </c>
      <c r="U148" s="12" t="s">
        <v>76</v>
      </c>
      <c r="V148" s="9">
        <v>21.71</v>
      </c>
      <c r="W148" s="9"/>
      <c r="X148" s="9" t="s">
        <v>456</v>
      </c>
      <c r="Y148" s="9" t="s">
        <v>1871</v>
      </c>
      <c r="Z148" s="18" t="str">
        <f t="shared" si="6"/>
        <v>Pathway</v>
      </c>
      <c r="AA148" s="18" t="str">
        <f t="shared" si="8"/>
        <v>Google</v>
      </c>
      <c r="AB148" s="10" t="str">
        <f t="shared" si="7"/>
        <v>Bing</v>
      </c>
      <c r="AC148" s="13" t="s">
        <v>2076</v>
      </c>
      <c r="AD148">
        <v>41.636693574799999</v>
      </c>
      <c r="AE148">
        <v>-83.482569838700002</v>
      </c>
      <c r="AF148" t="s">
        <v>456</v>
      </c>
      <c r="AG148" t="s">
        <v>456</v>
      </c>
    </row>
    <row r="149" spans="1:33" x14ac:dyDescent="0.25">
      <c r="A149" s="12">
        <v>146</v>
      </c>
      <c r="B149" s="9">
        <v>2</v>
      </c>
      <c r="C149" s="9" t="s">
        <v>6</v>
      </c>
      <c r="D149" s="9" t="s">
        <v>952</v>
      </c>
      <c r="E149" s="9" t="s">
        <v>33</v>
      </c>
      <c r="F149" s="9" t="s">
        <v>114</v>
      </c>
      <c r="G149" s="9" t="s">
        <v>1597</v>
      </c>
      <c r="H149" s="13" t="s">
        <v>798</v>
      </c>
      <c r="I149" s="12">
        <v>19.55</v>
      </c>
      <c r="J149" s="9">
        <v>10.1</v>
      </c>
      <c r="K149" s="9">
        <v>19.29</v>
      </c>
      <c r="L149" s="9">
        <v>9.19</v>
      </c>
      <c r="M149" s="9">
        <v>0.55000000000000004</v>
      </c>
      <c r="N149" s="9">
        <v>0.22</v>
      </c>
      <c r="O149" s="9">
        <v>0.52</v>
      </c>
      <c r="P149" s="9">
        <v>0.3</v>
      </c>
      <c r="Q149" s="9">
        <v>6.59</v>
      </c>
      <c r="R149" s="9">
        <v>2.76</v>
      </c>
      <c r="S149" s="9">
        <v>6.21</v>
      </c>
      <c r="T149" s="9">
        <v>3.44</v>
      </c>
      <c r="U149" s="12" t="s">
        <v>138</v>
      </c>
      <c r="V149" s="9">
        <v>12.17</v>
      </c>
      <c r="W149" s="9"/>
      <c r="X149" s="9" t="s">
        <v>456</v>
      </c>
      <c r="Y149" s="9" t="s">
        <v>1345</v>
      </c>
      <c r="Z149" s="18" t="str">
        <f t="shared" si="6"/>
        <v>Pathway</v>
      </c>
      <c r="AA149" s="18" t="str">
        <f t="shared" si="8"/>
        <v>Google</v>
      </c>
      <c r="AB149" s="10" t="str">
        <f t="shared" si="7"/>
        <v>Bing</v>
      </c>
      <c r="AC149" s="13" t="s">
        <v>2076</v>
      </c>
      <c r="AD149">
        <v>41.676966914099999</v>
      </c>
      <c r="AE149">
        <v>-83.644077183099995</v>
      </c>
      <c r="AF149" t="s">
        <v>456</v>
      </c>
      <c r="AG149" t="s">
        <v>456</v>
      </c>
    </row>
    <row r="150" spans="1:33" x14ac:dyDescent="0.25">
      <c r="A150" s="12">
        <v>147</v>
      </c>
      <c r="B150" s="9">
        <v>12</v>
      </c>
      <c r="C150" s="9" t="s">
        <v>14</v>
      </c>
      <c r="D150" s="9" t="s">
        <v>968</v>
      </c>
      <c r="E150" s="9" t="s">
        <v>33</v>
      </c>
      <c r="F150" s="9" t="s">
        <v>114</v>
      </c>
      <c r="G150" s="9" t="s">
        <v>1597</v>
      </c>
      <c r="H150" s="13" t="s">
        <v>627</v>
      </c>
      <c r="I150" s="12">
        <v>14.58</v>
      </c>
      <c r="J150" s="9">
        <v>9.6300000000000008</v>
      </c>
      <c r="K150" s="9">
        <v>14.43</v>
      </c>
      <c r="L150" s="9">
        <v>4.79</v>
      </c>
      <c r="M150" s="9">
        <v>0.89</v>
      </c>
      <c r="N150" s="9">
        <v>0.21</v>
      </c>
      <c r="O150" s="9">
        <v>0.82</v>
      </c>
      <c r="P150" s="9">
        <v>0.61</v>
      </c>
      <c r="Q150" s="9">
        <v>6.45</v>
      </c>
      <c r="R150" s="9">
        <v>2.62</v>
      </c>
      <c r="S150" s="9">
        <v>6.03</v>
      </c>
      <c r="T150" s="9">
        <v>3.4</v>
      </c>
      <c r="U150" s="12" t="s">
        <v>193</v>
      </c>
      <c r="V150" s="9">
        <v>7.67</v>
      </c>
      <c r="W150" s="9"/>
      <c r="X150" s="9" t="s">
        <v>456</v>
      </c>
      <c r="Y150" s="9" t="s">
        <v>1478</v>
      </c>
      <c r="Z150" s="18" t="str">
        <f t="shared" si="6"/>
        <v>Pathway</v>
      </c>
      <c r="AA150" s="18" t="str">
        <f t="shared" si="8"/>
        <v>Google</v>
      </c>
      <c r="AB150" s="10" t="str">
        <f t="shared" si="7"/>
        <v>Bing</v>
      </c>
      <c r="AC150" s="13" t="s">
        <v>1498</v>
      </c>
      <c r="AD150">
        <v>41.384499578099998</v>
      </c>
      <c r="AE150">
        <v>-81.734659610500003</v>
      </c>
      <c r="AF150" t="s">
        <v>456</v>
      </c>
      <c r="AG150" t="s">
        <v>456</v>
      </c>
    </row>
    <row r="151" spans="1:33" x14ac:dyDescent="0.25">
      <c r="A151" s="12">
        <v>148</v>
      </c>
      <c r="B151" s="9">
        <v>8</v>
      </c>
      <c r="C151" s="9" t="s">
        <v>11</v>
      </c>
      <c r="D151" s="9" t="s">
        <v>516</v>
      </c>
      <c r="E151" s="9" t="s">
        <v>33</v>
      </c>
      <c r="F151" s="9" t="s">
        <v>114</v>
      </c>
      <c r="G151" s="9" t="s">
        <v>1597</v>
      </c>
      <c r="H151" s="13" t="s">
        <v>517</v>
      </c>
      <c r="I151" s="12">
        <v>32.82</v>
      </c>
      <c r="J151" s="9">
        <v>8.2899999999999991</v>
      </c>
      <c r="K151" s="9">
        <v>32.07</v>
      </c>
      <c r="L151" s="9">
        <v>23.78</v>
      </c>
      <c r="M151" s="9">
        <v>0.82</v>
      </c>
      <c r="N151" s="9">
        <v>0.17</v>
      </c>
      <c r="O151" s="9">
        <v>0.75</v>
      </c>
      <c r="P151" s="9">
        <v>0.57999999999999996</v>
      </c>
      <c r="Q151" s="9">
        <v>6.01</v>
      </c>
      <c r="R151" s="9">
        <v>2.2000000000000002</v>
      </c>
      <c r="S151" s="9">
        <v>5.59</v>
      </c>
      <c r="T151" s="9">
        <v>3.39</v>
      </c>
      <c r="U151" s="12" t="s">
        <v>88</v>
      </c>
      <c r="V151" s="9">
        <v>7</v>
      </c>
      <c r="W151" s="9"/>
      <c r="X151" s="9" t="s">
        <v>456</v>
      </c>
      <c r="Y151" s="9" t="s">
        <v>1872</v>
      </c>
      <c r="Z151" s="18" t="str">
        <f t="shared" si="6"/>
        <v>Pathway</v>
      </c>
      <c r="AA151" s="18" t="str">
        <f t="shared" si="8"/>
        <v>Google</v>
      </c>
      <c r="AB151" s="10" t="str">
        <f t="shared" si="7"/>
        <v>Bing</v>
      </c>
      <c r="AC151" s="13" t="s">
        <v>2076</v>
      </c>
      <c r="AD151">
        <v>39.164292510800003</v>
      </c>
      <c r="AE151">
        <v>-84.552425482100006</v>
      </c>
      <c r="AF151" t="s">
        <v>456</v>
      </c>
      <c r="AG151" t="s">
        <v>456</v>
      </c>
    </row>
    <row r="152" spans="1:33" x14ac:dyDescent="0.25">
      <c r="A152" s="12">
        <v>149</v>
      </c>
      <c r="B152" s="9">
        <v>2</v>
      </c>
      <c r="C152" s="9" t="s">
        <v>6</v>
      </c>
      <c r="D152" s="9" t="s">
        <v>856</v>
      </c>
      <c r="E152" s="9" t="s">
        <v>33</v>
      </c>
      <c r="F152" s="9" t="s">
        <v>304</v>
      </c>
      <c r="G152" s="9" t="s">
        <v>1597</v>
      </c>
      <c r="H152" s="13" t="s">
        <v>603</v>
      </c>
      <c r="I152" s="12">
        <v>17.05</v>
      </c>
      <c r="J152" s="9">
        <v>2.4500000000000002</v>
      </c>
      <c r="K152" s="9">
        <v>16.420000000000002</v>
      </c>
      <c r="L152" s="9">
        <v>13.98</v>
      </c>
      <c r="M152" s="9">
        <v>0</v>
      </c>
      <c r="N152" s="9">
        <v>0</v>
      </c>
      <c r="O152" s="9">
        <v>0</v>
      </c>
      <c r="P152" s="9">
        <v>0</v>
      </c>
      <c r="Q152" s="9">
        <v>4.57</v>
      </c>
      <c r="R152" s="9">
        <v>0.77</v>
      </c>
      <c r="S152" s="9">
        <v>4.1500000000000004</v>
      </c>
      <c r="T152" s="9">
        <v>3.38</v>
      </c>
      <c r="U152" s="12" t="s">
        <v>139</v>
      </c>
      <c r="V152" s="9">
        <v>15.61</v>
      </c>
      <c r="W152" s="9"/>
      <c r="X152" s="9" t="s">
        <v>456</v>
      </c>
      <c r="Y152" s="9" t="s">
        <v>1342</v>
      </c>
      <c r="Z152" s="18" t="str">
        <f t="shared" si="6"/>
        <v>Pathway</v>
      </c>
      <c r="AA152" s="18" t="str">
        <f t="shared" si="8"/>
        <v>Google</v>
      </c>
      <c r="AB152" s="10" t="str">
        <f t="shared" si="7"/>
        <v>Bing</v>
      </c>
      <c r="AC152" s="13" t="s">
        <v>2076</v>
      </c>
      <c r="AD152">
        <v>41.561994420700003</v>
      </c>
      <c r="AE152">
        <v>-83.665478373400006</v>
      </c>
      <c r="AF152" t="s">
        <v>456</v>
      </c>
      <c r="AG152" t="s">
        <v>456</v>
      </c>
    </row>
    <row r="153" spans="1:33" x14ac:dyDescent="0.25">
      <c r="A153" s="12">
        <v>150</v>
      </c>
      <c r="B153" s="9">
        <v>12</v>
      </c>
      <c r="C153" s="9" t="s">
        <v>14</v>
      </c>
      <c r="D153" s="9" t="s">
        <v>935</v>
      </c>
      <c r="E153" s="9" t="s">
        <v>33</v>
      </c>
      <c r="F153" s="9" t="s">
        <v>114</v>
      </c>
      <c r="G153" s="9" t="s">
        <v>1597</v>
      </c>
      <c r="H153" s="13" t="s">
        <v>936</v>
      </c>
      <c r="I153" s="12">
        <v>24.61</v>
      </c>
      <c r="J153" s="9">
        <v>10.98</v>
      </c>
      <c r="K153" s="9">
        <v>24.25</v>
      </c>
      <c r="L153" s="9">
        <v>13.27</v>
      </c>
      <c r="M153" s="9">
        <v>0.56999999999999995</v>
      </c>
      <c r="N153" s="9">
        <v>0.24</v>
      </c>
      <c r="O153" s="9">
        <v>0.54</v>
      </c>
      <c r="P153" s="9">
        <v>0.3</v>
      </c>
      <c r="Q153" s="9">
        <v>6.75</v>
      </c>
      <c r="R153" s="9">
        <v>3.04</v>
      </c>
      <c r="S153" s="9">
        <v>6.4</v>
      </c>
      <c r="T153" s="9">
        <v>3.36</v>
      </c>
      <c r="U153" s="12" t="s">
        <v>155</v>
      </c>
      <c r="V153" s="9">
        <v>10.78</v>
      </c>
      <c r="W153" s="9"/>
      <c r="X153" s="9" t="s">
        <v>456</v>
      </c>
      <c r="Y153" s="9" t="s">
        <v>1354</v>
      </c>
      <c r="Z153" s="18" t="str">
        <f t="shared" si="6"/>
        <v>Pathway</v>
      </c>
      <c r="AA153" s="18" t="str">
        <f t="shared" si="8"/>
        <v>Google</v>
      </c>
      <c r="AB153" s="10" t="str">
        <f t="shared" si="7"/>
        <v>Bing</v>
      </c>
      <c r="AC153" s="13" t="s">
        <v>456</v>
      </c>
      <c r="AD153">
        <v>41.418911243099998</v>
      </c>
      <c r="AE153">
        <v>-81.710233752299999</v>
      </c>
      <c r="AF153" t="s">
        <v>456</v>
      </c>
      <c r="AG153" t="s">
        <v>456</v>
      </c>
    </row>
    <row r="154" spans="1:33" x14ac:dyDescent="0.25">
      <c r="A154" s="12">
        <v>151</v>
      </c>
      <c r="B154" s="9">
        <v>8</v>
      </c>
      <c r="C154" s="9" t="s">
        <v>60</v>
      </c>
      <c r="D154" s="9" t="s">
        <v>939</v>
      </c>
      <c r="E154" s="9" t="s">
        <v>33</v>
      </c>
      <c r="F154" s="9" t="s">
        <v>114</v>
      </c>
      <c r="G154" s="9" t="s">
        <v>1597</v>
      </c>
      <c r="H154" s="13" t="s">
        <v>940</v>
      </c>
      <c r="I154" s="12">
        <v>18.11</v>
      </c>
      <c r="J154" s="9">
        <v>11.15</v>
      </c>
      <c r="K154" s="9">
        <v>17.920000000000002</v>
      </c>
      <c r="L154" s="9">
        <v>6.77</v>
      </c>
      <c r="M154" s="9">
        <v>0</v>
      </c>
      <c r="N154" s="9">
        <v>0</v>
      </c>
      <c r="O154" s="9">
        <v>0</v>
      </c>
      <c r="P154" s="9">
        <v>0</v>
      </c>
      <c r="Q154" s="9">
        <v>6.81</v>
      </c>
      <c r="R154" s="9">
        <v>3.09</v>
      </c>
      <c r="S154" s="9">
        <v>6.45</v>
      </c>
      <c r="T154" s="9">
        <v>3.35</v>
      </c>
      <c r="U154" s="12" t="s">
        <v>223</v>
      </c>
      <c r="V154" s="9">
        <v>1.44</v>
      </c>
      <c r="W154" s="9"/>
      <c r="X154" s="9" t="s">
        <v>456</v>
      </c>
      <c r="Y154" s="9" t="s">
        <v>1159</v>
      </c>
      <c r="Z154" s="18" t="str">
        <f t="shared" si="6"/>
        <v>Pathway</v>
      </c>
      <c r="AA154" s="18" t="str">
        <f t="shared" si="8"/>
        <v>Google</v>
      </c>
      <c r="AB154" s="10" t="str">
        <f t="shared" si="7"/>
        <v>Bing</v>
      </c>
      <c r="AC154" s="13" t="s">
        <v>2076</v>
      </c>
      <c r="AD154">
        <v>39.343858922199999</v>
      </c>
      <c r="AE154">
        <v>-84.501923177799995</v>
      </c>
      <c r="AF154" t="s">
        <v>456</v>
      </c>
      <c r="AG154" t="s">
        <v>456</v>
      </c>
    </row>
    <row r="155" spans="1:33" x14ac:dyDescent="0.25">
      <c r="A155" s="12">
        <v>152</v>
      </c>
      <c r="B155" s="9">
        <v>2</v>
      </c>
      <c r="C155" s="9" t="s">
        <v>6</v>
      </c>
      <c r="D155" s="9" t="s">
        <v>864</v>
      </c>
      <c r="E155" s="9" t="s">
        <v>33</v>
      </c>
      <c r="F155" s="9" t="s">
        <v>114</v>
      </c>
      <c r="G155" s="9" t="s">
        <v>1597</v>
      </c>
      <c r="H155" s="13" t="s">
        <v>531</v>
      </c>
      <c r="I155" s="12">
        <v>33.42</v>
      </c>
      <c r="J155" s="9">
        <v>13.31</v>
      </c>
      <c r="K155" s="9">
        <v>32.96</v>
      </c>
      <c r="L155" s="9">
        <v>19.649999999999999</v>
      </c>
      <c r="M155" s="9">
        <v>1.19</v>
      </c>
      <c r="N155" s="9">
        <v>0.3</v>
      </c>
      <c r="O155" s="9">
        <v>1.1200000000000001</v>
      </c>
      <c r="P155" s="9">
        <v>0.82</v>
      </c>
      <c r="Q155" s="9">
        <v>7.43</v>
      </c>
      <c r="R155" s="9">
        <v>3.82</v>
      </c>
      <c r="S155" s="9">
        <v>7.15</v>
      </c>
      <c r="T155" s="9">
        <v>3.33</v>
      </c>
      <c r="U155" s="12" t="s">
        <v>71</v>
      </c>
      <c r="V155" s="9">
        <v>9.1</v>
      </c>
      <c r="W155" s="9"/>
      <c r="X155" s="9" t="s">
        <v>456</v>
      </c>
      <c r="Y155" s="9" t="s">
        <v>1468</v>
      </c>
      <c r="Z155" s="18" t="str">
        <f t="shared" si="6"/>
        <v>Pathway</v>
      </c>
      <c r="AA155" s="18" t="str">
        <f t="shared" si="8"/>
        <v>Google</v>
      </c>
      <c r="AB155" s="10" t="str">
        <f t="shared" si="7"/>
        <v>Bing</v>
      </c>
      <c r="AC155" s="13" t="s">
        <v>456</v>
      </c>
      <c r="AD155">
        <v>41.675240063899999</v>
      </c>
      <c r="AE155">
        <v>-83.703072505099996</v>
      </c>
      <c r="AF155" t="s">
        <v>456</v>
      </c>
      <c r="AG155" t="s">
        <v>456</v>
      </c>
    </row>
    <row r="156" spans="1:33" x14ac:dyDescent="0.25">
      <c r="A156" s="12">
        <v>153</v>
      </c>
      <c r="B156" s="9">
        <v>6</v>
      </c>
      <c r="C156" s="9" t="s">
        <v>8</v>
      </c>
      <c r="D156" s="9" t="s">
        <v>926</v>
      </c>
      <c r="E156" s="9" t="s">
        <v>33</v>
      </c>
      <c r="F156" s="9" t="s">
        <v>114</v>
      </c>
      <c r="G156" s="9" t="s">
        <v>1597</v>
      </c>
      <c r="H156" s="13" t="s">
        <v>927</v>
      </c>
      <c r="I156" s="12">
        <v>26.2</v>
      </c>
      <c r="J156" s="9">
        <v>10.54</v>
      </c>
      <c r="K156" s="9">
        <v>25.77</v>
      </c>
      <c r="L156" s="9">
        <v>15.23</v>
      </c>
      <c r="M156" s="9">
        <v>0.56999999999999995</v>
      </c>
      <c r="N156" s="9">
        <v>0.23</v>
      </c>
      <c r="O156" s="9">
        <v>0.53</v>
      </c>
      <c r="P156" s="9">
        <v>0.3</v>
      </c>
      <c r="Q156" s="9">
        <v>6.6</v>
      </c>
      <c r="R156" s="9">
        <v>2.91</v>
      </c>
      <c r="S156" s="9">
        <v>6.25</v>
      </c>
      <c r="T156" s="9">
        <v>3.33</v>
      </c>
      <c r="U156" s="12" t="s">
        <v>111</v>
      </c>
      <c r="V156" s="9">
        <v>12.02</v>
      </c>
      <c r="W156" s="9"/>
      <c r="X156" s="9" t="s">
        <v>456</v>
      </c>
      <c r="Y156" s="9" t="s">
        <v>1873</v>
      </c>
      <c r="Z156" s="18" t="str">
        <f t="shared" si="6"/>
        <v>Pathway</v>
      </c>
      <c r="AA156" s="18" t="str">
        <f t="shared" si="8"/>
        <v>Google</v>
      </c>
      <c r="AB156" s="10" t="str">
        <f t="shared" si="7"/>
        <v>Bing</v>
      </c>
      <c r="AC156" s="13" t="s">
        <v>456</v>
      </c>
      <c r="AD156">
        <v>39.930203525000003</v>
      </c>
      <c r="AE156">
        <v>-82.879186528399998</v>
      </c>
      <c r="AF156" t="s">
        <v>456</v>
      </c>
      <c r="AG156" t="s">
        <v>456</v>
      </c>
    </row>
    <row r="157" spans="1:33" x14ac:dyDescent="0.25">
      <c r="A157" s="12">
        <v>154</v>
      </c>
      <c r="B157" s="9">
        <v>7</v>
      </c>
      <c r="C157" s="9" t="s">
        <v>43</v>
      </c>
      <c r="D157" s="9" t="s">
        <v>989</v>
      </c>
      <c r="E157" s="9" t="s">
        <v>33</v>
      </c>
      <c r="F157" s="9" t="s">
        <v>114</v>
      </c>
      <c r="G157" s="9" t="s">
        <v>1597</v>
      </c>
      <c r="H157" s="13" t="s">
        <v>628</v>
      </c>
      <c r="I157" s="12">
        <v>21.77</v>
      </c>
      <c r="J157" s="9">
        <v>6.87</v>
      </c>
      <c r="K157" s="9">
        <v>21.16</v>
      </c>
      <c r="L157" s="9">
        <v>14.29</v>
      </c>
      <c r="M157" s="9">
        <v>0</v>
      </c>
      <c r="N157" s="9">
        <v>0</v>
      </c>
      <c r="O157" s="9">
        <v>0</v>
      </c>
      <c r="P157" s="9">
        <v>0</v>
      </c>
      <c r="Q157" s="9">
        <v>5.69</v>
      </c>
      <c r="R157" s="9">
        <v>1.78</v>
      </c>
      <c r="S157" s="9">
        <v>5.1100000000000003</v>
      </c>
      <c r="T157" s="9">
        <v>3.33</v>
      </c>
      <c r="U157" s="12" t="s">
        <v>253</v>
      </c>
      <c r="V157" s="9">
        <v>6.53</v>
      </c>
      <c r="W157" s="9"/>
      <c r="X157" s="9" t="s">
        <v>456</v>
      </c>
      <c r="Y157" s="9" t="s">
        <v>1874</v>
      </c>
      <c r="Z157" s="18" t="str">
        <f t="shared" si="6"/>
        <v>Pathway</v>
      </c>
      <c r="AA157" s="18" t="str">
        <f t="shared" si="8"/>
        <v>Google</v>
      </c>
      <c r="AB157" s="10" t="str">
        <f t="shared" si="7"/>
        <v>Bing</v>
      </c>
      <c r="AC157" s="13" t="s">
        <v>456</v>
      </c>
      <c r="AD157">
        <v>39.846901078199998</v>
      </c>
      <c r="AE157">
        <v>-84.114056202300006</v>
      </c>
      <c r="AF157" t="s">
        <v>456</v>
      </c>
      <c r="AG157" t="s">
        <v>456</v>
      </c>
    </row>
    <row r="158" spans="1:33" x14ac:dyDescent="0.25">
      <c r="A158" s="12">
        <v>155</v>
      </c>
      <c r="B158" s="9">
        <v>4</v>
      </c>
      <c r="C158" s="9" t="s">
        <v>37</v>
      </c>
      <c r="D158" s="9" t="s">
        <v>845</v>
      </c>
      <c r="E158" s="9" t="s">
        <v>33</v>
      </c>
      <c r="F158" s="9" t="s">
        <v>114</v>
      </c>
      <c r="G158" s="9" t="s">
        <v>1597</v>
      </c>
      <c r="H158" s="13" t="s">
        <v>805</v>
      </c>
      <c r="I158" s="12">
        <v>23.37</v>
      </c>
      <c r="J158" s="9">
        <v>9.0500000000000007</v>
      </c>
      <c r="K158" s="9">
        <v>22.9</v>
      </c>
      <c r="L158" s="9">
        <v>13.84</v>
      </c>
      <c r="M158" s="9">
        <v>0.49</v>
      </c>
      <c r="N158" s="9">
        <v>0.19</v>
      </c>
      <c r="O158" s="9">
        <v>0.46</v>
      </c>
      <c r="P158" s="9">
        <v>0.26</v>
      </c>
      <c r="Q158" s="9">
        <v>6.22</v>
      </c>
      <c r="R158" s="9">
        <v>2.44</v>
      </c>
      <c r="S158" s="9">
        <v>5.78</v>
      </c>
      <c r="T158" s="9">
        <v>3.33</v>
      </c>
      <c r="U158" s="12" t="s">
        <v>89</v>
      </c>
      <c r="V158" s="9">
        <v>26.21</v>
      </c>
      <c r="W158" s="9"/>
      <c r="X158" s="9" t="s">
        <v>456</v>
      </c>
      <c r="Y158" s="9" t="s">
        <v>1150</v>
      </c>
      <c r="Z158" s="18" t="str">
        <f t="shared" si="6"/>
        <v>Pathway</v>
      </c>
      <c r="AA158" s="18" t="str">
        <f t="shared" si="8"/>
        <v>Google</v>
      </c>
      <c r="AB158" s="10" t="str">
        <f t="shared" si="7"/>
        <v>Bing</v>
      </c>
      <c r="AC158" s="13" t="s">
        <v>456</v>
      </c>
      <c r="AD158">
        <v>40.837012103900001</v>
      </c>
      <c r="AE158">
        <v>-81.327157520100002</v>
      </c>
      <c r="AF158" t="s">
        <v>456</v>
      </c>
      <c r="AG158" t="s">
        <v>456</v>
      </c>
    </row>
    <row r="159" spans="1:33" x14ac:dyDescent="0.25">
      <c r="A159" s="12">
        <v>156</v>
      </c>
      <c r="B159" s="9">
        <v>4</v>
      </c>
      <c r="C159" s="9" t="s">
        <v>74</v>
      </c>
      <c r="D159" s="9" t="s">
        <v>592</v>
      </c>
      <c r="E159" s="9" t="s">
        <v>33</v>
      </c>
      <c r="F159" s="9" t="s">
        <v>1061</v>
      </c>
      <c r="G159" s="9" t="s">
        <v>1597</v>
      </c>
      <c r="H159" s="13" t="s">
        <v>593</v>
      </c>
      <c r="I159" s="12">
        <v>17.829999999999998</v>
      </c>
      <c r="J159" s="9">
        <v>6.65</v>
      </c>
      <c r="K159" s="9">
        <v>17.37</v>
      </c>
      <c r="L159" s="9">
        <v>10.72</v>
      </c>
      <c r="M159" s="9">
        <v>0.38</v>
      </c>
      <c r="N159" s="9">
        <v>0.19</v>
      </c>
      <c r="O159" s="9">
        <v>0.36</v>
      </c>
      <c r="P159" s="9">
        <v>0.17</v>
      </c>
      <c r="Q159" s="9">
        <v>5.85</v>
      </c>
      <c r="R159" s="9">
        <v>1.99</v>
      </c>
      <c r="S159" s="9">
        <v>5.31</v>
      </c>
      <c r="T159" s="9">
        <v>3.33</v>
      </c>
      <c r="U159" s="12" t="s">
        <v>252</v>
      </c>
      <c r="V159" s="9">
        <v>12.58</v>
      </c>
      <c r="W159" s="9"/>
      <c r="X159" s="9" t="s">
        <v>456</v>
      </c>
      <c r="Y159" s="9" t="s">
        <v>1409</v>
      </c>
      <c r="Z159" s="18" t="str">
        <f t="shared" si="6"/>
        <v>Pathway</v>
      </c>
      <c r="AA159" s="18" t="str">
        <f t="shared" si="8"/>
        <v>Google</v>
      </c>
      <c r="AB159" s="10" t="str">
        <f t="shared" si="7"/>
        <v>Bing</v>
      </c>
      <c r="AC159" s="13" t="s">
        <v>456</v>
      </c>
      <c r="AD159">
        <v>41.1569375415</v>
      </c>
      <c r="AE159">
        <v>-81.2189796575</v>
      </c>
      <c r="AF159" t="s">
        <v>456</v>
      </c>
      <c r="AG159" t="s">
        <v>456</v>
      </c>
    </row>
    <row r="160" spans="1:33" x14ac:dyDescent="0.25">
      <c r="A160" s="12">
        <v>157</v>
      </c>
      <c r="B160" s="9">
        <v>12</v>
      </c>
      <c r="C160" s="9" t="s">
        <v>14</v>
      </c>
      <c r="D160" s="9" t="s">
        <v>935</v>
      </c>
      <c r="E160" s="9" t="s">
        <v>33</v>
      </c>
      <c r="F160" s="9" t="s">
        <v>114</v>
      </c>
      <c r="G160" s="9" t="s">
        <v>1597</v>
      </c>
      <c r="H160" s="13" t="s">
        <v>936</v>
      </c>
      <c r="I160" s="12">
        <v>18.91</v>
      </c>
      <c r="J160" s="9">
        <v>10.1</v>
      </c>
      <c r="K160" s="9">
        <v>18.649999999999999</v>
      </c>
      <c r="L160" s="9">
        <v>8.5500000000000007</v>
      </c>
      <c r="M160" s="9">
        <v>0.48</v>
      </c>
      <c r="N160" s="9">
        <v>0.22</v>
      </c>
      <c r="O160" s="9">
        <v>0.46</v>
      </c>
      <c r="P160" s="9">
        <v>0.24</v>
      </c>
      <c r="Q160" s="9">
        <v>6.47</v>
      </c>
      <c r="R160" s="9">
        <v>2.76</v>
      </c>
      <c r="S160" s="9">
        <v>6.08</v>
      </c>
      <c r="T160" s="9">
        <v>3.32</v>
      </c>
      <c r="U160" s="12" t="s">
        <v>155</v>
      </c>
      <c r="V160" s="9">
        <v>11.57</v>
      </c>
      <c r="W160" s="9"/>
      <c r="X160" s="9" t="s">
        <v>456</v>
      </c>
      <c r="Y160" s="9" t="s">
        <v>1375</v>
      </c>
      <c r="Z160" s="18" t="str">
        <f t="shared" si="6"/>
        <v>Pathway</v>
      </c>
      <c r="AA160" s="18" t="str">
        <f t="shared" si="8"/>
        <v>Google</v>
      </c>
      <c r="AB160" s="10" t="str">
        <f t="shared" si="7"/>
        <v>Bing</v>
      </c>
      <c r="AC160" s="13" t="s">
        <v>1498</v>
      </c>
      <c r="AD160">
        <v>41.419203891199999</v>
      </c>
      <c r="AE160">
        <v>-81.6951377858</v>
      </c>
      <c r="AF160" t="s">
        <v>456</v>
      </c>
      <c r="AG160" t="s">
        <v>456</v>
      </c>
    </row>
    <row r="161" spans="1:33" x14ac:dyDescent="0.25">
      <c r="A161" s="12">
        <v>158</v>
      </c>
      <c r="B161" s="9">
        <v>6</v>
      </c>
      <c r="C161" s="9" t="s">
        <v>8</v>
      </c>
      <c r="D161" s="9" t="s">
        <v>912</v>
      </c>
      <c r="E161" s="9" t="s">
        <v>33</v>
      </c>
      <c r="F161" s="9" t="s">
        <v>114</v>
      </c>
      <c r="G161" s="9" t="s">
        <v>1597</v>
      </c>
      <c r="H161" s="13" t="s">
        <v>599</v>
      </c>
      <c r="I161" s="12">
        <v>22.96</v>
      </c>
      <c r="J161" s="9">
        <v>9.3699999999999992</v>
      </c>
      <c r="K161" s="9">
        <v>22.52</v>
      </c>
      <c r="L161" s="9">
        <v>13.16</v>
      </c>
      <c r="M161" s="9">
        <v>0</v>
      </c>
      <c r="N161" s="9">
        <v>0</v>
      </c>
      <c r="O161" s="9">
        <v>0</v>
      </c>
      <c r="P161" s="9">
        <v>0</v>
      </c>
      <c r="Q161" s="9">
        <v>6.25</v>
      </c>
      <c r="R161" s="9">
        <v>2.54</v>
      </c>
      <c r="S161" s="9">
        <v>5.83</v>
      </c>
      <c r="T161" s="9">
        <v>3.28</v>
      </c>
      <c r="U161" s="12" t="s">
        <v>103</v>
      </c>
      <c r="V161" s="9">
        <v>5.66</v>
      </c>
      <c r="W161" s="9"/>
      <c r="X161" s="9" t="s">
        <v>456</v>
      </c>
      <c r="Y161" s="9" t="s">
        <v>1875</v>
      </c>
      <c r="Z161" s="18" t="str">
        <f t="shared" si="6"/>
        <v>Pathway</v>
      </c>
      <c r="AA161" s="18" t="str">
        <f t="shared" si="8"/>
        <v>Google</v>
      </c>
      <c r="AB161" s="10" t="str">
        <f t="shared" si="7"/>
        <v>Bing</v>
      </c>
      <c r="AC161" s="13" t="s">
        <v>2076</v>
      </c>
      <c r="AD161">
        <v>39.952153392600003</v>
      </c>
      <c r="AE161">
        <v>-83.129761353700005</v>
      </c>
      <c r="AF161" t="s">
        <v>456</v>
      </c>
      <c r="AG161" t="s">
        <v>456</v>
      </c>
    </row>
    <row r="162" spans="1:33" x14ac:dyDescent="0.25">
      <c r="A162" s="12">
        <v>159</v>
      </c>
      <c r="B162" s="9">
        <v>12</v>
      </c>
      <c r="C162" s="9" t="s">
        <v>14</v>
      </c>
      <c r="D162" s="9" t="s">
        <v>891</v>
      </c>
      <c r="E162" s="9" t="s">
        <v>33</v>
      </c>
      <c r="F162" s="9" t="s">
        <v>114</v>
      </c>
      <c r="G162" s="9" t="s">
        <v>1597</v>
      </c>
      <c r="H162" s="13" t="s">
        <v>571</v>
      </c>
      <c r="I162" s="12">
        <v>17.170000000000002</v>
      </c>
      <c r="J162" s="9">
        <v>8.32</v>
      </c>
      <c r="K162" s="9">
        <v>16.86</v>
      </c>
      <c r="L162" s="9">
        <v>8.5399999999999991</v>
      </c>
      <c r="M162" s="9">
        <v>0</v>
      </c>
      <c r="N162" s="9">
        <v>0</v>
      </c>
      <c r="O162" s="9">
        <v>0</v>
      </c>
      <c r="P162" s="9">
        <v>0</v>
      </c>
      <c r="Q162" s="9">
        <v>5.97</v>
      </c>
      <c r="R162" s="9">
        <v>2.21</v>
      </c>
      <c r="S162" s="9">
        <v>5.49</v>
      </c>
      <c r="T162" s="9">
        <v>3.28</v>
      </c>
      <c r="U162" s="12" t="s">
        <v>51</v>
      </c>
      <c r="V162" s="9">
        <v>3.66</v>
      </c>
      <c r="W162" s="9"/>
      <c r="X162" s="9" t="s">
        <v>456</v>
      </c>
      <c r="Y162" s="9" t="s">
        <v>1428</v>
      </c>
      <c r="Z162" s="18" t="str">
        <f t="shared" si="6"/>
        <v>Pathway</v>
      </c>
      <c r="AA162" s="18" t="str">
        <f t="shared" si="8"/>
        <v>Google</v>
      </c>
      <c r="AB162" s="10" t="str">
        <f t="shared" si="7"/>
        <v>Bing</v>
      </c>
      <c r="AC162" s="13" t="s">
        <v>456</v>
      </c>
      <c r="AD162">
        <v>41.476974418600001</v>
      </c>
      <c r="AE162">
        <v>-81.6327670756</v>
      </c>
      <c r="AF162" t="s">
        <v>456</v>
      </c>
      <c r="AG162" t="s">
        <v>456</v>
      </c>
    </row>
    <row r="163" spans="1:33" x14ac:dyDescent="0.25">
      <c r="A163" s="12">
        <v>160</v>
      </c>
      <c r="B163" s="9">
        <v>6</v>
      </c>
      <c r="C163" s="9" t="s">
        <v>8</v>
      </c>
      <c r="D163" s="9" t="s">
        <v>926</v>
      </c>
      <c r="E163" s="9" t="s">
        <v>33</v>
      </c>
      <c r="F163" s="9" t="s">
        <v>114</v>
      </c>
      <c r="G163" s="9" t="s">
        <v>1597</v>
      </c>
      <c r="H163" s="13" t="s">
        <v>927</v>
      </c>
      <c r="I163" s="12">
        <v>18.16</v>
      </c>
      <c r="J163" s="9">
        <v>10.14</v>
      </c>
      <c r="K163" s="9">
        <v>17.93</v>
      </c>
      <c r="L163" s="9">
        <v>7.79</v>
      </c>
      <c r="M163" s="9">
        <v>0.68</v>
      </c>
      <c r="N163" s="9">
        <v>0.22</v>
      </c>
      <c r="O163" s="9">
        <v>0.63</v>
      </c>
      <c r="P163" s="9">
        <v>0.41</v>
      </c>
      <c r="Q163" s="9">
        <v>6.42</v>
      </c>
      <c r="R163" s="9">
        <v>2.78</v>
      </c>
      <c r="S163" s="9">
        <v>6.04</v>
      </c>
      <c r="T163" s="9">
        <v>3.26</v>
      </c>
      <c r="U163" s="12" t="s">
        <v>111</v>
      </c>
      <c r="V163" s="9">
        <v>11.23</v>
      </c>
      <c r="W163" s="9"/>
      <c r="X163" s="9" t="s">
        <v>456</v>
      </c>
      <c r="Y163" s="9" t="s">
        <v>1876</v>
      </c>
      <c r="Z163" s="18" t="str">
        <f t="shared" si="6"/>
        <v>Pathway</v>
      </c>
      <c r="AA163" s="18" t="str">
        <f t="shared" si="8"/>
        <v>Google</v>
      </c>
      <c r="AB163" s="10" t="str">
        <f t="shared" si="7"/>
        <v>Bing</v>
      </c>
      <c r="AC163" s="13" t="s">
        <v>456</v>
      </c>
      <c r="AD163">
        <v>39.918693640100003</v>
      </c>
      <c r="AE163">
        <v>-82.880274507999999</v>
      </c>
      <c r="AF163" t="s">
        <v>456</v>
      </c>
      <c r="AG163" t="s">
        <v>456</v>
      </c>
    </row>
    <row r="164" spans="1:33" x14ac:dyDescent="0.25">
      <c r="A164" s="12">
        <v>161</v>
      </c>
      <c r="B164" s="9">
        <v>6</v>
      </c>
      <c r="C164" s="9" t="s">
        <v>8</v>
      </c>
      <c r="D164" s="9" t="s">
        <v>912</v>
      </c>
      <c r="E164" s="9" t="s">
        <v>33</v>
      </c>
      <c r="F164" s="9" t="s">
        <v>114</v>
      </c>
      <c r="G164" s="9" t="s">
        <v>1597</v>
      </c>
      <c r="H164" s="13" t="s">
        <v>599</v>
      </c>
      <c r="I164" s="12">
        <v>25.59</v>
      </c>
      <c r="J164" s="9">
        <v>8.74</v>
      </c>
      <c r="K164" s="9">
        <v>25.04</v>
      </c>
      <c r="L164" s="9">
        <v>16.3</v>
      </c>
      <c r="M164" s="9">
        <v>0.84</v>
      </c>
      <c r="N164" s="9">
        <v>0.19</v>
      </c>
      <c r="O164" s="9">
        <v>0.77</v>
      </c>
      <c r="P164" s="9">
        <v>0.57999999999999996</v>
      </c>
      <c r="Q164" s="9">
        <v>6</v>
      </c>
      <c r="R164" s="9">
        <v>2.34</v>
      </c>
      <c r="S164" s="9">
        <v>5.58</v>
      </c>
      <c r="T164" s="9">
        <v>3.24</v>
      </c>
      <c r="U164" s="12" t="s">
        <v>103</v>
      </c>
      <c r="V164" s="9">
        <v>8.64</v>
      </c>
      <c r="W164" s="9"/>
      <c r="X164" s="9" t="s">
        <v>456</v>
      </c>
      <c r="Y164" s="9" t="s">
        <v>1406</v>
      </c>
      <c r="Z164" s="18" t="str">
        <f t="shared" si="6"/>
        <v>Pathway</v>
      </c>
      <c r="AA164" s="18" t="str">
        <f t="shared" si="8"/>
        <v>Google</v>
      </c>
      <c r="AB164" s="10" t="str">
        <f t="shared" si="7"/>
        <v>Bing</v>
      </c>
      <c r="AC164" s="13" t="s">
        <v>1498</v>
      </c>
      <c r="AD164">
        <v>39.954961613800002</v>
      </c>
      <c r="AE164">
        <v>-83.073939471900005</v>
      </c>
      <c r="AF164" t="s">
        <v>456</v>
      </c>
      <c r="AG164" t="s">
        <v>456</v>
      </c>
    </row>
    <row r="165" spans="1:33" x14ac:dyDescent="0.25">
      <c r="A165" s="12">
        <v>162</v>
      </c>
      <c r="B165" s="9">
        <v>12</v>
      </c>
      <c r="C165" s="9" t="s">
        <v>14</v>
      </c>
      <c r="D165" s="9" t="s">
        <v>915</v>
      </c>
      <c r="E165" s="9" t="s">
        <v>33</v>
      </c>
      <c r="F165" s="9" t="s">
        <v>304</v>
      </c>
      <c r="G165" s="9" t="s">
        <v>1597</v>
      </c>
      <c r="H165" s="13" t="s">
        <v>534</v>
      </c>
      <c r="I165" s="12">
        <v>15.8</v>
      </c>
      <c r="J165" s="9">
        <v>2.2799999999999998</v>
      </c>
      <c r="K165" s="9">
        <v>15.16</v>
      </c>
      <c r="L165" s="9">
        <v>12.88</v>
      </c>
      <c r="M165" s="9">
        <v>0.59</v>
      </c>
      <c r="N165" s="9">
        <v>0.08</v>
      </c>
      <c r="O165" s="9">
        <v>0.53</v>
      </c>
      <c r="P165" s="9">
        <v>0.44</v>
      </c>
      <c r="Q165" s="9">
        <v>4.4000000000000004</v>
      </c>
      <c r="R165" s="9">
        <v>0.71</v>
      </c>
      <c r="S165" s="9">
        <v>3.95</v>
      </c>
      <c r="T165" s="9">
        <v>3.24</v>
      </c>
      <c r="U165" s="12" t="s">
        <v>280</v>
      </c>
      <c r="V165" s="9">
        <v>14.49</v>
      </c>
      <c r="W165" s="9"/>
      <c r="X165" s="9" t="s">
        <v>456</v>
      </c>
      <c r="Y165" s="9" t="s">
        <v>1877</v>
      </c>
      <c r="Z165" s="18" t="str">
        <f t="shared" si="6"/>
        <v>Pathway</v>
      </c>
      <c r="AA165" s="18" t="str">
        <f t="shared" si="8"/>
        <v>Google</v>
      </c>
      <c r="AB165" s="10" t="str">
        <f t="shared" si="7"/>
        <v>Bing</v>
      </c>
      <c r="AC165" s="13" t="s">
        <v>456</v>
      </c>
      <c r="AD165">
        <v>41.491449526099998</v>
      </c>
      <c r="AE165">
        <v>-81.707327753499996</v>
      </c>
      <c r="AF165" t="s">
        <v>456</v>
      </c>
      <c r="AG165" t="s">
        <v>456</v>
      </c>
    </row>
    <row r="166" spans="1:33" x14ac:dyDescent="0.25">
      <c r="A166" s="12">
        <v>163</v>
      </c>
      <c r="B166" s="9">
        <v>6</v>
      </c>
      <c r="C166" s="9" t="s">
        <v>8</v>
      </c>
      <c r="D166" s="9" t="s">
        <v>933</v>
      </c>
      <c r="E166" s="9" t="s">
        <v>33</v>
      </c>
      <c r="F166" s="9" t="s">
        <v>134</v>
      </c>
      <c r="G166" s="9" t="s">
        <v>1597</v>
      </c>
      <c r="H166" s="13" t="s">
        <v>627</v>
      </c>
      <c r="I166" s="12">
        <v>17.440000000000001</v>
      </c>
      <c r="J166" s="9">
        <v>6.64</v>
      </c>
      <c r="K166" s="9">
        <v>16.8</v>
      </c>
      <c r="L166" s="9">
        <v>10.16</v>
      </c>
      <c r="M166" s="9">
        <v>0.59</v>
      </c>
      <c r="N166" s="9">
        <v>0.14000000000000001</v>
      </c>
      <c r="O166" s="9">
        <v>0.51</v>
      </c>
      <c r="P166" s="9">
        <v>0.38</v>
      </c>
      <c r="Q166" s="9">
        <v>5.64</v>
      </c>
      <c r="R166" s="9">
        <v>1.71</v>
      </c>
      <c r="S166" s="9">
        <v>4.95</v>
      </c>
      <c r="T166" s="9">
        <v>3.24</v>
      </c>
      <c r="U166" s="12" t="s">
        <v>172</v>
      </c>
      <c r="V166" s="9">
        <v>20.71</v>
      </c>
      <c r="W166" s="9"/>
      <c r="X166" s="9" t="s">
        <v>456</v>
      </c>
      <c r="Y166" s="9" t="s">
        <v>1187</v>
      </c>
      <c r="Z166" s="18" t="str">
        <f t="shared" si="6"/>
        <v>Pathway</v>
      </c>
      <c r="AA166" s="18" t="str">
        <f t="shared" si="8"/>
        <v>Google</v>
      </c>
      <c r="AB166" s="10" t="str">
        <f t="shared" si="7"/>
        <v>Bing</v>
      </c>
      <c r="AC166" s="13" t="s">
        <v>456</v>
      </c>
      <c r="AD166">
        <v>40.030992675</v>
      </c>
      <c r="AE166">
        <v>-82.957335945300002</v>
      </c>
      <c r="AF166" t="s">
        <v>456</v>
      </c>
      <c r="AG166" t="s">
        <v>456</v>
      </c>
    </row>
    <row r="167" spans="1:33" x14ac:dyDescent="0.25">
      <c r="A167" s="12">
        <v>164</v>
      </c>
      <c r="B167" s="9">
        <v>1</v>
      </c>
      <c r="C167" s="9" t="s">
        <v>69</v>
      </c>
      <c r="D167" s="9" t="s">
        <v>847</v>
      </c>
      <c r="E167" s="9" t="s">
        <v>33</v>
      </c>
      <c r="F167" s="9" t="s">
        <v>114</v>
      </c>
      <c r="G167" s="9" t="s">
        <v>1597</v>
      </c>
      <c r="H167" s="13" t="s">
        <v>833</v>
      </c>
      <c r="I167" s="12">
        <v>20.62</v>
      </c>
      <c r="J167" s="9">
        <v>7.78</v>
      </c>
      <c r="K167" s="9">
        <v>20.14</v>
      </c>
      <c r="L167" s="9">
        <v>12.36</v>
      </c>
      <c r="M167" s="9">
        <v>0.39</v>
      </c>
      <c r="N167" s="9">
        <v>0.16</v>
      </c>
      <c r="O167" s="9">
        <v>0.36</v>
      </c>
      <c r="P167" s="9">
        <v>0.19</v>
      </c>
      <c r="Q167" s="9">
        <v>5.78</v>
      </c>
      <c r="R167" s="9">
        <v>2.04</v>
      </c>
      <c r="S167" s="9">
        <v>5.27</v>
      </c>
      <c r="T167" s="9">
        <v>3.23</v>
      </c>
      <c r="U167" s="12" t="s">
        <v>180</v>
      </c>
      <c r="V167" s="9">
        <v>12</v>
      </c>
      <c r="W167" s="9"/>
      <c r="X167" s="9" t="s">
        <v>456</v>
      </c>
      <c r="Y167" s="9" t="s">
        <v>1359</v>
      </c>
      <c r="Z167" s="18" t="str">
        <f t="shared" si="6"/>
        <v>Pathway</v>
      </c>
      <c r="AA167" s="18" t="str">
        <f t="shared" si="8"/>
        <v>Google</v>
      </c>
      <c r="AB167" s="10" t="str">
        <f t="shared" si="7"/>
        <v>Bing</v>
      </c>
      <c r="AC167" s="13" t="s">
        <v>456</v>
      </c>
      <c r="AD167">
        <v>41.058704005000003</v>
      </c>
      <c r="AE167">
        <v>-83.6645056479</v>
      </c>
      <c r="AF167" t="s">
        <v>456</v>
      </c>
      <c r="AG167" t="s">
        <v>456</v>
      </c>
    </row>
    <row r="168" spans="1:33" x14ac:dyDescent="0.25">
      <c r="A168" s="12">
        <v>165</v>
      </c>
      <c r="B168" s="9">
        <v>6</v>
      </c>
      <c r="C168" s="9" t="s">
        <v>8</v>
      </c>
      <c r="D168" s="9" t="s">
        <v>917</v>
      </c>
      <c r="E168" s="9" t="s">
        <v>33</v>
      </c>
      <c r="F168" s="9" t="s">
        <v>134</v>
      </c>
      <c r="G168" s="9" t="s">
        <v>1597</v>
      </c>
      <c r="H168" s="13" t="s">
        <v>538</v>
      </c>
      <c r="I168" s="12">
        <v>19.62</v>
      </c>
      <c r="J168" s="9">
        <v>4.62</v>
      </c>
      <c r="K168" s="9">
        <v>18.260000000000002</v>
      </c>
      <c r="L168" s="9">
        <v>13.64</v>
      </c>
      <c r="M168" s="9">
        <v>0.54</v>
      </c>
      <c r="N168" s="9">
        <v>0.1</v>
      </c>
      <c r="O168" s="9">
        <v>0.43</v>
      </c>
      <c r="P168" s="9">
        <v>0.33</v>
      </c>
      <c r="Q168" s="9">
        <v>5.49</v>
      </c>
      <c r="R168" s="9">
        <v>1.22</v>
      </c>
      <c r="S168" s="9">
        <v>4.45</v>
      </c>
      <c r="T168" s="9">
        <v>3.22</v>
      </c>
      <c r="U168" s="12" t="s">
        <v>205</v>
      </c>
      <c r="V168" s="9">
        <v>13.13</v>
      </c>
      <c r="W168" s="9"/>
      <c r="X168" s="9" t="s">
        <v>456</v>
      </c>
      <c r="Y168" s="9" t="s">
        <v>1878</v>
      </c>
      <c r="Z168" s="18" t="str">
        <f t="shared" si="6"/>
        <v>Pathway</v>
      </c>
      <c r="AA168" s="18" t="str">
        <f t="shared" si="8"/>
        <v>Google</v>
      </c>
      <c r="AB168" s="10" t="str">
        <f t="shared" si="7"/>
        <v>Bing</v>
      </c>
      <c r="AC168" s="13" t="s">
        <v>456</v>
      </c>
      <c r="AD168">
        <v>39.986864037499998</v>
      </c>
      <c r="AE168">
        <v>-82.999558845999999</v>
      </c>
      <c r="AF168" t="s">
        <v>456</v>
      </c>
      <c r="AG168" t="s">
        <v>456</v>
      </c>
    </row>
    <row r="169" spans="1:33" x14ac:dyDescent="0.25">
      <c r="A169" s="12">
        <v>166</v>
      </c>
      <c r="B169" s="9">
        <v>4</v>
      </c>
      <c r="C169" s="9" t="s">
        <v>74</v>
      </c>
      <c r="D169" s="9" t="s">
        <v>1576</v>
      </c>
      <c r="E169" s="9" t="s">
        <v>33</v>
      </c>
      <c r="F169" s="9" t="s">
        <v>304</v>
      </c>
      <c r="G169" s="9" t="s">
        <v>1597</v>
      </c>
      <c r="H169" s="13" t="s">
        <v>1614</v>
      </c>
      <c r="I169" s="12">
        <v>6.72</v>
      </c>
      <c r="J169" s="9">
        <v>1.66</v>
      </c>
      <c r="K169" s="9">
        <v>6.39</v>
      </c>
      <c r="L169" s="9">
        <v>4.7300000000000004</v>
      </c>
      <c r="M169" s="9">
        <v>0.89</v>
      </c>
      <c r="N169" s="9">
        <v>0.06</v>
      </c>
      <c r="O169" s="9">
        <v>0.75</v>
      </c>
      <c r="P169" s="9">
        <v>0.69</v>
      </c>
      <c r="Q169" s="9">
        <v>4.3499999999999996</v>
      </c>
      <c r="R169" s="9">
        <v>0.5</v>
      </c>
      <c r="S169" s="9">
        <v>3.71</v>
      </c>
      <c r="T169" s="9">
        <v>3.21</v>
      </c>
      <c r="U169" s="12" t="s">
        <v>1691</v>
      </c>
      <c r="V169" s="9">
        <v>3.63</v>
      </c>
      <c r="W169" s="9"/>
      <c r="X169" s="9" t="s">
        <v>456</v>
      </c>
      <c r="Y169" s="9" t="s">
        <v>1879</v>
      </c>
      <c r="Z169" s="18" t="str">
        <f t="shared" si="6"/>
        <v>Pathway</v>
      </c>
      <c r="AA169" s="18" t="str">
        <f t="shared" si="8"/>
        <v>Google</v>
      </c>
      <c r="AB169" s="10" t="str">
        <f t="shared" si="7"/>
        <v>Bing</v>
      </c>
      <c r="AC169" s="13" t="s">
        <v>456</v>
      </c>
      <c r="AD169">
        <v>41.149065624199999</v>
      </c>
      <c r="AE169">
        <v>-81.220759125599997</v>
      </c>
      <c r="AF169" t="s">
        <v>456</v>
      </c>
      <c r="AG169" t="s">
        <v>456</v>
      </c>
    </row>
    <row r="170" spans="1:33" x14ac:dyDescent="0.25">
      <c r="A170" s="12">
        <v>167</v>
      </c>
      <c r="B170" s="9">
        <v>2</v>
      </c>
      <c r="C170" s="9" t="s">
        <v>6</v>
      </c>
      <c r="D170" s="9" t="s">
        <v>948</v>
      </c>
      <c r="E170" s="9" t="s">
        <v>33</v>
      </c>
      <c r="F170" s="9" t="s">
        <v>114</v>
      </c>
      <c r="G170" s="9" t="s">
        <v>1597</v>
      </c>
      <c r="H170" s="13" t="s">
        <v>949</v>
      </c>
      <c r="I170" s="12">
        <v>14.15</v>
      </c>
      <c r="J170" s="9">
        <v>8.44</v>
      </c>
      <c r="K170" s="9">
        <v>13.95</v>
      </c>
      <c r="L170" s="9">
        <v>5.51</v>
      </c>
      <c r="M170" s="9">
        <v>0.67</v>
      </c>
      <c r="N170" s="9">
        <v>0.18</v>
      </c>
      <c r="O170" s="9">
        <v>0.61</v>
      </c>
      <c r="P170" s="9">
        <v>0.43</v>
      </c>
      <c r="Q170" s="9">
        <v>5.89</v>
      </c>
      <c r="R170" s="9">
        <v>2.25</v>
      </c>
      <c r="S170" s="9">
        <v>5.45</v>
      </c>
      <c r="T170" s="9">
        <v>3.2</v>
      </c>
      <c r="U170" s="12" t="s">
        <v>83</v>
      </c>
      <c r="V170" s="9">
        <v>1.22</v>
      </c>
      <c r="W170" s="9"/>
      <c r="X170" s="9" t="s">
        <v>456</v>
      </c>
      <c r="Y170" s="9" t="s">
        <v>1880</v>
      </c>
      <c r="Z170" s="18" t="str">
        <f t="shared" si="6"/>
        <v>Pathway</v>
      </c>
      <c r="AA170" s="18" t="str">
        <f t="shared" si="8"/>
        <v>Google</v>
      </c>
      <c r="AB170" s="10" t="str">
        <f t="shared" si="7"/>
        <v>Bing</v>
      </c>
      <c r="AC170" s="13" t="s">
        <v>456</v>
      </c>
      <c r="AD170">
        <v>41.652753290200003</v>
      </c>
      <c r="AE170">
        <v>-83.641128310900001</v>
      </c>
      <c r="AF170" t="s">
        <v>456</v>
      </c>
      <c r="AG170" t="s">
        <v>456</v>
      </c>
    </row>
    <row r="171" spans="1:33" x14ac:dyDescent="0.25">
      <c r="A171" s="12">
        <v>168</v>
      </c>
      <c r="B171" s="9">
        <v>7</v>
      </c>
      <c r="C171" s="9" t="s">
        <v>43</v>
      </c>
      <c r="D171" s="9" t="s">
        <v>969</v>
      </c>
      <c r="E171" s="9" t="s">
        <v>33</v>
      </c>
      <c r="F171" s="9" t="s">
        <v>114</v>
      </c>
      <c r="G171" s="9" t="s">
        <v>1597</v>
      </c>
      <c r="H171" s="13" t="s">
        <v>970</v>
      </c>
      <c r="I171" s="12">
        <v>19.04</v>
      </c>
      <c r="J171" s="9">
        <v>8.68</v>
      </c>
      <c r="K171" s="9">
        <v>18.7</v>
      </c>
      <c r="L171" s="9">
        <v>10.029999999999999</v>
      </c>
      <c r="M171" s="9">
        <v>0.85</v>
      </c>
      <c r="N171" s="9">
        <v>0.19</v>
      </c>
      <c r="O171" s="9">
        <v>0.77</v>
      </c>
      <c r="P171" s="9">
        <v>0.57999999999999996</v>
      </c>
      <c r="Q171" s="9">
        <v>5.92</v>
      </c>
      <c r="R171" s="9">
        <v>2.3199999999999998</v>
      </c>
      <c r="S171" s="9">
        <v>5.49</v>
      </c>
      <c r="T171" s="9">
        <v>3.17</v>
      </c>
      <c r="U171" s="12" t="s">
        <v>278</v>
      </c>
      <c r="V171" s="9">
        <v>0.15</v>
      </c>
      <c r="W171" s="9"/>
      <c r="X171" s="9" t="s">
        <v>456</v>
      </c>
      <c r="Y171" s="9" t="s">
        <v>1193</v>
      </c>
      <c r="Z171" s="18" t="str">
        <f t="shared" si="6"/>
        <v>Pathway</v>
      </c>
      <c r="AA171" s="18" t="str">
        <f t="shared" si="8"/>
        <v>Google</v>
      </c>
      <c r="AB171" s="10" t="str">
        <f t="shared" si="7"/>
        <v>Bing</v>
      </c>
      <c r="AC171" s="13" t="s">
        <v>456</v>
      </c>
      <c r="AD171">
        <v>39.744025885299997</v>
      </c>
      <c r="AE171">
        <v>-84.120844603799995</v>
      </c>
      <c r="AF171" t="s">
        <v>456</v>
      </c>
      <c r="AG171" t="s">
        <v>456</v>
      </c>
    </row>
    <row r="172" spans="1:33" x14ac:dyDescent="0.25">
      <c r="A172" s="12">
        <v>169</v>
      </c>
      <c r="B172" s="9">
        <v>12</v>
      </c>
      <c r="C172" s="9" t="s">
        <v>67</v>
      </c>
      <c r="D172" s="9" t="s">
        <v>958</v>
      </c>
      <c r="E172" s="9" t="s">
        <v>33</v>
      </c>
      <c r="F172" s="9" t="s">
        <v>114</v>
      </c>
      <c r="G172" s="9" t="s">
        <v>1597</v>
      </c>
      <c r="H172" s="13" t="s">
        <v>531</v>
      </c>
      <c r="I172" s="12">
        <v>29.47</v>
      </c>
      <c r="J172" s="9">
        <v>8.9700000000000006</v>
      </c>
      <c r="K172" s="9">
        <v>28.84</v>
      </c>
      <c r="L172" s="9">
        <v>19.87</v>
      </c>
      <c r="M172" s="9">
        <v>0.36</v>
      </c>
      <c r="N172" s="9">
        <v>0.19</v>
      </c>
      <c r="O172" s="9">
        <v>0.34</v>
      </c>
      <c r="P172" s="9">
        <v>0.15</v>
      </c>
      <c r="Q172" s="9">
        <v>5.96</v>
      </c>
      <c r="R172" s="9">
        <v>2.41</v>
      </c>
      <c r="S172" s="9">
        <v>5.57</v>
      </c>
      <c r="T172" s="9">
        <v>3.16</v>
      </c>
      <c r="U172" s="12" t="s">
        <v>66</v>
      </c>
      <c r="V172" s="9">
        <v>12.03</v>
      </c>
      <c r="W172" s="9"/>
      <c r="X172" s="9" t="s">
        <v>456</v>
      </c>
      <c r="Y172" s="9" t="s">
        <v>1370</v>
      </c>
      <c r="Z172" s="18" t="str">
        <f t="shared" si="6"/>
        <v>Pathway</v>
      </c>
      <c r="AA172" s="18" t="str">
        <f t="shared" si="8"/>
        <v>Google</v>
      </c>
      <c r="AB172" s="10" t="str">
        <f t="shared" si="7"/>
        <v>Bing</v>
      </c>
      <c r="AC172" s="13" t="s">
        <v>456</v>
      </c>
      <c r="AD172">
        <v>41.682431969699998</v>
      </c>
      <c r="AE172">
        <v>-81.296165189099995</v>
      </c>
      <c r="AF172" t="s">
        <v>456</v>
      </c>
      <c r="AG172" t="s">
        <v>456</v>
      </c>
    </row>
    <row r="173" spans="1:33" x14ac:dyDescent="0.25">
      <c r="A173" s="12">
        <v>170</v>
      </c>
      <c r="B173" s="9">
        <v>8</v>
      </c>
      <c r="C173" s="9" t="s">
        <v>60</v>
      </c>
      <c r="D173" s="9" t="s">
        <v>774</v>
      </c>
      <c r="E173" s="9" t="s">
        <v>33</v>
      </c>
      <c r="F173" s="9" t="s">
        <v>304</v>
      </c>
      <c r="G173" s="9" t="s">
        <v>1597</v>
      </c>
      <c r="H173" s="13" t="s">
        <v>775</v>
      </c>
      <c r="I173" s="12">
        <v>15.87</v>
      </c>
      <c r="J173" s="9">
        <v>2.15</v>
      </c>
      <c r="K173" s="9">
        <v>15.19</v>
      </c>
      <c r="L173" s="9">
        <v>13.03</v>
      </c>
      <c r="M173" s="9">
        <v>0</v>
      </c>
      <c r="N173" s="9">
        <v>0</v>
      </c>
      <c r="O173" s="9">
        <v>0</v>
      </c>
      <c r="P173" s="9">
        <v>0</v>
      </c>
      <c r="Q173" s="9">
        <v>4.29</v>
      </c>
      <c r="R173" s="9">
        <v>0.65</v>
      </c>
      <c r="S173" s="9">
        <v>3.81</v>
      </c>
      <c r="T173" s="9">
        <v>3.16</v>
      </c>
      <c r="U173" s="12" t="s">
        <v>163</v>
      </c>
      <c r="V173" s="9">
        <v>15.22</v>
      </c>
      <c r="W173" s="9"/>
      <c r="X173" s="9" t="s">
        <v>456</v>
      </c>
      <c r="Y173" s="9" t="s">
        <v>1881</v>
      </c>
      <c r="Z173" s="18" t="str">
        <f t="shared" si="6"/>
        <v>Pathway</v>
      </c>
      <c r="AA173" s="18" t="str">
        <f t="shared" si="8"/>
        <v>Google</v>
      </c>
      <c r="AB173" s="10" t="str">
        <f t="shared" si="7"/>
        <v>Bing</v>
      </c>
      <c r="AC173" s="13" t="s">
        <v>456</v>
      </c>
      <c r="AD173">
        <v>39.396167493900002</v>
      </c>
      <c r="AE173">
        <v>-84.549885137900006</v>
      </c>
      <c r="AF173" t="s">
        <v>456</v>
      </c>
      <c r="AG173" t="s">
        <v>456</v>
      </c>
    </row>
    <row r="174" spans="1:33" x14ac:dyDescent="0.25">
      <c r="A174" s="12">
        <v>171</v>
      </c>
      <c r="B174" s="9">
        <v>1</v>
      </c>
      <c r="C174" s="9" t="s">
        <v>69</v>
      </c>
      <c r="D174" s="9" t="s">
        <v>847</v>
      </c>
      <c r="E174" s="9" t="s">
        <v>33</v>
      </c>
      <c r="F174" s="9" t="s">
        <v>114</v>
      </c>
      <c r="G174" s="9" t="s">
        <v>1597</v>
      </c>
      <c r="H174" s="13" t="s">
        <v>833</v>
      </c>
      <c r="I174" s="12">
        <v>24.65</v>
      </c>
      <c r="J174" s="9">
        <v>9.08</v>
      </c>
      <c r="K174" s="9">
        <v>24.16</v>
      </c>
      <c r="L174" s="9">
        <v>15.08</v>
      </c>
      <c r="M174" s="9">
        <v>0.37</v>
      </c>
      <c r="N174" s="9">
        <v>0.19</v>
      </c>
      <c r="O174" s="9">
        <v>0.35</v>
      </c>
      <c r="P174" s="9">
        <v>0.15</v>
      </c>
      <c r="Q174" s="9">
        <v>5.96</v>
      </c>
      <c r="R174" s="9">
        <v>2.44</v>
      </c>
      <c r="S174" s="9">
        <v>5.57</v>
      </c>
      <c r="T174" s="9">
        <v>3.13</v>
      </c>
      <c r="U174" s="12" t="s">
        <v>180</v>
      </c>
      <c r="V174" s="9">
        <v>16.22</v>
      </c>
      <c r="W174" s="9"/>
      <c r="X174" s="9" t="s">
        <v>456</v>
      </c>
      <c r="Y174" s="9" t="s">
        <v>1149</v>
      </c>
      <c r="Z174" s="18" t="str">
        <f t="shared" si="6"/>
        <v>Pathway</v>
      </c>
      <c r="AA174" s="18" t="str">
        <f t="shared" si="8"/>
        <v>Google</v>
      </c>
      <c r="AB174" s="10" t="str">
        <f t="shared" si="7"/>
        <v>Bing</v>
      </c>
      <c r="AC174" s="13" t="s">
        <v>456</v>
      </c>
      <c r="AD174">
        <v>41.054133455399999</v>
      </c>
      <c r="AE174">
        <v>-83.605769260399995</v>
      </c>
      <c r="AF174" t="s">
        <v>456</v>
      </c>
      <c r="AG174" t="s">
        <v>456</v>
      </c>
    </row>
    <row r="175" spans="1:33" x14ac:dyDescent="0.25">
      <c r="A175" s="12">
        <v>172</v>
      </c>
      <c r="B175" s="9">
        <v>8</v>
      </c>
      <c r="C175" s="9" t="s">
        <v>32</v>
      </c>
      <c r="D175" s="9" t="s">
        <v>557</v>
      </c>
      <c r="E175" s="9" t="s">
        <v>33</v>
      </c>
      <c r="F175" s="9" t="s">
        <v>304</v>
      </c>
      <c r="G175" s="9" t="s">
        <v>1597</v>
      </c>
      <c r="H175" s="13" t="s">
        <v>558</v>
      </c>
      <c r="I175" s="12">
        <v>14.6</v>
      </c>
      <c r="J175" s="9">
        <v>1.99</v>
      </c>
      <c r="K175" s="9">
        <v>13.96</v>
      </c>
      <c r="L175" s="9">
        <v>11.97</v>
      </c>
      <c r="M175" s="9">
        <v>0</v>
      </c>
      <c r="N175" s="9">
        <v>0</v>
      </c>
      <c r="O175" s="9">
        <v>0</v>
      </c>
      <c r="P175" s="9">
        <v>0</v>
      </c>
      <c r="Q175" s="9">
        <v>4.21</v>
      </c>
      <c r="R175" s="9">
        <v>0.6</v>
      </c>
      <c r="S175" s="9">
        <v>3.73</v>
      </c>
      <c r="T175" s="9">
        <v>3.13</v>
      </c>
      <c r="U175" s="12" t="s">
        <v>86</v>
      </c>
      <c r="V175" s="9">
        <v>3.01</v>
      </c>
      <c r="W175" s="9"/>
      <c r="X175" s="9" t="s">
        <v>456</v>
      </c>
      <c r="Y175" s="9" t="s">
        <v>1882</v>
      </c>
      <c r="Z175" s="18" t="str">
        <f t="shared" si="6"/>
        <v>Pathway</v>
      </c>
      <c r="AA175" s="18" t="str">
        <f t="shared" si="8"/>
        <v>Google</v>
      </c>
      <c r="AB175" s="10" t="str">
        <f t="shared" si="7"/>
        <v>Bing</v>
      </c>
      <c r="AC175" s="13" t="s">
        <v>2076</v>
      </c>
      <c r="AD175">
        <v>39.093336239300001</v>
      </c>
      <c r="AE175">
        <v>-84.258018757200006</v>
      </c>
      <c r="AF175" t="s">
        <v>456</v>
      </c>
      <c r="AG175" t="s">
        <v>456</v>
      </c>
    </row>
    <row r="176" spans="1:33" x14ac:dyDescent="0.25">
      <c r="A176" s="12">
        <v>173</v>
      </c>
      <c r="B176" s="9">
        <v>7</v>
      </c>
      <c r="C176" s="9" t="s">
        <v>43</v>
      </c>
      <c r="D176" s="9" t="s">
        <v>795</v>
      </c>
      <c r="E176" s="9" t="s">
        <v>33</v>
      </c>
      <c r="F176" s="9" t="s">
        <v>114</v>
      </c>
      <c r="G176" s="9" t="s">
        <v>1597</v>
      </c>
      <c r="H176" s="13" t="s">
        <v>748</v>
      </c>
      <c r="I176" s="12">
        <v>19.489999999999998</v>
      </c>
      <c r="J176" s="9">
        <v>8.17</v>
      </c>
      <c r="K176" s="9">
        <v>19.09</v>
      </c>
      <c r="L176" s="9">
        <v>10.93</v>
      </c>
      <c r="M176" s="9">
        <v>0.56000000000000005</v>
      </c>
      <c r="N176" s="9">
        <v>0.17</v>
      </c>
      <c r="O176" s="9">
        <v>0.51</v>
      </c>
      <c r="P176" s="9">
        <v>0.34</v>
      </c>
      <c r="Q176" s="9">
        <v>5.74</v>
      </c>
      <c r="R176" s="9">
        <v>2.17</v>
      </c>
      <c r="S176" s="9">
        <v>5.3</v>
      </c>
      <c r="T176" s="9">
        <v>3.13</v>
      </c>
      <c r="U176" s="12" t="s">
        <v>52</v>
      </c>
      <c r="V176" s="9">
        <v>16.510000000000002</v>
      </c>
      <c r="W176" s="9"/>
      <c r="X176" s="9" t="s">
        <v>456</v>
      </c>
      <c r="Y176" s="9" t="s">
        <v>1435</v>
      </c>
      <c r="Z176" s="18" t="str">
        <f t="shared" si="6"/>
        <v>Pathway</v>
      </c>
      <c r="AA176" s="18" t="str">
        <f t="shared" si="8"/>
        <v>Google</v>
      </c>
      <c r="AB176" s="10" t="str">
        <f t="shared" si="7"/>
        <v>Bing</v>
      </c>
      <c r="AC176" s="13" t="s">
        <v>1498</v>
      </c>
      <c r="AD176">
        <v>39.631225417800003</v>
      </c>
      <c r="AE176">
        <v>-84.198632481199994</v>
      </c>
      <c r="AF176" t="s">
        <v>456</v>
      </c>
      <c r="AG176" t="s">
        <v>456</v>
      </c>
    </row>
    <row r="177" spans="1:33" x14ac:dyDescent="0.25">
      <c r="A177" s="12">
        <v>174</v>
      </c>
      <c r="B177" s="9">
        <v>8</v>
      </c>
      <c r="C177" s="9" t="s">
        <v>11</v>
      </c>
      <c r="D177" s="9" t="s">
        <v>516</v>
      </c>
      <c r="E177" s="9" t="s">
        <v>33</v>
      </c>
      <c r="F177" s="9" t="s">
        <v>114</v>
      </c>
      <c r="G177" s="9" t="s">
        <v>1597</v>
      </c>
      <c r="H177" s="13" t="s">
        <v>517</v>
      </c>
      <c r="I177" s="12">
        <v>40.31</v>
      </c>
      <c r="J177" s="9">
        <v>12.49</v>
      </c>
      <c r="K177" s="9">
        <v>39.659999999999997</v>
      </c>
      <c r="L177" s="9">
        <v>27.17</v>
      </c>
      <c r="M177" s="9">
        <v>0.56999999999999995</v>
      </c>
      <c r="N177" s="9">
        <v>0.28000000000000003</v>
      </c>
      <c r="O177" s="9">
        <v>0.55000000000000004</v>
      </c>
      <c r="P177" s="9">
        <v>0.26</v>
      </c>
      <c r="Q177" s="9">
        <v>6.94</v>
      </c>
      <c r="R177" s="9">
        <v>3.54</v>
      </c>
      <c r="S177" s="9">
        <v>6.66</v>
      </c>
      <c r="T177" s="9">
        <v>3.12</v>
      </c>
      <c r="U177" s="12" t="s">
        <v>88</v>
      </c>
      <c r="V177" s="9">
        <v>13.48</v>
      </c>
      <c r="W177" s="9"/>
      <c r="X177" s="9" t="s">
        <v>456</v>
      </c>
      <c r="Y177" s="9" t="s">
        <v>1883</v>
      </c>
      <c r="Z177" s="18" t="str">
        <f t="shared" si="6"/>
        <v>Pathway</v>
      </c>
      <c r="AA177" s="18" t="str">
        <f t="shared" si="8"/>
        <v>Google</v>
      </c>
      <c r="AB177" s="10" t="str">
        <f t="shared" si="7"/>
        <v>Bing</v>
      </c>
      <c r="AC177" s="13" t="s">
        <v>456</v>
      </c>
      <c r="AD177">
        <v>39.248503400799997</v>
      </c>
      <c r="AE177">
        <v>-84.596758423799997</v>
      </c>
      <c r="AF177" t="s">
        <v>456</v>
      </c>
      <c r="AG177" t="s">
        <v>456</v>
      </c>
    </row>
    <row r="178" spans="1:33" x14ac:dyDescent="0.25">
      <c r="A178" s="12">
        <v>175</v>
      </c>
      <c r="B178" s="9">
        <v>12</v>
      </c>
      <c r="C178" s="9" t="s">
        <v>14</v>
      </c>
      <c r="D178" s="9" t="s">
        <v>996</v>
      </c>
      <c r="E178" s="9" t="s">
        <v>33</v>
      </c>
      <c r="F178" s="9" t="s">
        <v>114</v>
      </c>
      <c r="G178" s="9" t="s">
        <v>1597</v>
      </c>
      <c r="H178" s="13" t="s">
        <v>645</v>
      </c>
      <c r="I178" s="12">
        <v>20.82</v>
      </c>
      <c r="J178" s="9">
        <v>9.35</v>
      </c>
      <c r="K178" s="9">
        <v>20.49</v>
      </c>
      <c r="L178" s="9">
        <v>11.14</v>
      </c>
      <c r="M178" s="9">
        <v>0</v>
      </c>
      <c r="N178" s="9">
        <v>0</v>
      </c>
      <c r="O178" s="9">
        <v>0</v>
      </c>
      <c r="P178" s="9">
        <v>0</v>
      </c>
      <c r="Q178" s="9">
        <v>5.99</v>
      </c>
      <c r="R178" s="9">
        <v>2.52</v>
      </c>
      <c r="S178" s="9">
        <v>5.63</v>
      </c>
      <c r="T178" s="9">
        <v>3.11</v>
      </c>
      <c r="U178" s="12" t="s">
        <v>339</v>
      </c>
      <c r="V178" s="9">
        <v>10.58</v>
      </c>
      <c r="W178" s="9"/>
      <c r="X178" s="9" t="s">
        <v>456</v>
      </c>
      <c r="Y178" s="9" t="s">
        <v>1884</v>
      </c>
      <c r="Z178" s="18" t="str">
        <f t="shared" si="6"/>
        <v>Pathway</v>
      </c>
      <c r="AA178" s="18" t="str">
        <f t="shared" si="8"/>
        <v>Google</v>
      </c>
      <c r="AB178" s="10" t="str">
        <f t="shared" si="7"/>
        <v>Bing</v>
      </c>
      <c r="AC178" s="13" t="s">
        <v>456</v>
      </c>
      <c r="AD178">
        <v>41.477893275299998</v>
      </c>
      <c r="AE178">
        <v>-81.497810665900005</v>
      </c>
      <c r="AF178" t="s">
        <v>456</v>
      </c>
      <c r="AG178" t="s">
        <v>456</v>
      </c>
    </row>
    <row r="179" spans="1:33" x14ac:dyDescent="0.25">
      <c r="A179" s="12">
        <v>176</v>
      </c>
      <c r="B179" s="9">
        <v>6</v>
      </c>
      <c r="C179" s="9" t="s">
        <v>8</v>
      </c>
      <c r="D179" s="9" t="s">
        <v>908</v>
      </c>
      <c r="E179" s="9" t="s">
        <v>33</v>
      </c>
      <c r="F179" s="9" t="s">
        <v>114</v>
      </c>
      <c r="G179" s="9" t="s">
        <v>1597</v>
      </c>
      <c r="H179" s="13" t="s">
        <v>567</v>
      </c>
      <c r="I179" s="12">
        <v>30.89</v>
      </c>
      <c r="J179" s="9">
        <v>12.78</v>
      </c>
      <c r="K179" s="9">
        <v>30.48</v>
      </c>
      <c r="L179" s="9">
        <v>17.7</v>
      </c>
      <c r="M179" s="9">
        <v>0.85</v>
      </c>
      <c r="N179" s="9">
        <v>0.28999999999999998</v>
      </c>
      <c r="O179" s="9">
        <v>0.81</v>
      </c>
      <c r="P179" s="9">
        <v>0.52</v>
      </c>
      <c r="Q179" s="9">
        <v>7.01</v>
      </c>
      <c r="R179" s="9">
        <v>3.64</v>
      </c>
      <c r="S179" s="9">
        <v>6.74</v>
      </c>
      <c r="T179" s="9">
        <v>3.1</v>
      </c>
      <c r="U179" s="12" t="s">
        <v>81</v>
      </c>
      <c r="V179" s="9">
        <v>11.11</v>
      </c>
      <c r="W179" s="9"/>
      <c r="X179" s="9" t="s">
        <v>456</v>
      </c>
      <c r="Y179" s="9" t="s">
        <v>1430</v>
      </c>
      <c r="Z179" s="18" t="str">
        <f t="shared" si="6"/>
        <v>Pathway</v>
      </c>
      <c r="AA179" s="18" t="str">
        <f t="shared" si="8"/>
        <v>Google</v>
      </c>
      <c r="AB179" s="10" t="str">
        <f t="shared" si="7"/>
        <v>Bing</v>
      </c>
      <c r="AC179" s="13" t="s">
        <v>456</v>
      </c>
      <c r="AD179">
        <v>40.0877677099</v>
      </c>
      <c r="AE179">
        <v>-82.992826118400004</v>
      </c>
      <c r="AF179" t="s">
        <v>456</v>
      </c>
      <c r="AG179" t="s">
        <v>456</v>
      </c>
    </row>
    <row r="180" spans="1:33" x14ac:dyDescent="0.25">
      <c r="A180" s="12">
        <v>177</v>
      </c>
      <c r="B180" s="9">
        <v>12</v>
      </c>
      <c r="C180" s="9" t="s">
        <v>14</v>
      </c>
      <c r="D180" s="9" t="s">
        <v>965</v>
      </c>
      <c r="E180" s="9" t="s">
        <v>33</v>
      </c>
      <c r="F180" s="9" t="s">
        <v>114</v>
      </c>
      <c r="G180" s="9" t="s">
        <v>1597</v>
      </c>
      <c r="H180" s="13" t="s">
        <v>578</v>
      </c>
      <c r="I180" s="12">
        <v>25.35</v>
      </c>
      <c r="J180" s="9">
        <v>9.59</v>
      </c>
      <c r="K180" s="9">
        <v>24.85</v>
      </c>
      <c r="L180" s="9">
        <v>15.26</v>
      </c>
      <c r="M180" s="9">
        <v>0</v>
      </c>
      <c r="N180" s="9">
        <v>0</v>
      </c>
      <c r="O180" s="9">
        <v>0</v>
      </c>
      <c r="P180" s="9">
        <v>0</v>
      </c>
      <c r="Q180" s="9">
        <v>6.08</v>
      </c>
      <c r="R180" s="9">
        <v>2.6</v>
      </c>
      <c r="S180" s="9">
        <v>5.69</v>
      </c>
      <c r="T180" s="9">
        <v>3.08</v>
      </c>
      <c r="U180" s="12" t="s">
        <v>113</v>
      </c>
      <c r="V180" s="9">
        <v>9.5500000000000007</v>
      </c>
      <c r="W180" s="9"/>
      <c r="X180" s="9" t="s">
        <v>456</v>
      </c>
      <c r="Y180" s="9" t="s">
        <v>1885</v>
      </c>
      <c r="Z180" s="18" t="str">
        <f t="shared" si="6"/>
        <v>Pathway</v>
      </c>
      <c r="AA180" s="18" t="str">
        <f t="shared" si="8"/>
        <v>Google</v>
      </c>
      <c r="AB180" s="10" t="str">
        <f t="shared" si="7"/>
        <v>Bing</v>
      </c>
      <c r="AC180" s="13" t="s">
        <v>456</v>
      </c>
      <c r="AD180">
        <v>41.388688824600003</v>
      </c>
      <c r="AE180">
        <v>-81.764190362600004</v>
      </c>
      <c r="AF180" t="s">
        <v>456</v>
      </c>
      <c r="AG180" t="s">
        <v>456</v>
      </c>
    </row>
    <row r="181" spans="1:33" x14ac:dyDescent="0.25">
      <c r="A181" s="12">
        <v>178</v>
      </c>
      <c r="B181" s="9">
        <v>8</v>
      </c>
      <c r="C181" s="9" t="s">
        <v>11</v>
      </c>
      <c r="D181" s="9" t="s">
        <v>918</v>
      </c>
      <c r="E181" s="9" t="s">
        <v>33</v>
      </c>
      <c r="F181" s="9" t="s">
        <v>114</v>
      </c>
      <c r="G181" s="9" t="s">
        <v>1597</v>
      </c>
      <c r="H181" s="13" t="s">
        <v>578</v>
      </c>
      <c r="I181" s="12">
        <v>24.37</v>
      </c>
      <c r="J181" s="9">
        <v>10.28</v>
      </c>
      <c r="K181" s="9">
        <v>23.95</v>
      </c>
      <c r="L181" s="9">
        <v>13.67</v>
      </c>
      <c r="M181" s="9">
        <v>0</v>
      </c>
      <c r="N181" s="9">
        <v>0</v>
      </c>
      <c r="O181" s="9">
        <v>0</v>
      </c>
      <c r="P181" s="9">
        <v>0</v>
      </c>
      <c r="Q181" s="9">
        <v>6.25</v>
      </c>
      <c r="R181" s="9">
        <v>2.81</v>
      </c>
      <c r="S181" s="9">
        <v>5.89</v>
      </c>
      <c r="T181" s="9">
        <v>3.08</v>
      </c>
      <c r="U181" s="12" t="s">
        <v>54</v>
      </c>
      <c r="V181" s="9">
        <v>13.23</v>
      </c>
      <c r="W181" s="9"/>
      <c r="X181" s="9" t="s">
        <v>456</v>
      </c>
      <c r="Y181" s="9" t="s">
        <v>1410</v>
      </c>
      <c r="Z181" s="18" t="str">
        <f t="shared" si="6"/>
        <v>Pathway</v>
      </c>
      <c r="AA181" s="18" t="str">
        <f t="shared" si="8"/>
        <v>Google</v>
      </c>
      <c r="AB181" s="10" t="str">
        <f t="shared" si="7"/>
        <v>Bing</v>
      </c>
      <c r="AC181" s="13" t="s">
        <v>456</v>
      </c>
      <c r="AD181">
        <v>39.2541651226</v>
      </c>
      <c r="AE181">
        <v>-84.422755100000003</v>
      </c>
      <c r="AF181" t="s">
        <v>456</v>
      </c>
      <c r="AG181" t="s">
        <v>456</v>
      </c>
    </row>
    <row r="182" spans="1:33" x14ac:dyDescent="0.25">
      <c r="A182" s="12">
        <v>179</v>
      </c>
      <c r="B182" s="9">
        <v>12</v>
      </c>
      <c r="C182" s="9" t="s">
        <v>14</v>
      </c>
      <c r="D182" s="9" t="s">
        <v>925</v>
      </c>
      <c r="E182" s="9" t="s">
        <v>33</v>
      </c>
      <c r="F182" s="9" t="s">
        <v>114</v>
      </c>
      <c r="G182" s="9" t="s">
        <v>1597</v>
      </c>
      <c r="H182" s="13" t="s">
        <v>875</v>
      </c>
      <c r="I182" s="12">
        <v>12.18</v>
      </c>
      <c r="J182" s="9">
        <v>10.039999999999999</v>
      </c>
      <c r="K182" s="9">
        <v>12.12</v>
      </c>
      <c r="L182" s="9">
        <v>2.08</v>
      </c>
      <c r="M182" s="9">
        <v>0.81</v>
      </c>
      <c r="N182" s="9">
        <v>0.22</v>
      </c>
      <c r="O182" s="9">
        <v>0.76</v>
      </c>
      <c r="P182" s="9">
        <v>0.54</v>
      </c>
      <c r="Q182" s="9">
        <v>6.15</v>
      </c>
      <c r="R182" s="9">
        <v>2.74</v>
      </c>
      <c r="S182" s="9">
        <v>5.82</v>
      </c>
      <c r="T182" s="9">
        <v>3.08</v>
      </c>
      <c r="U182" s="12" t="s">
        <v>75</v>
      </c>
      <c r="V182" s="9">
        <v>8.89</v>
      </c>
      <c r="W182" s="9"/>
      <c r="X182" s="9" t="s">
        <v>456</v>
      </c>
      <c r="Y182" s="9" t="s">
        <v>1157</v>
      </c>
      <c r="Z182" s="18" t="str">
        <f t="shared" si="6"/>
        <v>Pathway</v>
      </c>
      <c r="AA182" s="18" t="str">
        <f t="shared" si="8"/>
        <v>Google</v>
      </c>
      <c r="AB182" s="10" t="str">
        <f t="shared" si="7"/>
        <v>Bing</v>
      </c>
      <c r="AC182" s="13" t="s">
        <v>456</v>
      </c>
      <c r="AD182">
        <v>41.405279939800003</v>
      </c>
      <c r="AE182">
        <v>-81.690840275100001</v>
      </c>
      <c r="AF182" t="s">
        <v>456</v>
      </c>
      <c r="AG182" t="s">
        <v>456</v>
      </c>
    </row>
    <row r="183" spans="1:33" x14ac:dyDescent="0.25">
      <c r="A183" s="12">
        <v>180</v>
      </c>
      <c r="B183" s="9">
        <v>2</v>
      </c>
      <c r="C183" s="9" t="s">
        <v>6</v>
      </c>
      <c r="D183" s="9" t="s">
        <v>824</v>
      </c>
      <c r="E183" s="9" t="s">
        <v>33</v>
      </c>
      <c r="F183" s="9" t="s">
        <v>251</v>
      </c>
      <c r="G183" s="9" t="s">
        <v>1597</v>
      </c>
      <c r="H183" s="13" t="s">
        <v>496</v>
      </c>
      <c r="I183" s="12">
        <v>11.54</v>
      </c>
      <c r="J183" s="9">
        <v>2.56</v>
      </c>
      <c r="K183" s="9">
        <v>11.29</v>
      </c>
      <c r="L183" s="9">
        <v>8.74</v>
      </c>
      <c r="M183" s="9">
        <v>0.56999999999999995</v>
      </c>
      <c r="N183" s="9">
        <v>0.1</v>
      </c>
      <c r="O183" s="9">
        <v>0.54</v>
      </c>
      <c r="P183" s="9">
        <v>0.43</v>
      </c>
      <c r="Q183" s="9">
        <v>4.28</v>
      </c>
      <c r="R183" s="9">
        <v>0.96</v>
      </c>
      <c r="S183" s="9">
        <v>4.03</v>
      </c>
      <c r="T183" s="9">
        <v>3.07</v>
      </c>
      <c r="U183" s="12" t="s">
        <v>76</v>
      </c>
      <c r="V183" s="9">
        <v>10.02</v>
      </c>
      <c r="W183" s="9"/>
      <c r="X183" s="9" t="s">
        <v>456</v>
      </c>
      <c r="Y183" s="9" t="s">
        <v>1886</v>
      </c>
      <c r="Z183" s="18" t="str">
        <f t="shared" si="6"/>
        <v>Pathway</v>
      </c>
      <c r="AA183" s="18" t="str">
        <f t="shared" si="8"/>
        <v>Google</v>
      </c>
      <c r="AB183" s="10" t="str">
        <f t="shared" si="7"/>
        <v>Bing</v>
      </c>
      <c r="AC183" s="13" t="s">
        <v>2076</v>
      </c>
      <c r="AD183">
        <v>41.612526277100002</v>
      </c>
      <c r="AE183">
        <v>-83.696618841100005</v>
      </c>
      <c r="AF183" t="s">
        <v>456</v>
      </c>
      <c r="AG183" t="s">
        <v>456</v>
      </c>
    </row>
    <row r="184" spans="1:33" x14ac:dyDescent="0.25">
      <c r="A184" s="12">
        <v>181</v>
      </c>
      <c r="B184" s="9">
        <v>12</v>
      </c>
      <c r="C184" s="9" t="s">
        <v>14</v>
      </c>
      <c r="D184" s="9" t="s">
        <v>915</v>
      </c>
      <c r="E184" s="9" t="s">
        <v>33</v>
      </c>
      <c r="F184" s="9" t="s">
        <v>114</v>
      </c>
      <c r="G184" s="9" t="s">
        <v>1597</v>
      </c>
      <c r="H184" s="13" t="s">
        <v>534</v>
      </c>
      <c r="I184" s="12">
        <v>13.74</v>
      </c>
      <c r="J184" s="9">
        <v>7.2</v>
      </c>
      <c r="K184" s="9">
        <v>13.48</v>
      </c>
      <c r="L184" s="9">
        <v>6.28</v>
      </c>
      <c r="M184" s="9">
        <v>0</v>
      </c>
      <c r="N184" s="9">
        <v>0</v>
      </c>
      <c r="O184" s="9">
        <v>0</v>
      </c>
      <c r="P184" s="9">
        <v>0</v>
      </c>
      <c r="Q184" s="9">
        <v>5.46</v>
      </c>
      <c r="R184" s="9">
        <v>1.86</v>
      </c>
      <c r="S184" s="9">
        <v>4.93</v>
      </c>
      <c r="T184" s="9">
        <v>3.07</v>
      </c>
      <c r="U184" s="12" t="s">
        <v>280</v>
      </c>
      <c r="V184" s="9">
        <v>19.829999999999998</v>
      </c>
      <c r="W184" s="9"/>
      <c r="X184" s="9" t="s">
        <v>456</v>
      </c>
      <c r="Y184" s="9" t="s">
        <v>1458</v>
      </c>
      <c r="Z184" s="18" t="str">
        <f t="shared" si="6"/>
        <v>Pathway</v>
      </c>
      <c r="AA184" s="18" t="str">
        <f t="shared" si="8"/>
        <v>Google</v>
      </c>
      <c r="AB184" s="10" t="str">
        <f t="shared" si="7"/>
        <v>Bing</v>
      </c>
      <c r="AC184" s="13" t="s">
        <v>456</v>
      </c>
      <c r="AD184">
        <v>41.521731287000001</v>
      </c>
      <c r="AE184">
        <v>-81.615655923800006</v>
      </c>
      <c r="AF184" t="s">
        <v>456</v>
      </c>
      <c r="AG184" t="s">
        <v>456</v>
      </c>
    </row>
    <row r="185" spans="1:33" x14ac:dyDescent="0.25">
      <c r="A185" s="12">
        <v>182</v>
      </c>
      <c r="B185" s="9">
        <v>2</v>
      </c>
      <c r="C185" s="9" t="s">
        <v>6</v>
      </c>
      <c r="D185" s="9" t="s">
        <v>856</v>
      </c>
      <c r="E185" s="9" t="s">
        <v>33</v>
      </c>
      <c r="F185" s="9" t="s">
        <v>304</v>
      </c>
      <c r="G185" s="9" t="s">
        <v>1597</v>
      </c>
      <c r="H185" s="13" t="s">
        <v>603</v>
      </c>
      <c r="I185" s="12">
        <v>15.21</v>
      </c>
      <c r="J185" s="9">
        <v>2.2400000000000002</v>
      </c>
      <c r="K185" s="9">
        <v>14.6</v>
      </c>
      <c r="L185" s="9">
        <v>12.36</v>
      </c>
      <c r="M185" s="9">
        <v>0.85</v>
      </c>
      <c r="N185" s="9">
        <v>0.08</v>
      </c>
      <c r="O185" s="9">
        <v>0.76</v>
      </c>
      <c r="P185" s="9">
        <v>0.68</v>
      </c>
      <c r="Q185" s="9">
        <v>4.18</v>
      </c>
      <c r="R185" s="9">
        <v>0.7</v>
      </c>
      <c r="S185" s="9">
        <v>3.76</v>
      </c>
      <c r="T185" s="9">
        <v>3.06</v>
      </c>
      <c r="U185" s="12" t="s">
        <v>139</v>
      </c>
      <c r="V185" s="9">
        <v>15.07</v>
      </c>
      <c r="W185" s="9"/>
      <c r="X185" s="9" t="s">
        <v>456</v>
      </c>
      <c r="Y185" s="9" t="s">
        <v>1887</v>
      </c>
      <c r="Z185" s="18" t="str">
        <f t="shared" si="6"/>
        <v>Pathway</v>
      </c>
      <c r="AA185" s="18" t="str">
        <f t="shared" si="8"/>
        <v>Google</v>
      </c>
      <c r="AB185" s="10" t="str">
        <f t="shared" si="7"/>
        <v>Bing</v>
      </c>
      <c r="AC185" s="13" t="s">
        <v>456</v>
      </c>
      <c r="AD185">
        <v>41.558196347699997</v>
      </c>
      <c r="AE185">
        <v>-83.674591678599995</v>
      </c>
      <c r="AF185" t="s">
        <v>456</v>
      </c>
      <c r="AG185" t="s">
        <v>456</v>
      </c>
    </row>
    <row r="186" spans="1:33" x14ac:dyDescent="0.25">
      <c r="A186" s="12">
        <v>183</v>
      </c>
      <c r="B186" s="9">
        <v>12</v>
      </c>
      <c r="C186" s="9" t="s">
        <v>14</v>
      </c>
      <c r="D186" s="9" t="s">
        <v>891</v>
      </c>
      <c r="E186" s="9" t="s">
        <v>33</v>
      </c>
      <c r="F186" s="9" t="s">
        <v>114</v>
      </c>
      <c r="G186" s="9" t="s">
        <v>1597</v>
      </c>
      <c r="H186" s="13" t="s">
        <v>571</v>
      </c>
      <c r="I186" s="12">
        <v>14.01</v>
      </c>
      <c r="J186" s="9">
        <v>6.32</v>
      </c>
      <c r="K186" s="9">
        <v>13.66</v>
      </c>
      <c r="L186" s="9">
        <v>7.34</v>
      </c>
      <c r="M186" s="9">
        <v>0</v>
      </c>
      <c r="N186" s="9">
        <v>0</v>
      </c>
      <c r="O186" s="9">
        <v>0</v>
      </c>
      <c r="P186" s="9">
        <v>0</v>
      </c>
      <c r="Q186" s="9">
        <v>5.29</v>
      </c>
      <c r="R186" s="9">
        <v>1.61</v>
      </c>
      <c r="S186" s="9">
        <v>4.67</v>
      </c>
      <c r="T186" s="9">
        <v>3.06</v>
      </c>
      <c r="U186" s="12" t="s">
        <v>51</v>
      </c>
      <c r="V186" s="9">
        <v>4.99</v>
      </c>
      <c r="W186" s="9"/>
      <c r="X186" s="9" t="s">
        <v>456</v>
      </c>
      <c r="Y186" s="9" t="s">
        <v>1888</v>
      </c>
      <c r="Z186" s="18" t="str">
        <f t="shared" si="6"/>
        <v>Pathway</v>
      </c>
      <c r="AA186" s="18" t="str">
        <f t="shared" si="8"/>
        <v>Google</v>
      </c>
      <c r="AB186" s="10" t="str">
        <f t="shared" si="7"/>
        <v>Bing</v>
      </c>
      <c r="AC186" s="13" t="s">
        <v>456</v>
      </c>
      <c r="AD186">
        <v>41.469446470599998</v>
      </c>
      <c r="AE186">
        <v>-81.609473494499994</v>
      </c>
      <c r="AF186" t="s">
        <v>456</v>
      </c>
      <c r="AG186" t="s">
        <v>456</v>
      </c>
    </row>
    <row r="187" spans="1:33" x14ac:dyDescent="0.25">
      <c r="A187" s="12">
        <v>184</v>
      </c>
      <c r="B187" s="9">
        <v>8</v>
      </c>
      <c r="C187" s="9" t="s">
        <v>124</v>
      </c>
      <c r="D187" s="9" t="s">
        <v>818</v>
      </c>
      <c r="E187" s="9" t="s">
        <v>33</v>
      </c>
      <c r="F187" s="9" t="s">
        <v>114</v>
      </c>
      <c r="G187" s="9" t="s">
        <v>1597</v>
      </c>
      <c r="H187" s="13" t="s">
        <v>586</v>
      </c>
      <c r="I187" s="12">
        <v>27.18</v>
      </c>
      <c r="J187" s="9">
        <v>7.88</v>
      </c>
      <c r="K187" s="9">
        <v>26.43</v>
      </c>
      <c r="L187" s="9">
        <v>18.559999999999999</v>
      </c>
      <c r="M187" s="9">
        <v>0</v>
      </c>
      <c r="N187" s="9">
        <v>0</v>
      </c>
      <c r="O187" s="9">
        <v>0</v>
      </c>
      <c r="P187" s="9">
        <v>0</v>
      </c>
      <c r="Q187" s="9">
        <v>5.61</v>
      </c>
      <c r="R187" s="9">
        <v>2.0699999999999998</v>
      </c>
      <c r="S187" s="9">
        <v>5.1100000000000003</v>
      </c>
      <c r="T187" s="9">
        <v>3.04</v>
      </c>
      <c r="U187" s="12" t="s">
        <v>240</v>
      </c>
      <c r="V187" s="9">
        <v>5.37</v>
      </c>
      <c r="W187" s="9"/>
      <c r="X187" s="9" t="s">
        <v>456</v>
      </c>
      <c r="Y187" s="9" t="s">
        <v>1152</v>
      </c>
      <c r="Z187" s="18" t="str">
        <f t="shared" si="6"/>
        <v>Pathway</v>
      </c>
      <c r="AA187" s="18" t="str">
        <f t="shared" si="8"/>
        <v>Google</v>
      </c>
      <c r="AB187" s="10" t="str">
        <f t="shared" si="7"/>
        <v>Bing</v>
      </c>
      <c r="AC187" s="13" t="s">
        <v>456</v>
      </c>
      <c r="AD187">
        <v>39.339036133599997</v>
      </c>
      <c r="AE187">
        <v>-84.219383323499997</v>
      </c>
      <c r="AF187" t="s">
        <v>456</v>
      </c>
      <c r="AG187" t="s">
        <v>456</v>
      </c>
    </row>
    <row r="188" spans="1:33" x14ac:dyDescent="0.25">
      <c r="A188" s="12">
        <v>185</v>
      </c>
      <c r="B188" s="9">
        <v>2</v>
      </c>
      <c r="C188" s="9" t="s">
        <v>6</v>
      </c>
      <c r="D188" s="9" t="s">
        <v>944</v>
      </c>
      <c r="E188" s="9" t="s">
        <v>33</v>
      </c>
      <c r="F188" s="9" t="s">
        <v>114</v>
      </c>
      <c r="G188" s="9" t="s">
        <v>1597</v>
      </c>
      <c r="H188" s="13" t="s">
        <v>759</v>
      </c>
      <c r="I188" s="12">
        <v>20.45</v>
      </c>
      <c r="J188" s="9">
        <v>9.24</v>
      </c>
      <c r="K188" s="9">
        <v>20.09</v>
      </c>
      <c r="L188" s="9">
        <v>10.86</v>
      </c>
      <c r="M188" s="9">
        <v>0</v>
      </c>
      <c r="N188" s="9">
        <v>0</v>
      </c>
      <c r="O188" s="9">
        <v>0</v>
      </c>
      <c r="P188" s="9">
        <v>0</v>
      </c>
      <c r="Q188" s="9">
        <v>5.91</v>
      </c>
      <c r="R188" s="9">
        <v>2.4900000000000002</v>
      </c>
      <c r="S188" s="9">
        <v>5.52</v>
      </c>
      <c r="T188" s="9">
        <v>3.04</v>
      </c>
      <c r="U188" s="12" t="s">
        <v>128</v>
      </c>
      <c r="V188" s="9">
        <v>7.87</v>
      </c>
      <c r="W188" s="9"/>
      <c r="X188" s="9" t="s">
        <v>456</v>
      </c>
      <c r="Y188" s="9" t="s">
        <v>1372</v>
      </c>
      <c r="Z188" s="18" t="str">
        <f t="shared" si="6"/>
        <v>Pathway</v>
      </c>
      <c r="AA188" s="18" t="str">
        <f t="shared" si="8"/>
        <v>Google</v>
      </c>
      <c r="AB188" s="10" t="str">
        <f t="shared" si="7"/>
        <v>Bing</v>
      </c>
      <c r="AC188" s="13" t="s">
        <v>456</v>
      </c>
      <c r="AD188">
        <v>41.680698486499999</v>
      </c>
      <c r="AE188">
        <v>-83.604154297500003</v>
      </c>
      <c r="AF188" t="s">
        <v>456</v>
      </c>
      <c r="AG188" t="s">
        <v>456</v>
      </c>
    </row>
    <row r="189" spans="1:33" x14ac:dyDescent="0.25">
      <c r="A189" s="12">
        <v>186</v>
      </c>
      <c r="B189" s="9">
        <v>6</v>
      </c>
      <c r="C189" s="9" t="s">
        <v>8</v>
      </c>
      <c r="D189" s="9" t="s">
        <v>912</v>
      </c>
      <c r="E189" s="9" t="s">
        <v>33</v>
      </c>
      <c r="F189" s="9" t="s">
        <v>114</v>
      </c>
      <c r="G189" s="9" t="s">
        <v>1597</v>
      </c>
      <c r="H189" s="13" t="s">
        <v>599</v>
      </c>
      <c r="I189" s="12">
        <v>23.11</v>
      </c>
      <c r="J189" s="9">
        <v>9.65</v>
      </c>
      <c r="K189" s="9">
        <v>22.69</v>
      </c>
      <c r="L189" s="9">
        <v>13.04</v>
      </c>
      <c r="M189" s="9">
        <v>0</v>
      </c>
      <c r="N189" s="9">
        <v>0</v>
      </c>
      <c r="O189" s="9">
        <v>0</v>
      </c>
      <c r="P189" s="9">
        <v>0</v>
      </c>
      <c r="Q189" s="9">
        <v>6.04</v>
      </c>
      <c r="R189" s="9">
        <v>2.63</v>
      </c>
      <c r="S189" s="9">
        <v>5.66</v>
      </c>
      <c r="T189" s="9">
        <v>3.03</v>
      </c>
      <c r="U189" s="12" t="s">
        <v>103</v>
      </c>
      <c r="V189" s="9">
        <v>22.67</v>
      </c>
      <c r="W189" s="9"/>
      <c r="X189" s="9" t="s">
        <v>456</v>
      </c>
      <c r="Y189" s="9" t="s">
        <v>1184</v>
      </c>
      <c r="Z189" s="18" t="str">
        <f t="shared" si="6"/>
        <v>Pathway</v>
      </c>
      <c r="AA189" s="18" t="str">
        <f t="shared" si="8"/>
        <v>Google</v>
      </c>
      <c r="AB189" s="10" t="str">
        <f t="shared" si="7"/>
        <v>Bing</v>
      </c>
      <c r="AC189" s="13" t="s">
        <v>456</v>
      </c>
      <c r="AD189">
        <v>39.954814361399997</v>
      </c>
      <c r="AE189">
        <v>-82.828722699799997</v>
      </c>
      <c r="AF189" t="s">
        <v>456</v>
      </c>
      <c r="AG189" t="s">
        <v>456</v>
      </c>
    </row>
    <row r="190" spans="1:33" x14ac:dyDescent="0.25">
      <c r="A190" s="12">
        <v>187</v>
      </c>
      <c r="B190" s="9">
        <v>8</v>
      </c>
      <c r="C190" s="9" t="s">
        <v>60</v>
      </c>
      <c r="D190" s="9" t="s">
        <v>791</v>
      </c>
      <c r="E190" s="9" t="s">
        <v>33</v>
      </c>
      <c r="F190" s="9" t="s">
        <v>114</v>
      </c>
      <c r="G190" s="9" t="s">
        <v>1597</v>
      </c>
      <c r="H190" s="13" t="s">
        <v>714</v>
      </c>
      <c r="I190" s="12">
        <v>17.87</v>
      </c>
      <c r="J190" s="9">
        <v>7.19</v>
      </c>
      <c r="K190" s="9">
        <v>17.43</v>
      </c>
      <c r="L190" s="9">
        <v>10.24</v>
      </c>
      <c r="M190" s="9">
        <v>0.39</v>
      </c>
      <c r="N190" s="9">
        <v>0.15</v>
      </c>
      <c r="O190" s="9">
        <v>0.35</v>
      </c>
      <c r="P190" s="9">
        <v>0.2</v>
      </c>
      <c r="Q190" s="9">
        <v>5.41</v>
      </c>
      <c r="R190" s="9">
        <v>1.86</v>
      </c>
      <c r="S190" s="9">
        <v>4.8899999999999997</v>
      </c>
      <c r="T190" s="9">
        <v>3.03</v>
      </c>
      <c r="U190" s="12" t="s">
        <v>327</v>
      </c>
      <c r="V190" s="9">
        <v>8.7200000000000006</v>
      </c>
      <c r="W190" s="9"/>
      <c r="X190" s="9" t="s">
        <v>456</v>
      </c>
      <c r="Y190" s="9" t="s">
        <v>1889</v>
      </c>
      <c r="Z190" s="18" t="str">
        <f t="shared" si="6"/>
        <v>Pathway</v>
      </c>
      <c r="AA190" s="18" t="str">
        <f t="shared" si="8"/>
        <v>Google</v>
      </c>
      <c r="AB190" s="10" t="str">
        <f t="shared" si="7"/>
        <v>Bing</v>
      </c>
      <c r="AC190" s="13" t="s">
        <v>456</v>
      </c>
      <c r="AD190">
        <v>39.394226615000001</v>
      </c>
      <c r="AE190">
        <v>-84.569649871899998</v>
      </c>
      <c r="AF190" t="s">
        <v>456</v>
      </c>
      <c r="AG190" t="s">
        <v>456</v>
      </c>
    </row>
    <row r="191" spans="1:33" x14ac:dyDescent="0.25">
      <c r="A191" s="12">
        <v>188</v>
      </c>
      <c r="B191" s="9">
        <v>8</v>
      </c>
      <c r="C191" s="9" t="s">
        <v>307</v>
      </c>
      <c r="D191" s="9" t="s">
        <v>662</v>
      </c>
      <c r="E191" s="9" t="s">
        <v>33</v>
      </c>
      <c r="F191" s="9" t="s">
        <v>1061</v>
      </c>
      <c r="G191" s="9" t="s">
        <v>1597</v>
      </c>
      <c r="H191" s="13" t="s">
        <v>612</v>
      </c>
      <c r="I191" s="12">
        <v>17.72</v>
      </c>
      <c r="J191" s="9">
        <v>4.1399999999999997</v>
      </c>
      <c r="K191" s="9">
        <v>16.89</v>
      </c>
      <c r="L191" s="9">
        <v>12.75</v>
      </c>
      <c r="M191" s="9">
        <v>0.53</v>
      </c>
      <c r="N191" s="9">
        <v>0.11</v>
      </c>
      <c r="O191" s="9">
        <v>0.44</v>
      </c>
      <c r="P191" s="9">
        <v>0.33</v>
      </c>
      <c r="Q191" s="9">
        <v>4.9400000000000004</v>
      </c>
      <c r="R191" s="9">
        <v>1.1499999999999999</v>
      </c>
      <c r="S191" s="9">
        <v>4.17</v>
      </c>
      <c r="T191" s="9">
        <v>3.02</v>
      </c>
      <c r="U191" s="12" t="s">
        <v>306</v>
      </c>
      <c r="V191" s="9">
        <v>13.93</v>
      </c>
      <c r="W191" s="9"/>
      <c r="X191" s="9" t="s">
        <v>456</v>
      </c>
      <c r="Y191" s="9" t="s">
        <v>1365</v>
      </c>
      <c r="Z191" s="18" t="str">
        <f t="shared" si="6"/>
        <v>Pathway</v>
      </c>
      <c r="AA191" s="18" t="str">
        <f t="shared" si="8"/>
        <v>Google</v>
      </c>
      <c r="AB191" s="10" t="str">
        <f t="shared" si="7"/>
        <v>Bing</v>
      </c>
      <c r="AC191" s="13" t="s">
        <v>456</v>
      </c>
      <c r="AD191">
        <v>39.7585242161</v>
      </c>
      <c r="AE191">
        <v>-84.6365565766</v>
      </c>
      <c r="AF191" t="s">
        <v>456</v>
      </c>
      <c r="AG191" t="s">
        <v>456</v>
      </c>
    </row>
    <row r="192" spans="1:33" x14ac:dyDescent="0.25">
      <c r="A192" s="12">
        <v>189</v>
      </c>
      <c r="B192" s="9">
        <v>6</v>
      </c>
      <c r="C192" s="9" t="s">
        <v>8</v>
      </c>
      <c r="D192" s="9" t="s">
        <v>926</v>
      </c>
      <c r="E192" s="9" t="s">
        <v>33</v>
      </c>
      <c r="F192" s="9" t="s">
        <v>114</v>
      </c>
      <c r="G192" s="9" t="s">
        <v>1597</v>
      </c>
      <c r="H192" s="13" t="s">
        <v>927</v>
      </c>
      <c r="I192" s="12">
        <v>12.27</v>
      </c>
      <c r="J192" s="9">
        <v>7.19</v>
      </c>
      <c r="K192" s="9">
        <v>12.07</v>
      </c>
      <c r="L192" s="9">
        <v>4.88</v>
      </c>
      <c r="M192" s="9">
        <v>0.66</v>
      </c>
      <c r="N192" s="9">
        <v>0.15</v>
      </c>
      <c r="O192" s="9">
        <v>0.59</v>
      </c>
      <c r="P192" s="9">
        <v>0.44</v>
      </c>
      <c r="Q192" s="9">
        <v>5.4</v>
      </c>
      <c r="R192" s="9">
        <v>1.86</v>
      </c>
      <c r="S192" s="9">
        <v>4.8899999999999997</v>
      </c>
      <c r="T192" s="9">
        <v>3.02</v>
      </c>
      <c r="U192" s="12" t="s">
        <v>111</v>
      </c>
      <c r="V192" s="9">
        <v>6.43</v>
      </c>
      <c r="W192" s="9"/>
      <c r="X192" s="9" t="s">
        <v>456</v>
      </c>
      <c r="Y192" s="9" t="s">
        <v>1890</v>
      </c>
      <c r="Z192" s="18" t="str">
        <f t="shared" si="6"/>
        <v>Pathway</v>
      </c>
      <c r="AA192" s="18" t="str">
        <f t="shared" si="8"/>
        <v>Google</v>
      </c>
      <c r="AB192" s="10" t="str">
        <f t="shared" si="7"/>
        <v>Bing</v>
      </c>
      <c r="AC192" s="13" t="s">
        <v>456</v>
      </c>
      <c r="AD192">
        <v>39.855793866600003</v>
      </c>
      <c r="AE192">
        <v>-82.900072665099998</v>
      </c>
      <c r="AF192" t="s">
        <v>456</v>
      </c>
      <c r="AG192" t="s">
        <v>456</v>
      </c>
    </row>
    <row r="193" spans="1:33" x14ac:dyDescent="0.25">
      <c r="A193" s="12">
        <v>190</v>
      </c>
      <c r="B193" s="9">
        <v>8</v>
      </c>
      <c r="C193" s="9" t="s">
        <v>32</v>
      </c>
      <c r="D193" s="9" t="s">
        <v>557</v>
      </c>
      <c r="E193" s="9" t="s">
        <v>33</v>
      </c>
      <c r="F193" s="9" t="s">
        <v>114</v>
      </c>
      <c r="G193" s="9" t="s">
        <v>1597</v>
      </c>
      <c r="H193" s="13" t="s">
        <v>558</v>
      </c>
      <c r="I193" s="12">
        <v>14.83</v>
      </c>
      <c r="J193" s="9">
        <v>9.82</v>
      </c>
      <c r="K193" s="9">
        <v>14.68</v>
      </c>
      <c r="L193" s="9">
        <v>4.8600000000000003</v>
      </c>
      <c r="M193" s="9">
        <v>0.37</v>
      </c>
      <c r="N193" s="9">
        <v>0.21</v>
      </c>
      <c r="O193" s="9">
        <v>0.36</v>
      </c>
      <c r="P193" s="9">
        <v>0.14000000000000001</v>
      </c>
      <c r="Q193" s="9">
        <v>6.04</v>
      </c>
      <c r="R193" s="9">
        <v>2.69</v>
      </c>
      <c r="S193" s="9">
        <v>5.7</v>
      </c>
      <c r="T193" s="9">
        <v>3.01</v>
      </c>
      <c r="U193" s="12" t="s">
        <v>86</v>
      </c>
      <c r="V193" s="9">
        <v>8.9600000000000009</v>
      </c>
      <c r="W193" s="9"/>
      <c r="X193" s="9" t="s">
        <v>456</v>
      </c>
      <c r="Y193" s="9" t="s">
        <v>1147</v>
      </c>
      <c r="Z193" s="18" t="str">
        <f t="shared" si="6"/>
        <v>Pathway</v>
      </c>
      <c r="AA193" s="18" t="str">
        <f t="shared" si="8"/>
        <v>Google</v>
      </c>
      <c r="AB193" s="10" t="str">
        <f t="shared" si="7"/>
        <v>Bing</v>
      </c>
      <c r="AC193" s="13" t="s">
        <v>1498</v>
      </c>
      <c r="AD193">
        <v>39.0831672451</v>
      </c>
      <c r="AE193">
        <v>-84.150161385000004</v>
      </c>
      <c r="AF193" t="s">
        <v>456</v>
      </c>
      <c r="AG193" t="s">
        <v>456</v>
      </c>
    </row>
    <row r="194" spans="1:33" x14ac:dyDescent="0.25">
      <c r="A194" s="12">
        <v>191</v>
      </c>
      <c r="B194" s="9">
        <v>2</v>
      </c>
      <c r="C194" s="9" t="s">
        <v>6</v>
      </c>
      <c r="D194" s="9" t="s">
        <v>948</v>
      </c>
      <c r="E194" s="9" t="s">
        <v>33</v>
      </c>
      <c r="F194" s="9" t="s">
        <v>251</v>
      </c>
      <c r="G194" s="9" t="s">
        <v>1597</v>
      </c>
      <c r="H194" s="13" t="s">
        <v>949</v>
      </c>
      <c r="I194" s="12">
        <v>14.24</v>
      </c>
      <c r="J194" s="9">
        <v>2.58</v>
      </c>
      <c r="K194" s="9">
        <v>13.93</v>
      </c>
      <c r="L194" s="9">
        <v>11.35</v>
      </c>
      <c r="M194" s="9">
        <v>0</v>
      </c>
      <c r="N194" s="9">
        <v>0</v>
      </c>
      <c r="O194" s="9">
        <v>0</v>
      </c>
      <c r="P194" s="9">
        <v>0</v>
      </c>
      <c r="Q194" s="9">
        <v>4.2</v>
      </c>
      <c r="R194" s="9">
        <v>0.96</v>
      </c>
      <c r="S194" s="9">
        <v>3.97</v>
      </c>
      <c r="T194" s="9">
        <v>3</v>
      </c>
      <c r="U194" s="12" t="s">
        <v>83</v>
      </c>
      <c r="V194" s="9">
        <v>2.93</v>
      </c>
      <c r="W194" s="9"/>
      <c r="X194" s="9" t="s">
        <v>456</v>
      </c>
      <c r="Y194" s="9" t="s">
        <v>1891</v>
      </c>
      <c r="Z194" s="18" t="str">
        <f t="shared" si="6"/>
        <v>Pathway</v>
      </c>
      <c r="AA194" s="18" t="str">
        <f t="shared" si="8"/>
        <v>Google</v>
      </c>
      <c r="AB194" s="10" t="str">
        <f t="shared" si="7"/>
        <v>Bing</v>
      </c>
      <c r="AC194" s="13" t="s">
        <v>456</v>
      </c>
      <c r="AD194">
        <v>41.652900606000003</v>
      </c>
      <c r="AE194">
        <v>-83.607946317300005</v>
      </c>
      <c r="AF194" t="s">
        <v>456</v>
      </c>
      <c r="AG194" t="s">
        <v>456</v>
      </c>
    </row>
    <row r="195" spans="1:33" x14ac:dyDescent="0.25">
      <c r="A195" s="12">
        <v>192</v>
      </c>
      <c r="B195" s="9">
        <v>4</v>
      </c>
      <c r="C195" s="9" t="s">
        <v>37</v>
      </c>
      <c r="D195" s="9" t="s">
        <v>797</v>
      </c>
      <c r="E195" s="9" t="s">
        <v>33</v>
      </c>
      <c r="F195" s="9" t="s">
        <v>114</v>
      </c>
      <c r="G195" s="9" t="s">
        <v>1597</v>
      </c>
      <c r="H195" s="13" t="s">
        <v>790</v>
      </c>
      <c r="I195" s="12">
        <v>25.66</v>
      </c>
      <c r="J195" s="9">
        <v>9.36</v>
      </c>
      <c r="K195" s="9">
        <v>25.16</v>
      </c>
      <c r="L195" s="9">
        <v>15.81</v>
      </c>
      <c r="M195" s="9">
        <v>0</v>
      </c>
      <c r="N195" s="9">
        <v>0</v>
      </c>
      <c r="O195" s="9">
        <v>0</v>
      </c>
      <c r="P195" s="9">
        <v>0</v>
      </c>
      <c r="Q195" s="9">
        <v>5.88</v>
      </c>
      <c r="R195" s="9">
        <v>2.5299999999999998</v>
      </c>
      <c r="S195" s="9">
        <v>5.51</v>
      </c>
      <c r="T195" s="9">
        <v>2.98</v>
      </c>
      <c r="U195" s="12" t="s">
        <v>286</v>
      </c>
      <c r="V195" s="9">
        <v>10.86</v>
      </c>
      <c r="W195" s="9"/>
      <c r="X195" s="9" t="s">
        <v>456</v>
      </c>
      <c r="Y195" s="9" t="s">
        <v>1364</v>
      </c>
      <c r="Z195" s="18" t="str">
        <f t="shared" si="6"/>
        <v>Pathway</v>
      </c>
      <c r="AA195" s="18" t="str">
        <f t="shared" si="8"/>
        <v>Google</v>
      </c>
      <c r="AB195" s="10" t="str">
        <f t="shared" si="7"/>
        <v>Bing</v>
      </c>
      <c r="AC195" s="13" t="s">
        <v>456</v>
      </c>
      <c r="AD195">
        <v>40.792614483999998</v>
      </c>
      <c r="AE195">
        <v>-81.446011327299999</v>
      </c>
      <c r="AF195" t="s">
        <v>456</v>
      </c>
      <c r="AG195" t="s">
        <v>456</v>
      </c>
    </row>
    <row r="196" spans="1:33" x14ac:dyDescent="0.25">
      <c r="A196" s="12">
        <v>193</v>
      </c>
      <c r="B196" s="9">
        <v>4</v>
      </c>
      <c r="C196" s="9" t="s">
        <v>23</v>
      </c>
      <c r="D196" s="9" t="s">
        <v>1586</v>
      </c>
      <c r="E196" s="9" t="s">
        <v>33</v>
      </c>
      <c r="F196" s="9" t="s">
        <v>134</v>
      </c>
      <c r="G196" s="9" t="s">
        <v>1597</v>
      </c>
      <c r="H196" s="13" t="s">
        <v>1616</v>
      </c>
      <c r="I196" s="12">
        <v>19.440000000000001</v>
      </c>
      <c r="J196" s="9">
        <v>7.42</v>
      </c>
      <c r="K196" s="9">
        <v>18.59</v>
      </c>
      <c r="L196" s="9">
        <v>11.17</v>
      </c>
      <c r="M196" s="9">
        <v>0</v>
      </c>
      <c r="N196" s="9">
        <v>0</v>
      </c>
      <c r="O196" s="9">
        <v>0</v>
      </c>
      <c r="P196" s="9">
        <v>0</v>
      </c>
      <c r="Q196" s="9">
        <v>5.62</v>
      </c>
      <c r="R196" s="9">
        <v>1.91</v>
      </c>
      <c r="S196" s="9">
        <v>4.87</v>
      </c>
      <c r="T196" s="9">
        <v>2.97</v>
      </c>
      <c r="U196" s="12" t="s">
        <v>1701</v>
      </c>
      <c r="V196" s="9">
        <v>2.87</v>
      </c>
      <c r="W196" s="9"/>
      <c r="X196" s="9" t="s">
        <v>456</v>
      </c>
      <c r="Y196" s="9" t="s">
        <v>1892</v>
      </c>
      <c r="Z196" s="18" t="str">
        <f t="shared" ref="Z196:Z259" si="9">IF(LEFT(U196,1)="S",IF(RIGHT(U196,1)="C",HYPERLINK("http://pathweb.pathwayservices.com/ohiopublic/?nlfid='"&amp;U196&amp;"'&amp;logpoint="&amp;V196,"Pathway"),"Not Available"),"Not Available")</f>
        <v>Pathway</v>
      </c>
      <c r="AA196" s="18" t="str">
        <f t="shared" si="8"/>
        <v>Google</v>
      </c>
      <c r="AB196" s="10" t="str">
        <f t="shared" ref="AB196:AB259" si="10">IF(AF196=0,HYPERLINK(CONCATENATE("http://bing.com/maps/default.aspx?rtop=1~0&amp;rtp=pos.",AD196,"_",AE196,"_",Y196),"Bing"),HYPERLINK(CONCATENATE("http://bing.com/maps/default.aspx?rtop=1~0&amp;rtp=pos.",AD196,"_",AE196,"_(",H196,"  SLM ",V196,"~pos.",AF196,"_",AG196,"_",H196,"  SLM ",W196,")"),"Bing"))</f>
        <v>Bing</v>
      </c>
      <c r="AC196" s="13" t="s">
        <v>456</v>
      </c>
      <c r="AD196">
        <v>41.0398150941</v>
      </c>
      <c r="AE196">
        <v>-81.491310359500005</v>
      </c>
      <c r="AF196" t="s">
        <v>456</v>
      </c>
      <c r="AG196" t="s">
        <v>456</v>
      </c>
    </row>
    <row r="197" spans="1:33" x14ac:dyDescent="0.25">
      <c r="A197" s="12">
        <v>194</v>
      </c>
      <c r="B197" s="9">
        <v>4</v>
      </c>
      <c r="C197" s="9" t="s">
        <v>105</v>
      </c>
      <c r="D197" s="9" t="s">
        <v>758</v>
      </c>
      <c r="E197" s="9" t="s">
        <v>33</v>
      </c>
      <c r="F197" s="9" t="s">
        <v>304</v>
      </c>
      <c r="G197" s="9" t="s">
        <v>1597</v>
      </c>
      <c r="H197" s="13" t="s">
        <v>698</v>
      </c>
      <c r="I197" s="12">
        <v>12</v>
      </c>
      <c r="J197" s="9">
        <v>2.13</v>
      </c>
      <c r="K197" s="9">
        <v>11.52</v>
      </c>
      <c r="L197" s="9">
        <v>9.39</v>
      </c>
      <c r="M197" s="9">
        <v>0</v>
      </c>
      <c r="N197" s="9">
        <v>0</v>
      </c>
      <c r="O197" s="9">
        <v>0</v>
      </c>
      <c r="P197" s="9">
        <v>0</v>
      </c>
      <c r="Q197" s="9">
        <v>4.0599999999999996</v>
      </c>
      <c r="R197" s="9">
        <v>0.65</v>
      </c>
      <c r="S197" s="9">
        <v>3.62</v>
      </c>
      <c r="T197" s="9">
        <v>2.97</v>
      </c>
      <c r="U197" s="12" t="s">
        <v>104</v>
      </c>
      <c r="V197" s="9">
        <v>6.87</v>
      </c>
      <c r="W197" s="9"/>
      <c r="X197" s="9" t="s">
        <v>456</v>
      </c>
      <c r="Y197" s="9" t="s">
        <v>1893</v>
      </c>
      <c r="Z197" s="18" t="str">
        <f t="shared" si="9"/>
        <v>Pathway</v>
      </c>
      <c r="AA197" s="18" t="str">
        <f t="shared" ref="AA197:AA260" si="11">IF(AF197="",HYPERLINK(CONCATENATE("http://maps.google.com/maps/place/",+AD197,",",+AE197,"/@",+AD197,",",+AE197,",17z"),"Google"),HYPERLINK(CONCATENATE("https://www.google.us/maps/dir/",AF197,",",AG197,"/",AD197,",",AE197,"/@",AVERAGE(AD197,AF197),",",AVERAGE(AE197,AG197),",15z"),"Google"))</f>
        <v>Google</v>
      </c>
      <c r="AB197" s="10" t="str">
        <f t="shared" si="10"/>
        <v>Bing</v>
      </c>
      <c r="AC197" s="13" t="s">
        <v>1498</v>
      </c>
      <c r="AD197">
        <v>41.223882647099998</v>
      </c>
      <c r="AE197">
        <v>-80.740474917599997</v>
      </c>
      <c r="AF197" t="s">
        <v>456</v>
      </c>
      <c r="AG197" t="s">
        <v>456</v>
      </c>
    </row>
    <row r="198" spans="1:33" x14ac:dyDescent="0.25">
      <c r="A198" s="12">
        <v>195</v>
      </c>
      <c r="B198" s="9">
        <v>2</v>
      </c>
      <c r="C198" s="9" t="s">
        <v>6</v>
      </c>
      <c r="D198" s="9" t="s">
        <v>856</v>
      </c>
      <c r="E198" s="9" t="s">
        <v>33</v>
      </c>
      <c r="F198" s="9" t="s">
        <v>114</v>
      </c>
      <c r="G198" s="9" t="s">
        <v>1597</v>
      </c>
      <c r="H198" s="13" t="s">
        <v>603</v>
      </c>
      <c r="I198" s="12">
        <v>13.59</v>
      </c>
      <c r="J198" s="9">
        <v>7.76</v>
      </c>
      <c r="K198" s="9">
        <v>13.37</v>
      </c>
      <c r="L198" s="9">
        <v>5.61</v>
      </c>
      <c r="M198" s="9">
        <v>0.48</v>
      </c>
      <c r="N198" s="9">
        <v>0.16</v>
      </c>
      <c r="O198" s="9">
        <v>0.44</v>
      </c>
      <c r="P198" s="9">
        <v>0.27</v>
      </c>
      <c r="Q198" s="9">
        <v>5.47</v>
      </c>
      <c r="R198" s="9">
        <v>2.0299999999999998</v>
      </c>
      <c r="S198" s="9">
        <v>5</v>
      </c>
      <c r="T198" s="9">
        <v>2.97</v>
      </c>
      <c r="U198" s="12" t="s">
        <v>139</v>
      </c>
      <c r="V198" s="9">
        <v>26.66</v>
      </c>
      <c r="W198" s="9"/>
      <c r="X198" s="9" t="s">
        <v>456</v>
      </c>
      <c r="Y198" s="9" t="s">
        <v>1475</v>
      </c>
      <c r="Z198" s="18" t="str">
        <f t="shared" si="9"/>
        <v>Pathway</v>
      </c>
      <c r="AA198" s="18" t="str">
        <f t="shared" si="11"/>
        <v>Google</v>
      </c>
      <c r="AB198" s="10" t="str">
        <f t="shared" si="10"/>
        <v>Bing</v>
      </c>
      <c r="AC198" s="13" t="s">
        <v>456</v>
      </c>
      <c r="AD198">
        <v>41.688929971900002</v>
      </c>
      <c r="AE198">
        <v>-83.554486175899996</v>
      </c>
      <c r="AF198" t="s">
        <v>456</v>
      </c>
      <c r="AG198" t="s">
        <v>456</v>
      </c>
    </row>
    <row r="199" spans="1:33" x14ac:dyDescent="0.25">
      <c r="A199" s="12">
        <v>196</v>
      </c>
      <c r="B199" s="9">
        <v>8</v>
      </c>
      <c r="C199" s="9" t="s">
        <v>60</v>
      </c>
      <c r="D199" s="9" t="s">
        <v>658</v>
      </c>
      <c r="E199" s="9" t="s">
        <v>33</v>
      </c>
      <c r="F199" s="9" t="s">
        <v>114</v>
      </c>
      <c r="G199" s="9" t="s">
        <v>1597</v>
      </c>
      <c r="H199" s="13" t="s">
        <v>659</v>
      </c>
      <c r="I199" s="12">
        <v>16.63</v>
      </c>
      <c r="J199" s="9">
        <v>8.2799999999999994</v>
      </c>
      <c r="K199" s="9">
        <v>16.34</v>
      </c>
      <c r="L199" s="9">
        <v>8.06</v>
      </c>
      <c r="M199" s="9">
        <v>0</v>
      </c>
      <c r="N199" s="9">
        <v>0</v>
      </c>
      <c r="O199" s="9">
        <v>0</v>
      </c>
      <c r="P199" s="9">
        <v>0</v>
      </c>
      <c r="Q199" s="9">
        <v>5.56</v>
      </c>
      <c r="R199" s="9">
        <v>2.19</v>
      </c>
      <c r="S199" s="9">
        <v>5.14</v>
      </c>
      <c r="T199" s="9">
        <v>2.95</v>
      </c>
      <c r="U199" s="12" t="s">
        <v>312</v>
      </c>
      <c r="V199" s="9">
        <v>18.079999999999998</v>
      </c>
      <c r="W199" s="9"/>
      <c r="X199" s="9" t="s">
        <v>456</v>
      </c>
      <c r="Y199" s="9" t="s">
        <v>1395</v>
      </c>
      <c r="Z199" s="18" t="str">
        <f t="shared" si="9"/>
        <v>Pathway</v>
      </c>
      <c r="AA199" s="18" t="str">
        <f t="shared" si="11"/>
        <v>Google</v>
      </c>
      <c r="AB199" s="10" t="str">
        <f t="shared" si="10"/>
        <v>Bing</v>
      </c>
      <c r="AC199" s="13" t="s">
        <v>456</v>
      </c>
      <c r="AD199">
        <v>39.481008960300002</v>
      </c>
      <c r="AE199">
        <v>-84.419948799899998</v>
      </c>
      <c r="AF199" t="s">
        <v>456</v>
      </c>
      <c r="AG199" t="s">
        <v>456</v>
      </c>
    </row>
    <row r="200" spans="1:33" x14ac:dyDescent="0.25">
      <c r="A200" s="12">
        <v>197</v>
      </c>
      <c r="B200" s="9">
        <v>6</v>
      </c>
      <c r="C200" s="9" t="s">
        <v>8</v>
      </c>
      <c r="D200" s="9" t="s">
        <v>933</v>
      </c>
      <c r="E200" s="9" t="s">
        <v>33</v>
      </c>
      <c r="F200" s="9" t="s">
        <v>134</v>
      </c>
      <c r="G200" s="9" t="s">
        <v>1597</v>
      </c>
      <c r="H200" s="13" t="s">
        <v>627</v>
      </c>
      <c r="I200" s="12">
        <v>19.32</v>
      </c>
      <c r="J200" s="9">
        <v>7.41</v>
      </c>
      <c r="K200" s="9">
        <v>18.62</v>
      </c>
      <c r="L200" s="9">
        <v>11.21</v>
      </c>
      <c r="M200" s="9">
        <v>0.66</v>
      </c>
      <c r="N200" s="9">
        <v>0.16</v>
      </c>
      <c r="O200" s="9">
        <v>0.56999999999999995</v>
      </c>
      <c r="P200" s="9">
        <v>0.42</v>
      </c>
      <c r="Q200" s="9">
        <v>5.5</v>
      </c>
      <c r="R200" s="9">
        <v>1.96</v>
      </c>
      <c r="S200" s="9">
        <v>4.8899999999999997</v>
      </c>
      <c r="T200" s="9">
        <v>2.93</v>
      </c>
      <c r="U200" s="12" t="s">
        <v>172</v>
      </c>
      <c r="V200" s="9">
        <v>20.420000000000002</v>
      </c>
      <c r="W200" s="9"/>
      <c r="X200" s="9" t="s">
        <v>456</v>
      </c>
      <c r="Y200" s="9" t="s">
        <v>1894</v>
      </c>
      <c r="Z200" s="18" t="str">
        <f t="shared" si="9"/>
        <v>Pathway</v>
      </c>
      <c r="AA200" s="18" t="str">
        <f t="shared" si="11"/>
        <v>Google</v>
      </c>
      <c r="AB200" s="10" t="str">
        <f t="shared" si="10"/>
        <v>Bing</v>
      </c>
      <c r="AC200" s="13" t="s">
        <v>456</v>
      </c>
      <c r="AD200">
        <v>40.0274341358</v>
      </c>
      <c r="AE200">
        <v>-82.959893640299995</v>
      </c>
      <c r="AF200" t="s">
        <v>456</v>
      </c>
      <c r="AG200" t="s">
        <v>456</v>
      </c>
    </row>
    <row r="201" spans="1:33" x14ac:dyDescent="0.25">
      <c r="A201" s="12">
        <v>198</v>
      </c>
      <c r="B201" s="9">
        <v>12</v>
      </c>
      <c r="C201" s="9" t="s">
        <v>14</v>
      </c>
      <c r="D201" s="9" t="s">
        <v>943</v>
      </c>
      <c r="E201" s="9" t="s">
        <v>33</v>
      </c>
      <c r="F201" s="9" t="s">
        <v>114</v>
      </c>
      <c r="G201" s="9" t="s">
        <v>1597</v>
      </c>
      <c r="H201" s="13" t="s">
        <v>620</v>
      </c>
      <c r="I201" s="12">
        <v>16.05</v>
      </c>
      <c r="J201" s="9">
        <v>7.59</v>
      </c>
      <c r="K201" s="9">
        <v>15.73</v>
      </c>
      <c r="L201" s="9">
        <v>8.15</v>
      </c>
      <c r="M201" s="9">
        <v>0</v>
      </c>
      <c r="N201" s="9">
        <v>0</v>
      </c>
      <c r="O201" s="9">
        <v>0</v>
      </c>
      <c r="P201" s="9">
        <v>0</v>
      </c>
      <c r="Q201" s="9">
        <v>5.37</v>
      </c>
      <c r="R201" s="9">
        <v>1.98</v>
      </c>
      <c r="S201" s="9">
        <v>4.91</v>
      </c>
      <c r="T201" s="9">
        <v>2.93</v>
      </c>
      <c r="U201" s="12" t="s">
        <v>199</v>
      </c>
      <c r="V201" s="9">
        <v>12.57</v>
      </c>
      <c r="W201" s="9"/>
      <c r="X201" s="9" t="s">
        <v>456</v>
      </c>
      <c r="Y201" s="9" t="s">
        <v>1895</v>
      </c>
      <c r="Z201" s="18" t="str">
        <f t="shared" si="9"/>
        <v>Pathway</v>
      </c>
      <c r="AA201" s="18" t="str">
        <f t="shared" si="11"/>
        <v>Google</v>
      </c>
      <c r="AB201" s="10" t="str">
        <f t="shared" si="10"/>
        <v>Bing</v>
      </c>
      <c r="AC201" s="13" t="s">
        <v>456</v>
      </c>
      <c r="AD201">
        <v>41.445389798800001</v>
      </c>
      <c r="AE201">
        <v>-81.590944168899995</v>
      </c>
      <c r="AF201" t="s">
        <v>456</v>
      </c>
      <c r="AG201" t="s">
        <v>456</v>
      </c>
    </row>
    <row r="202" spans="1:33" x14ac:dyDescent="0.25">
      <c r="A202" s="12">
        <v>199</v>
      </c>
      <c r="B202" s="9">
        <v>6</v>
      </c>
      <c r="C202" s="9" t="s">
        <v>8</v>
      </c>
      <c r="D202" s="9" t="s">
        <v>912</v>
      </c>
      <c r="E202" s="9" t="s">
        <v>33</v>
      </c>
      <c r="F202" s="9" t="s">
        <v>114</v>
      </c>
      <c r="G202" s="9" t="s">
        <v>1597</v>
      </c>
      <c r="H202" s="13" t="s">
        <v>599</v>
      </c>
      <c r="I202" s="12">
        <v>17.47</v>
      </c>
      <c r="J202" s="9">
        <v>10.45</v>
      </c>
      <c r="K202" s="9">
        <v>17.27</v>
      </c>
      <c r="L202" s="9">
        <v>6.81</v>
      </c>
      <c r="M202" s="9">
        <v>0.89</v>
      </c>
      <c r="N202" s="9">
        <v>0.23</v>
      </c>
      <c r="O202" s="9">
        <v>0.83</v>
      </c>
      <c r="P202" s="9">
        <v>0.6</v>
      </c>
      <c r="Q202" s="9">
        <v>6.15</v>
      </c>
      <c r="R202" s="9">
        <v>2.88</v>
      </c>
      <c r="S202" s="9">
        <v>5.82</v>
      </c>
      <c r="T202" s="9">
        <v>2.93</v>
      </c>
      <c r="U202" s="12" t="s">
        <v>103</v>
      </c>
      <c r="V202" s="9">
        <v>5.0999999999999996</v>
      </c>
      <c r="W202" s="9"/>
      <c r="X202" s="9" t="s">
        <v>456</v>
      </c>
      <c r="Y202" s="9" t="s">
        <v>1394</v>
      </c>
      <c r="Z202" s="18" t="str">
        <f t="shared" si="9"/>
        <v>Pathway</v>
      </c>
      <c r="AA202" s="18" t="str">
        <f t="shared" si="11"/>
        <v>Google</v>
      </c>
      <c r="AB202" s="10" t="str">
        <f t="shared" si="10"/>
        <v>Bing</v>
      </c>
      <c r="AC202" s="13" t="s">
        <v>456</v>
      </c>
      <c r="AD202">
        <v>39.951701710999998</v>
      </c>
      <c r="AE202">
        <v>-83.140385331900006</v>
      </c>
      <c r="AF202" t="s">
        <v>456</v>
      </c>
      <c r="AG202" t="s">
        <v>456</v>
      </c>
    </row>
    <row r="203" spans="1:33" x14ac:dyDescent="0.25">
      <c r="A203" s="12">
        <v>200</v>
      </c>
      <c r="B203" s="9">
        <v>12</v>
      </c>
      <c r="C203" s="9" t="s">
        <v>14</v>
      </c>
      <c r="D203" s="9" t="s">
        <v>977</v>
      </c>
      <c r="E203" s="9" t="s">
        <v>33</v>
      </c>
      <c r="F203" s="9" t="s">
        <v>114</v>
      </c>
      <c r="G203" s="9" t="s">
        <v>1597</v>
      </c>
      <c r="H203" s="13" t="s">
        <v>531</v>
      </c>
      <c r="I203" s="12">
        <v>19.47</v>
      </c>
      <c r="J203" s="9">
        <v>8.09</v>
      </c>
      <c r="K203" s="9">
        <v>19.059999999999999</v>
      </c>
      <c r="L203" s="9">
        <v>10.97</v>
      </c>
      <c r="M203" s="9">
        <v>0.77</v>
      </c>
      <c r="N203" s="9">
        <v>0.17</v>
      </c>
      <c r="O203" s="9">
        <v>0.69</v>
      </c>
      <c r="P203" s="9">
        <v>0.52</v>
      </c>
      <c r="Q203" s="9">
        <v>5.5</v>
      </c>
      <c r="R203" s="9">
        <v>2.14</v>
      </c>
      <c r="S203" s="9">
        <v>5.0599999999999996</v>
      </c>
      <c r="T203" s="9">
        <v>2.92</v>
      </c>
      <c r="U203" s="12" t="s">
        <v>292</v>
      </c>
      <c r="V203" s="9">
        <v>30.01</v>
      </c>
      <c r="W203" s="9"/>
      <c r="X203" s="9" t="s">
        <v>456</v>
      </c>
      <c r="Y203" s="9" t="s">
        <v>1393</v>
      </c>
      <c r="Z203" s="18" t="str">
        <f t="shared" si="9"/>
        <v>Pathway</v>
      </c>
      <c r="AA203" s="18" t="str">
        <f t="shared" si="11"/>
        <v>Google</v>
      </c>
      <c r="AB203" s="10" t="str">
        <f t="shared" si="10"/>
        <v>Bing</v>
      </c>
      <c r="AC203" s="13" t="s">
        <v>456</v>
      </c>
      <c r="AD203">
        <v>41.588015767500004</v>
      </c>
      <c r="AE203">
        <v>-81.501838260699998</v>
      </c>
      <c r="AF203" t="s">
        <v>456</v>
      </c>
      <c r="AG203" t="s">
        <v>456</v>
      </c>
    </row>
    <row r="204" spans="1:33" x14ac:dyDescent="0.25">
      <c r="A204" s="12">
        <v>201</v>
      </c>
      <c r="B204" s="9">
        <v>12</v>
      </c>
      <c r="C204" s="9" t="s">
        <v>14</v>
      </c>
      <c r="D204" s="9" t="s">
        <v>986</v>
      </c>
      <c r="E204" s="9" t="s">
        <v>33</v>
      </c>
      <c r="F204" s="9" t="s">
        <v>251</v>
      </c>
      <c r="G204" s="9" t="s">
        <v>1597</v>
      </c>
      <c r="H204" s="13" t="s">
        <v>593</v>
      </c>
      <c r="I204" s="12">
        <v>13.17</v>
      </c>
      <c r="J204" s="9">
        <v>2.31</v>
      </c>
      <c r="K204" s="9">
        <v>12.85</v>
      </c>
      <c r="L204" s="9">
        <v>10.54</v>
      </c>
      <c r="M204" s="9">
        <v>0.53</v>
      </c>
      <c r="N204" s="9">
        <v>0.09</v>
      </c>
      <c r="O204" s="9">
        <v>0.5</v>
      </c>
      <c r="P204" s="9">
        <v>0.41</v>
      </c>
      <c r="Q204" s="9">
        <v>4</v>
      </c>
      <c r="R204" s="9">
        <v>0.82</v>
      </c>
      <c r="S204" s="9">
        <v>3.74</v>
      </c>
      <c r="T204" s="9">
        <v>2.92</v>
      </c>
      <c r="U204" s="12" t="s">
        <v>318</v>
      </c>
      <c r="V204" s="9">
        <v>10.3</v>
      </c>
      <c r="W204" s="9"/>
      <c r="X204" s="9" t="s">
        <v>456</v>
      </c>
      <c r="Y204" s="9" t="s">
        <v>1896</v>
      </c>
      <c r="Z204" s="18" t="str">
        <f t="shared" si="9"/>
        <v>Pathway</v>
      </c>
      <c r="AA204" s="18" t="str">
        <f t="shared" si="11"/>
        <v>Google</v>
      </c>
      <c r="AB204" s="10" t="str">
        <f t="shared" si="10"/>
        <v>Bing</v>
      </c>
      <c r="AC204" s="13" t="s">
        <v>456</v>
      </c>
      <c r="AD204">
        <v>41.4027450914</v>
      </c>
      <c r="AE204">
        <v>-81.552682795300001</v>
      </c>
      <c r="AF204" t="s">
        <v>456</v>
      </c>
      <c r="AG204" t="s">
        <v>456</v>
      </c>
    </row>
    <row r="205" spans="1:33" x14ac:dyDescent="0.25">
      <c r="A205" s="12">
        <v>202</v>
      </c>
      <c r="B205" s="9">
        <v>2</v>
      </c>
      <c r="C205" s="9" t="s">
        <v>6</v>
      </c>
      <c r="D205" s="9" t="s">
        <v>944</v>
      </c>
      <c r="E205" s="9" t="s">
        <v>33</v>
      </c>
      <c r="F205" s="9" t="s">
        <v>114</v>
      </c>
      <c r="G205" s="9" t="s">
        <v>1597</v>
      </c>
      <c r="H205" s="13" t="s">
        <v>759</v>
      </c>
      <c r="I205" s="12">
        <v>23.7</v>
      </c>
      <c r="J205" s="9">
        <v>10.51</v>
      </c>
      <c r="K205" s="9">
        <v>23.33</v>
      </c>
      <c r="L205" s="9">
        <v>12.82</v>
      </c>
      <c r="M205" s="9">
        <v>0</v>
      </c>
      <c r="N205" s="9">
        <v>0</v>
      </c>
      <c r="O205" s="9">
        <v>0</v>
      </c>
      <c r="P205" s="9">
        <v>0</v>
      </c>
      <c r="Q205" s="9">
        <v>6.12</v>
      </c>
      <c r="R205" s="9">
        <v>2.89</v>
      </c>
      <c r="S205" s="9">
        <v>5.8</v>
      </c>
      <c r="T205" s="9">
        <v>2.91</v>
      </c>
      <c r="U205" s="12" t="s">
        <v>128</v>
      </c>
      <c r="V205" s="9">
        <v>9.2899999999999991</v>
      </c>
      <c r="W205" s="9"/>
      <c r="X205" s="9" t="s">
        <v>456</v>
      </c>
      <c r="Y205" s="9" t="s">
        <v>1897</v>
      </c>
      <c r="Z205" s="18" t="str">
        <f t="shared" si="9"/>
        <v>Pathway</v>
      </c>
      <c r="AA205" s="18" t="str">
        <f t="shared" si="11"/>
        <v>Google</v>
      </c>
      <c r="AB205" s="10" t="str">
        <f t="shared" si="10"/>
        <v>Bing</v>
      </c>
      <c r="AC205" s="13" t="s">
        <v>456</v>
      </c>
      <c r="AD205">
        <v>41.691683570400002</v>
      </c>
      <c r="AE205">
        <v>-83.627410243400007</v>
      </c>
      <c r="AF205" t="s">
        <v>456</v>
      </c>
      <c r="AG205" t="s">
        <v>456</v>
      </c>
    </row>
    <row r="206" spans="1:33" x14ac:dyDescent="0.25">
      <c r="A206" s="12">
        <v>203</v>
      </c>
      <c r="B206" s="9">
        <v>4</v>
      </c>
      <c r="C206" s="9" t="s">
        <v>82</v>
      </c>
      <c r="D206" s="9" t="s">
        <v>859</v>
      </c>
      <c r="E206" s="9" t="s">
        <v>33</v>
      </c>
      <c r="F206" s="9" t="s">
        <v>114</v>
      </c>
      <c r="G206" s="9" t="s">
        <v>1597</v>
      </c>
      <c r="H206" s="13" t="s">
        <v>833</v>
      </c>
      <c r="I206" s="12">
        <v>19</v>
      </c>
      <c r="J206" s="9">
        <v>8.76</v>
      </c>
      <c r="K206" s="9">
        <v>18.66</v>
      </c>
      <c r="L206" s="9">
        <v>9.9</v>
      </c>
      <c r="M206" s="9">
        <v>0</v>
      </c>
      <c r="N206" s="9">
        <v>0</v>
      </c>
      <c r="O206" s="9">
        <v>0</v>
      </c>
      <c r="P206" s="9">
        <v>0</v>
      </c>
      <c r="Q206" s="9">
        <v>5.65</v>
      </c>
      <c r="R206" s="9">
        <v>2.36</v>
      </c>
      <c r="S206" s="9">
        <v>5.27</v>
      </c>
      <c r="T206" s="9">
        <v>2.91</v>
      </c>
      <c r="U206" s="12" t="s">
        <v>109</v>
      </c>
      <c r="V206" s="9">
        <v>18.829999999999998</v>
      </c>
      <c r="W206" s="9"/>
      <c r="X206" s="9" t="s">
        <v>456</v>
      </c>
      <c r="Y206" s="9" t="s">
        <v>1898</v>
      </c>
      <c r="Z206" s="18" t="str">
        <f t="shared" si="9"/>
        <v>Pathway</v>
      </c>
      <c r="AA206" s="18" t="str">
        <f t="shared" si="11"/>
        <v>Google</v>
      </c>
      <c r="AB206" s="10" t="str">
        <f t="shared" si="10"/>
        <v>Bing</v>
      </c>
      <c r="AC206" s="13" t="s">
        <v>456</v>
      </c>
      <c r="AD206">
        <v>41.0243200707</v>
      </c>
      <c r="AE206">
        <v>-80.643182313599993</v>
      </c>
      <c r="AF206" t="s">
        <v>456</v>
      </c>
      <c r="AG206" t="s">
        <v>456</v>
      </c>
    </row>
    <row r="207" spans="1:33" x14ac:dyDescent="0.25">
      <c r="A207" s="12">
        <v>204</v>
      </c>
      <c r="B207" s="9">
        <v>8</v>
      </c>
      <c r="C207" s="9" t="s">
        <v>60</v>
      </c>
      <c r="D207" s="9" t="s">
        <v>774</v>
      </c>
      <c r="E207" s="9" t="s">
        <v>33</v>
      </c>
      <c r="F207" s="9" t="s">
        <v>251</v>
      </c>
      <c r="G207" s="9" t="s">
        <v>1597</v>
      </c>
      <c r="H207" s="13" t="s">
        <v>775</v>
      </c>
      <c r="I207" s="12">
        <v>12.02</v>
      </c>
      <c r="J207" s="9">
        <v>1.78</v>
      </c>
      <c r="K207" s="9">
        <v>11.55</v>
      </c>
      <c r="L207" s="9">
        <v>9.7799999999999994</v>
      </c>
      <c r="M207" s="9">
        <v>0</v>
      </c>
      <c r="N207" s="9">
        <v>0</v>
      </c>
      <c r="O207" s="9">
        <v>0</v>
      </c>
      <c r="P207" s="9">
        <v>0</v>
      </c>
      <c r="Q207" s="9">
        <v>3.96</v>
      </c>
      <c r="R207" s="9">
        <v>0.57999999999999996</v>
      </c>
      <c r="S207" s="9">
        <v>3.49</v>
      </c>
      <c r="T207" s="9">
        <v>2.91</v>
      </c>
      <c r="U207" s="12" t="s">
        <v>163</v>
      </c>
      <c r="V207" s="9">
        <v>14.66</v>
      </c>
      <c r="W207" s="9"/>
      <c r="X207" s="9" t="s">
        <v>456</v>
      </c>
      <c r="Y207" s="9" t="s">
        <v>1899</v>
      </c>
      <c r="Z207" s="18" t="str">
        <f t="shared" si="9"/>
        <v>Pathway</v>
      </c>
      <c r="AA207" s="18" t="str">
        <f t="shared" si="11"/>
        <v>Google</v>
      </c>
      <c r="AB207" s="10" t="str">
        <f t="shared" si="10"/>
        <v>Bing</v>
      </c>
      <c r="AC207" s="13" t="s">
        <v>456</v>
      </c>
      <c r="AD207">
        <v>39.399081082899997</v>
      </c>
      <c r="AE207">
        <v>-84.559431283999999</v>
      </c>
      <c r="AF207" t="s">
        <v>456</v>
      </c>
      <c r="AG207" t="s">
        <v>456</v>
      </c>
    </row>
    <row r="208" spans="1:33" x14ac:dyDescent="0.25">
      <c r="A208" s="12">
        <v>205</v>
      </c>
      <c r="B208" s="9">
        <v>6</v>
      </c>
      <c r="C208" s="9" t="s">
        <v>8</v>
      </c>
      <c r="D208" s="9" t="s">
        <v>979</v>
      </c>
      <c r="E208" s="9" t="s">
        <v>33</v>
      </c>
      <c r="F208" s="9" t="s">
        <v>134</v>
      </c>
      <c r="G208" s="9" t="s">
        <v>1597</v>
      </c>
      <c r="H208" s="13" t="s">
        <v>980</v>
      </c>
      <c r="I208" s="12">
        <v>18.41</v>
      </c>
      <c r="J208" s="9">
        <v>4.82</v>
      </c>
      <c r="K208" s="9">
        <v>17.329999999999998</v>
      </c>
      <c r="L208" s="9">
        <v>12.52</v>
      </c>
      <c r="M208" s="9">
        <v>0.49</v>
      </c>
      <c r="N208" s="9">
        <v>0.1</v>
      </c>
      <c r="O208" s="9">
        <v>0.4</v>
      </c>
      <c r="P208" s="9">
        <v>0.3</v>
      </c>
      <c r="Q208" s="9">
        <v>4.97</v>
      </c>
      <c r="R208" s="9">
        <v>1.27</v>
      </c>
      <c r="S208" s="9">
        <v>4.16</v>
      </c>
      <c r="T208" s="9">
        <v>2.89</v>
      </c>
      <c r="U208" s="12" t="s">
        <v>302</v>
      </c>
      <c r="V208" s="9">
        <v>1.94</v>
      </c>
      <c r="W208" s="9"/>
      <c r="X208" s="9" t="s">
        <v>456</v>
      </c>
      <c r="Y208" s="9" t="s">
        <v>1900</v>
      </c>
      <c r="Z208" s="18" t="str">
        <f t="shared" si="9"/>
        <v>Pathway</v>
      </c>
      <c r="AA208" s="18" t="str">
        <f t="shared" si="11"/>
        <v>Google</v>
      </c>
      <c r="AB208" s="10" t="str">
        <f t="shared" si="10"/>
        <v>Bing</v>
      </c>
      <c r="AC208" s="13" t="s">
        <v>456</v>
      </c>
      <c r="AD208">
        <v>39.986824763199998</v>
      </c>
      <c r="AE208">
        <v>-83.002056471100005</v>
      </c>
      <c r="AF208" t="s">
        <v>456</v>
      </c>
      <c r="AG208" t="s">
        <v>456</v>
      </c>
    </row>
    <row r="209" spans="1:33" x14ac:dyDescent="0.25">
      <c r="A209" s="12">
        <v>206</v>
      </c>
      <c r="B209" s="9">
        <v>4</v>
      </c>
      <c r="C209" s="9" t="s">
        <v>37</v>
      </c>
      <c r="D209" s="9" t="s">
        <v>845</v>
      </c>
      <c r="E209" s="9" t="s">
        <v>33</v>
      </c>
      <c r="F209" s="9" t="s">
        <v>114</v>
      </c>
      <c r="G209" s="9" t="s">
        <v>1597</v>
      </c>
      <c r="H209" s="13" t="s">
        <v>805</v>
      </c>
      <c r="I209" s="12">
        <v>19.77</v>
      </c>
      <c r="J209" s="9">
        <v>9.76</v>
      </c>
      <c r="K209" s="9">
        <v>19.46</v>
      </c>
      <c r="L209" s="9">
        <v>9.6999999999999993</v>
      </c>
      <c r="M209" s="9">
        <v>0</v>
      </c>
      <c r="N209" s="9">
        <v>0</v>
      </c>
      <c r="O209" s="9">
        <v>0</v>
      </c>
      <c r="P209" s="9">
        <v>0</v>
      </c>
      <c r="Q209" s="9">
        <v>5.92</v>
      </c>
      <c r="R209" s="9">
        <v>2.68</v>
      </c>
      <c r="S209" s="9">
        <v>5.57</v>
      </c>
      <c r="T209" s="9">
        <v>2.89</v>
      </c>
      <c r="U209" s="12" t="s">
        <v>89</v>
      </c>
      <c r="V209" s="9">
        <v>24.43</v>
      </c>
      <c r="W209" s="9"/>
      <c r="X209" s="9" t="s">
        <v>456</v>
      </c>
      <c r="Y209" s="9" t="s">
        <v>1148</v>
      </c>
      <c r="Z209" s="18" t="str">
        <f t="shared" si="9"/>
        <v>Pathway</v>
      </c>
      <c r="AA209" s="18" t="str">
        <f t="shared" si="11"/>
        <v>Google</v>
      </c>
      <c r="AB209" s="10" t="str">
        <f t="shared" si="10"/>
        <v>Bing</v>
      </c>
      <c r="AC209" s="13" t="s">
        <v>1498</v>
      </c>
      <c r="AD209">
        <v>40.830763774099999</v>
      </c>
      <c r="AE209">
        <v>-81.359048341499999</v>
      </c>
      <c r="AF209" t="s">
        <v>456</v>
      </c>
      <c r="AG209" t="s">
        <v>456</v>
      </c>
    </row>
    <row r="210" spans="1:33" x14ac:dyDescent="0.25">
      <c r="A210" s="12">
        <v>207</v>
      </c>
      <c r="B210" s="9">
        <v>2</v>
      </c>
      <c r="C210" s="9" t="s">
        <v>6</v>
      </c>
      <c r="D210" s="9" t="s">
        <v>856</v>
      </c>
      <c r="E210" s="9" t="s">
        <v>33</v>
      </c>
      <c r="F210" s="9" t="s">
        <v>304</v>
      </c>
      <c r="G210" s="9" t="s">
        <v>1597</v>
      </c>
      <c r="H210" s="13" t="s">
        <v>603</v>
      </c>
      <c r="I210" s="12">
        <v>10.62</v>
      </c>
      <c r="J210" s="9">
        <v>1.94</v>
      </c>
      <c r="K210" s="9">
        <v>10.15</v>
      </c>
      <c r="L210" s="9">
        <v>8.2100000000000009</v>
      </c>
      <c r="M210" s="9">
        <v>0.48</v>
      </c>
      <c r="N210" s="9">
        <v>7.0000000000000007E-2</v>
      </c>
      <c r="O210" s="9">
        <v>0.43</v>
      </c>
      <c r="P210" s="9">
        <v>0.36</v>
      </c>
      <c r="Q210" s="9">
        <v>3.96</v>
      </c>
      <c r="R210" s="9">
        <v>0.6</v>
      </c>
      <c r="S210" s="9">
        <v>3.49</v>
      </c>
      <c r="T210" s="9">
        <v>2.89</v>
      </c>
      <c r="U210" s="12" t="s">
        <v>139</v>
      </c>
      <c r="V210" s="9">
        <v>25.84</v>
      </c>
      <c r="W210" s="9"/>
      <c r="X210" s="9" t="s">
        <v>456</v>
      </c>
      <c r="Y210" s="9" t="s">
        <v>1901</v>
      </c>
      <c r="Z210" s="18" t="str">
        <f t="shared" si="9"/>
        <v>Pathway</v>
      </c>
      <c r="AA210" s="18" t="str">
        <f t="shared" si="11"/>
        <v>Google</v>
      </c>
      <c r="AB210" s="10" t="str">
        <f t="shared" si="10"/>
        <v>Bing</v>
      </c>
      <c r="AC210" s="13" t="s">
        <v>456</v>
      </c>
      <c r="AD210">
        <v>41.678207536000002</v>
      </c>
      <c r="AE210">
        <v>-83.561589163899995</v>
      </c>
      <c r="AF210" t="s">
        <v>456</v>
      </c>
      <c r="AG210" t="s">
        <v>456</v>
      </c>
    </row>
    <row r="211" spans="1:33" x14ac:dyDescent="0.25">
      <c r="A211" s="12">
        <v>208</v>
      </c>
      <c r="B211" s="9">
        <v>8</v>
      </c>
      <c r="C211" s="9" t="s">
        <v>60</v>
      </c>
      <c r="D211" s="9" t="s">
        <v>865</v>
      </c>
      <c r="E211" s="9" t="s">
        <v>33</v>
      </c>
      <c r="F211" s="9" t="s">
        <v>114</v>
      </c>
      <c r="G211" s="9" t="s">
        <v>1597</v>
      </c>
      <c r="H211" s="13" t="s">
        <v>546</v>
      </c>
      <c r="I211" s="12">
        <v>21.84</v>
      </c>
      <c r="J211" s="9">
        <v>15.13</v>
      </c>
      <c r="K211" s="9">
        <v>21.71</v>
      </c>
      <c r="L211" s="9">
        <v>6.57</v>
      </c>
      <c r="M211" s="9">
        <v>0.49</v>
      </c>
      <c r="N211" s="9">
        <v>0.35</v>
      </c>
      <c r="O211" s="9">
        <v>0.48</v>
      </c>
      <c r="P211" s="9">
        <v>0.13</v>
      </c>
      <c r="Q211" s="9">
        <v>7.51</v>
      </c>
      <c r="R211" s="9">
        <v>4.42</v>
      </c>
      <c r="S211" s="9">
        <v>7.3</v>
      </c>
      <c r="T211" s="9">
        <v>2.88</v>
      </c>
      <c r="U211" s="12" t="s">
        <v>65</v>
      </c>
      <c r="V211" s="9">
        <v>0.92</v>
      </c>
      <c r="W211" s="9"/>
      <c r="X211" s="9" t="s">
        <v>456</v>
      </c>
      <c r="Y211" s="9" t="s">
        <v>1902</v>
      </c>
      <c r="Z211" s="18" t="str">
        <f t="shared" si="9"/>
        <v>Pathway</v>
      </c>
      <c r="AA211" s="18" t="str">
        <f t="shared" si="11"/>
        <v>Google</v>
      </c>
      <c r="AB211" s="10" t="str">
        <f t="shared" si="10"/>
        <v>Bing</v>
      </c>
      <c r="AC211" s="13" t="s">
        <v>1498</v>
      </c>
      <c r="AD211">
        <v>39.314996949200001</v>
      </c>
      <c r="AE211">
        <v>-84.488163307999997</v>
      </c>
      <c r="AF211" t="s">
        <v>456</v>
      </c>
      <c r="AG211" t="s">
        <v>456</v>
      </c>
    </row>
    <row r="212" spans="1:33" x14ac:dyDescent="0.25">
      <c r="A212" s="12">
        <v>209</v>
      </c>
      <c r="B212" s="9">
        <v>7</v>
      </c>
      <c r="C212" s="9" t="s">
        <v>43</v>
      </c>
      <c r="D212" s="9" t="s">
        <v>972</v>
      </c>
      <c r="E212" s="9" t="s">
        <v>33</v>
      </c>
      <c r="F212" s="9" t="s">
        <v>251</v>
      </c>
      <c r="G212" s="9" t="s">
        <v>1597</v>
      </c>
      <c r="H212" s="13" t="s">
        <v>800</v>
      </c>
      <c r="I212" s="12">
        <v>17.670000000000002</v>
      </c>
      <c r="J212" s="9">
        <v>1.24</v>
      </c>
      <c r="K212" s="9">
        <v>16.809999999999999</v>
      </c>
      <c r="L212" s="9">
        <v>15.56</v>
      </c>
      <c r="M212" s="9">
        <v>0</v>
      </c>
      <c r="N212" s="9">
        <v>0</v>
      </c>
      <c r="O212" s="9">
        <v>0</v>
      </c>
      <c r="P212" s="9">
        <v>0</v>
      </c>
      <c r="Q212" s="9">
        <v>3.79</v>
      </c>
      <c r="R212" s="9">
        <v>0.35</v>
      </c>
      <c r="S212" s="9">
        <v>3.22</v>
      </c>
      <c r="T212" s="9">
        <v>2.87</v>
      </c>
      <c r="U212" s="12" t="s">
        <v>282</v>
      </c>
      <c r="V212" s="9">
        <v>7.23</v>
      </c>
      <c r="W212" s="9"/>
      <c r="X212" s="9" t="s">
        <v>456</v>
      </c>
      <c r="Y212" s="9" t="s">
        <v>1903</v>
      </c>
      <c r="Z212" s="18" t="str">
        <f t="shared" si="9"/>
        <v>Pathway</v>
      </c>
      <c r="AA212" s="18" t="str">
        <f t="shared" si="11"/>
        <v>Google</v>
      </c>
      <c r="AB212" s="10" t="str">
        <f t="shared" si="10"/>
        <v>Bing</v>
      </c>
      <c r="AC212" s="13" t="s">
        <v>2076</v>
      </c>
      <c r="AD212">
        <v>39.867227941499998</v>
      </c>
      <c r="AE212">
        <v>-84.137850648300002</v>
      </c>
      <c r="AF212" t="s">
        <v>456</v>
      </c>
      <c r="AG212" t="s">
        <v>456</v>
      </c>
    </row>
    <row r="213" spans="1:33" x14ac:dyDescent="0.25">
      <c r="A213" s="12">
        <v>210</v>
      </c>
      <c r="B213" s="9">
        <v>6</v>
      </c>
      <c r="C213" s="9" t="s">
        <v>8</v>
      </c>
      <c r="D213" s="9" t="s">
        <v>912</v>
      </c>
      <c r="E213" s="9" t="s">
        <v>33</v>
      </c>
      <c r="F213" s="9" t="s">
        <v>304</v>
      </c>
      <c r="G213" s="9" t="s">
        <v>1597</v>
      </c>
      <c r="H213" s="13" t="s">
        <v>599</v>
      </c>
      <c r="I213" s="12">
        <v>17.7</v>
      </c>
      <c r="J213" s="9">
        <v>2.2000000000000002</v>
      </c>
      <c r="K213" s="9">
        <v>16.97</v>
      </c>
      <c r="L213" s="9">
        <v>14.77</v>
      </c>
      <c r="M213" s="9">
        <v>0</v>
      </c>
      <c r="N213" s="9">
        <v>0</v>
      </c>
      <c r="O213" s="9">
        <v>0</v>
      </c>
      <c r="P213" s="9">
        <v>0</v>
      </c>
      <c r="Q213" s="9">
        <v>3.95</v>
      </c>
      <c r="R213" s="9">
        <v>0.67</v>
      </c>
      <c r="S213" s="9">
        <v>3.54</v>
      </c>
      <c r="T213" s="9">
        <v>2.87</v>
      </c>
      <c r="U213" s="12" t="s">
        <v>103</v>
      </c>
      <c r="V213" s="9">
        <v>6.07</v>
      </c>
      <c r="W213" s="9"/>
      <c r="X213" s="9" t="s">
        <v>456</v>
      </c>
      <c r="Y213" s="9" t="s">
        <v>1904</v>
      </c>
      <c r="Z213" s="18" t="str">
        <f t="shared" si="9"/>
        <v>Pathway</v>
      </c>
      <c r="AA213" s="18" t="str">
        <f t="shared" si="11"/>
        <v>Google</v>
      </c>
      <c r="AB213" s="10" t="str">
        <f t="shared" si="10"/>
        <v>Bing</v>
      </c>
      <c r="AC213" s="13" t="s">
        <v>456</v>
      </c>
      <c r="AD213">
        <v>39.9525088137</v>
      </c>
      <c r="AE213">
        <v>-83.122159284600002</v>
      </c>
      <c r="AF213" t="s">
        <v>456</v>
      </c>
      <c r="AG213" t="s">
        <v>456</v>
      </c>
    </row>
    <row r="214" spans="1:33" x14ac:dyDescent="0.25">
      <c r="A214" s="12">
        <v>211</v>
      </c>
      <c r="B214" s="9">
        <v>7</v>
      </c>
      <c r="C214" s="9" t="s">
        <v>142</v>
      </c>
      <c r="D214" s="9" t="s">
        <v>573</v>
      </c>
      <c r="E214" s="9" t="s">
        <v>33</v>
      </c>
      <c r="F214" s="9" t="s">
        <v>114</v>
      </c>
      <c r="G214" s="9" t="s">
        <v>1597</v>
      </c>
      <c r="H214" s="13" t="s">
        <v>574</v>
      </c>
      <c r="I214" s="12">
        <v>18.260000000000002</v>
      </c>
      <c r="J214" s="9">
        <v>8.17</v>
      </c>
      <c r="K214" s="9">
        <v>17.91</v>
      </c>
      <c r="L214" s="9">
        <v>9.74</v>
      </c>
      <c r="M214" s="9">
        <v>0.37</v>
      </c>
      <c r="N214" s="9">
        <v>0.17</v>
      </c>
      <c r="O214" s="9">
        <v>0.34</v>
      </c>
      <c r="P214" s="9">
        <v>0.17</v>
      </c>
      <c r="Q214" s="9">
        <v>5.43</v>
      </c>
      <c r="R214" s="9">
        <v>2.16</v>
      </c>
      <c r="S214" s="9">
        <v>5.03</v>
      </c>
      <c r="T214" s="9">
        <v>2.87</v>
      </c>
      <c r="U214" s="12" t="s">
        <v>299</v>
      </c>
      <c r="V214" s="9">
        <v>6.83</v>
      </c>
      <c r="W214" s="9"/>
      <c r="X214" s="9" t="s">
        <v>456</v>
      </c>
      <c r="Y214" s="9" t="s">
        <v>1383</v>
      </c>
      <c r="Z214" s="18" t="str">
        <f t="shared" si="9"/>
        <v>Pathway</v>
      </c>
      <c r="AA214" s="18" t="str">
        <f t="shared" si="11"/>
        <v>Google</v>
      </c>
      <c r="AB214" s="10" t="str">
        <f t="shared" si="10"/>
        <v>Bing</v>
      </c>
      <c r="AC214" s="13" t="s">
        <v>456</v>
      </c>
      <c r="AD214">
        <v>39.894867017499998</v>
      </c>
      <c r="AE214">
        <v>-83.811489933499999</v>
      </c>
      <c r="AF214" t="s">
        <v>456</v>
      </c>
      <c r="AG214" t="s">
        <v>456</v>
      </c>
    </row>
    <row r="215" spans="1:33" x14ac:dyDescent="0.25">
      <c r="A215" s="12">
        <v>212</v>
      </c>
      <c r="B215" s="9">
        <v>8</v>
      </c>
      <c r="C215" s="9" t="s">
        <v>80</v>
      </c>
      <c r="D215" s="9" t="s">
        <v>582</v>
      </c>
      <c r="E215" s="9" t="s">
        <v>33</v>
      </c>
      <c r="F215" s="9" t="s">
        <v>114</v>
      </c>
      <c r="G215" s="9" t="s">
        <v>1597</v>
      </c>
      <c r="H215" s="13" t="s">
        <v>518</v>
      </c>
      <c r="I215" s="12">
        <v>19.88</v>
      </c>
      <c r="J215" s="9">
        <v>11.33</v>
      </c>
      <c r="K215" s="9">
        <v>19.670000000000002</v>
      </c>
      <c r="L215" s="9">
        <v>8.34</v>
      </c>
      <c r="M215" s="9">
        <v>0</v>
      </c>
      <c r="N215" s="9">
        <v>0</v>
      </c>
      <c r="O215" s="9">
        <v>0</v>
      </c>
      <c r="P215" s="9">
        <v>0</v>
      </c>
      <c r="Q215" s="9">
        <v>6.32</v>
      </c>
      <c r="R215" s="9">
        <v>3.17</v>
      </c>
      <c r="S215" s="9">
        <v>6.04</v>
      </c>
      <c r="T215" s="9">
        <v>2.87</v>
      </c>
      <c r="U215" s="12" t="s">
        <v>79</v>
      </c>
      <c r="V215" s="9">
        <v>4.51</v>
      </c>
      <c r="W215" s="9"/>
      <c r="X215" s="9" t="s">
        <v>456</v>
      </c>
      <c r="Y215" s="9" t="s">
        <v>1175</v>
      </c>
      <c r="Z215" s="18" t="str">
        <f t="shared" si="9"/>
        <v>Pathway</v>
      </c>
      <c r="AA215" s="18" t="str">
        <f t="shared" si="11"/>
        <v>Google</v>
      </c>
      <c r="AB215" s="10" t="str">
        <f t="shared" si="10"/>
        <v>Bing</v>
      </c>
      <c r="AC215" s="13" t="s">
        <v>456</v>
      </c>
      <c r="AD215">
        <v>39.7090565763</v>
      </c>
      <c r="AE215">
        <v>-84.028902429499993</v>
      </c>
      <c r="AF215" t="s">
        <v>456</v>
      </c>
      <c r="AG215" t="s">
        <v>456</v>
      </c>
    </row>
    <row r="216" spans="1:33" x14ac:dyDescent="0.25">
      <c r="A216" s="12">
        <v>213</v>
      </c>
      <c r="B216" s="9">
        <v>9</v>
      </c>
      <c r="C216" s="9" t="s">
        <v>97</v>
      </c>
      <c r="D216" s="9" t="s">
        <v>597</v>
      </c>
      <c r="E216" s="9" t="s">
        <v>33</v>
      </c>
      <c r="F216" s="9" t="s">
        <v>251</v>
      </c>
      <c r="G216" s="9" t="s">
        <v>1597</v>
      </c>
      <c r="H216" s="13" t="s">
        <v>564</v>
      </c>
      <c r="I216" s="12">
        <v>5.34</v>
      </c>
      <c r="J216" s="9">
        <v>1.83</v>
      </c>
      <c r="K216" s="9">
        <v>5.2</v>
      </c>
      <c r="L216" s="9">
        <v>3.37</v>
      </c>
      <c r="M216" s="9">
        <v>0.48</v>
      </c>
      <c r="N216" s="9">
        <v>7.0000000000000007E-2</v>
      </c>
      <c r="O216" s="9">
        <v>0.43</v>
      </c>
      <c r="P216" s="9">
        <v>0.37</v>
      </c>
      <c r="Q216" s="9">
        <v>3.84</v>
      </c>
      <c r="R216" s="9">
        <v>0.6</v>
      </c>
      <c r="S216" s="9">
        <v>3.47</v>
      </c>
      <c r="T216" s="9">
        <v>2.87</v>
      </c>
      <c r="U216" s="12" t="s">
        <v>96</v>
      </c>
      <c r="V216" s="9">
        <v>13.32</v>
      </c>
      <c r="W216" s="9"/>
      <c r="X216" s="9" t="s">
        <v>456</v>
      </c>
      <c r="Y216" s="9" t="s">
        <v>1455</v>
      </c>
      <c r="Z216" s="18" t="str">
        <f t="shared" si="9"/>
        <v>Pathway</v>
      </c>
      <c r="AA216" s="18" t="str">
        <f t="shared" si="11"/>
        <v>Google</v>
      </c>
      <c r="AB216" s="10" t="str">
        <f t="shared" si="10"/>
        <v>Bing</v>
      </c>
      <c r="AC216" s="13" t="s">
        <v>456</v>
      </c>
      <c r="AD216">
        <v>38.471910870999999</v>
      </c>
      <c r="AE216">
        <v>-82.607044414900002</v>
      </c>
      <c r="AF216" t="s">
        <v>456</v>
      </c>
      <c r="AG216" t="s">
        <v>456</v>
      </c>
    </row>
    <row r="217" spans="1:33" x14ac:dyDescent="0.25">
      <c r="A217" s="12">
        <v>214</v>
      </c>
      <c r="B217" s="9">
        <v>6</v>
      </c>
      <c r="C217" s="9" t="s">
        <v>8</v>
      </c>
      <c r="D217" s="9" t="s">
        <v>979</v>
      </c>
      <c r="E217" s="9" t="s">
        <v>33</v>
      </c>
      <c r="F217" s="9" t="s">
        <v>134</v>
      </c>
      <c r="G217" s="9" t="s">
        <v>1597</v>
      </c>
      <c r="H217" s="13" t="s">
        <v>980</v>
      </c>
      <c r="I217" s="12">
        <v>22.41</v>
      </c>
      <c r="J217" s="9">
        <v>8.27</v>
      </c>
      <c r="K217" s="9">
        <v>21.75</v>
      </c>
      <c r="L217" s="9">
        <v>13.48</v>
      </c>
      <c r="M217" s="9">
        <v>0</v>
      </c>
      <c r="N217" s="9">
        <v>0</v>
      </c>
      <c r="O217" s="9">
        <v>0</v>
      </c>
      <c r="P217" s="9">
        <v>0</v>
      </c>
      <c r="Q217" s="9">
        <v>5.46</v>
      </c>
      <c r="R217" s="9">
        <v>2.13</v>
      </c>
      <c r="S217" s="9">
        <v>4.99</v>
      </c>
      <c r="T217" s="9">
        <v>2.86</v>
      </c>
      <c r="U217" s="12" t="s">
        <v>302</v>
      </c>
      <c r="V217" s="9">
        <v>3.65</v>
      </c>
      <c r="W217" s="9"/>
      <c r="X217" s="9" t="s">
        <v>456</v>
      </c>
      <c r="Y217" s="9" t="s">
        <v>1413</v>
      </c>
      <c r="Z217" s="18" t="str">
        <f t="shared" si="9"/>
        <v>Pathway</v>
      </c>
      <c r="AA217" s="18" t="str">
        <f t="shared" si="11"/>
        <v>Google</v>
      </c>
      <c r="AB217" s="10" t="str">
        <f t="shared" si="10"/>
        <v>Bing</v>
      </c>
      <c r="AC217" s="13" t="s">
        <v>456</v>
      </c>
      <c r="AD217">
        <v>39.962527217199998</v>
      </c>
      <c r="AE217">
        <v>-82.998004276299994</v>
      </c>
      <c r="AF217" t="s">
        <v>456</v>
      </c>
      <c r="AG217" t="s">
        <v>456</v>
      </c>
    </row>
    <row r="218" spans="1:33" x14ac:dyDescent="0.25">
      <c r="A218" s="12">
        <v>215</v>
      </c>
      <c r="B218" s="9">
        <v>7</v>
      </c>
      <c r="C218" s="9" t="s">
        <v>142</v>
      </c>
      <c r="D218" s="9" t="s">
        <v>838</v>
      </c>
      <c r="E218" s="9" t="s">
        <v>33</v>
      </c>
      <c r="F218" s="9" t="s">
        <v>114</v>
      </c>
      <c r="G218" s="9" t="s">
        <v>1597</v>
      </c>
      <c r="H218" s="13" t="s">
        <v>599</v>
      </c>
      <c r="I218" s="12">
        <v>18.920000000000002</v>
      </c>
      <c r="J218" s="9">
        <v>8.91</v>
      </c>
      <c r="K218" s="9">
        <v>18.61</v>
      </c>
      <c r="L218" s="9">
        <v>9.6999999999999993</v>
      </c>
      <c r="M218" s="9">
        <v>0.36</v>
      </c>
      <c r="N218" s="9">
        <v>0.19</v>
      </c>
      <c r="O218" s="9">
        <v>0.34</v>
      </c>
      <c r="P218" s="9">
        <v>0.15</v>
      </c>
      <c r="Q218" s="9">
        <v>5.62</v>
      </c>
      <c r="R218" s="9">
        <v>2.39</v>
      </c>
      <c r="S218" s="9">
        <v>5.26</v>
      </c>
      <c r="T218" s="9">
        <v>2.86</v>
      </c>
      <c r="U218" s="12" t="s">
        <v>164</v>
      </c>
      <c r="V218" s="9">
        <v>14.63</v>
      </c>
      <c r="W218" s="9"/>
      <c r="X218" s="9" t="s">
        <v>456</v>
      </c>
      <c r="Y218" s="9" t="s">
        <v>1483</v>
      </c>
      <c r="Z218" s="18" t="str">
        <f t="shared" si="9"/>
        <v>Pathway</v>
      </c>
      <c r="AA218" s="18" t="str">
        <f t="shared" si="11"/>
        <v>Google</v>
      </c>
      <c r="AB218" s="10" t="str">
        <f t="shared" si="10"/>
        <v>Bing</v>
      </c>
      <c r="AC218" s="13" t="s">
        <v>456</v>
      </c>
      <c r="AD218">
        <v>39.923341412100001</v>
      </c>
      <c r="AE218">
        <v>-83.779611742200004</v>
      </c>
      <c r="AF218" t="s">
        <v>456</v>
      </c>
      <c r="AG218" t="s">
        <v>456</v>
      </c>
    </row>
    <row r="219" spans="1:33" x14ac:dyDescent="0.25">
      <c r="A219" s="12">
        <v>216</v>
      </c>
      <c r="B219" s="9">
        <v>4</v>
      </c>
      <c r="C219" s="9" t="s">
        <v>23</v>
      </c>
      <c r="D219" s="9" t="s">
        <v>931</v>
      </c>
      <c r="E219" s="9" t="s">
        <v>33</v>
      </c>
      <c r="F219" s="9" t="s">
        <v>114</v>
      </c>
      <c r="G219" s="9" t="s">
        <v>1597</v>
      </c>
      <c r="H219" s="13" t="s">
        <v>694</v>
      </c>
      <c r="I219" s="12">
        <v>23.35</v>
      </c>
      <c r="J219" s="9">
        <v>9.9700000000000006</v>
      </c>
      <c r="K219" s="9">
        <v>22.94</v>
      </c>
      <c r="L219" s="9">
        <v>12.97</v>
      </c>
      <c r="M219" s="9">
        <v>0.51</v>
      </c>
      <c r="N219" s="9">
        <v>0.22</v>
      </c>
      <c r="O219" s="9">
        <v>0.48</v>
      </c>
      <c r="P219" s="9">
        <v>0.26</v>
      </c>
      <c r="Q219" s="9">
        <v>5.93</v>
      </c>
      <c r="R219" s="9">
        <v>2.73</v>
      </c>
      <c r="S219" s="9">
        <v>5.58</v>
      </c>
      <c r="T219" s="9">
        <v>2.84</v>
      </c>
      <c r="U219" s="12" t="s">
        <v>157</v>
      </c>
      <c r="V219" s="9">
        <v>1.55</v>
      </c>
      <c r="W219" s="9"/>
      <c r="X219" s="9" t="s">
        <v>456</v>
      </c>
      <c r="Y219" s="9" t="s">
        <v>1386</v>
      </c>
      <c r="Z219" s="18" t="str">
        <f t="shared" si="9"/>
        <v>Pathway</v>
      </c>
      <c r="AA219" s="18" t="str">
        <f t="shared" si="11"/>
        <v>Google</v>
      </c>
      <c r="AB219" s="10" t="str">
        <f t="shared" si="10"/>
        <v>Bing</v>
      </c>
      <c r="AC219" s="13" t="s">
        <v>456</v>
      </c>
      <c r="AD219">
        <v>41.135975616700001</v>
      </c>
      <c r="AE219">
        <v>-81.657320959900005</v>
      </c>
      <c r="AF219" t="s">
        <v>456</v>
      </c>
      <c r="AG219" t="s">
        <v>456</v>
      </c>
    </row>
    <row r="220" spans="1:33" x14ac:dyDescent="0.25">
      <c r="A220" s="12">
        <v>217</v>
      </c>
      <c r="B220" s="9">
        <v>8</v>
      </c>
      <c r="C220" s="9" t="s">
        <v>124</v>
      </c>
      <c r="D220" s="9" t="s">
        <v>818</v>
      </c>
      <c r="E220" s="9" t="s">
        <v>33</v>
      </c>
      <c r="F220" s="9" t="s">
        <v>114</v>
      </c>
      <c r="G220" s="9" t="s">
        <v>1597</v>
      </c>
      <c r="H220" s="13" t="s">
        <v>586</v>
      </c>
      <c r="I220" s="12">
        <v>24.97</v>
      </c>
      <c r="J220" s="9">
        <v>9.75</v>
      </c>
      <c r="K220" s="9">
        <v>24.48</v>
      </c>
      <c r="L220" s="9">
        <v>14.73</v>
      </c>
      <c r="M220" s="9">
        <v>0.42</v>
      </c>
      <c r="N220" s="9">
        <v>0.21</v>
      </c>
      <c r="O220" s="9">
        <v>0.39</v>
      </c>
      <c r="P220" s="9">
        <v>0.18</v>
      </c>
      <c r="Q220" s="9">
        <v>5.86</v>
      </c>
      <c r="R220" s="9">
        <v>2.66</v>
      </c>
      <c r="S220" s="9">
        <v>5.49</v>
      </c>
      <c r="T220" s="9">
        <v>2.83</v>
      </c>
      <c r="U220" s="12" t="s">
        <v>240</v>
      </c>
      <c r="V220" s="9">
        <v>1.38</v>
      </c>
      <c r="W220" s="9"/>
      <c r="X220" s="9" t="s">
        <v>456</v>
      </c>
      <c r="Y220" s="9" t="s">
        <v>1151</v>
      </c>
      <c r="Z220" s="18" t="str">
        <f t="shared" si="9"/>
        <v>Pathway</v>
      </c>
      <c r="AA220" s="18" t="str">
        <f t="shared" si="11"/>
        <v>Google</v>
      </c>
      <c r="AB220" s="10" t="str">
        <f t="shared" si="10"/>
        <v>Bing</v>
      </c>
      <c r="AC220" s="13" t="s">
        <v>456</v>
      </c>
      <c r="AD220">
        <v>39.306163776600002</v>
      </c>
      <c r="AE220">
        <v>-84.279760983800003</v>
      </c>
      <c r="AF220" t="s">
        <v>456</v>
      </c>
      <c r="AG220" t="s">
        <v>456</v>
      </c>
    </row>
    <row r="221" spans="1:33" x14ac:dyDescent="0.25">
      <c r="A221" s="12">
        <v>218</v>
      </c>
      <c r="B221" s="9">
        <v>12</v>
      </c>
      <c r="C221" s="9" t="s">
        <v>14</v>
      </c>
      <c r="D221" s="9" t="s">
        <v>965</v>
      </c>
      <c r="E221" s="9" t="s">
        <v>33</v>
      </c>
      <c r="F221" s="9" t="s">
        <v>114</v>
      </c>
      <c r="G221" s="9" t="s">
        <v>1597</v>
      </c>
      <c r="H221" s="13" t="s">
        <v>578</v>
      </c>
      <c r="I221" s="12">
        <v>20.25</v>
      </c>
      <c r="J221" s="9">
        <v>8.44</v>
      </c>
      <c r="K221" s="9">
        <v>19.850000000000001</v>
      </c>
      <c r="L221" s="9">
        <v>11.41</v>
      </c>
      <c r="M221" s="9">
        <v>0</v>
      </c>
      <c r="N221" s="9">
        <v>0</v>
      </c>
      <c r="O221" s="9">
        <v>0</v>
      </c>
      <c r="P221" s="9">
        <v>0</v>
      </c>
      <c r="Q221" s="9">
        <v>5.46</v>
      </c>
      <c r="R221" s="9">
        <v>2.2400000000000002</v>
      </c>
      <c r="S221" s="9">
        <v>5.07</v>
      </c>
      <c r="T221" s="9">
        <v>2.83</v>
      </c>
      <c r="U221" s="12" t="s">
        <v>113</v>
      </c>
      <c r="V221" s="9">
        <v>17.39</v>
      </c>
      <c r="W221" s="9"/>
      <c r="X221" s="9" t="s">
        <v>456</v>
      </c>
      <c r="Y221" s="9" t="s">
        <v>1363</v>
      </c>
      <c r="Z221" s="18" t="str">
        <f t="shared" si="9"/>
        <v>Pathway</v>
      </c>
      <c r="AA221" s="18" t="str">
        <f t="shared" si="11"/>
        <v>Google</v>
      </c>
      <c r="AB221" s="10" t="str">
        <f t="shared" si="10"/>
        <v>Bing</v>
      </c>
      <c r="AC221" s="13" t="s">
        <v>1498</v>
      </c>
      <c r="AD221">
        <v>41.484191860300001</v>
      </c>
      <c r="AE221">
        <v>-81.703405089100002</v>
      </c>
      <c r="AF221" t="s">
        <v>456</v>
      </c>
      <c r="AG221" t="s">
        <v>456</v>
      </c>
    </row>
    <row r="222" spans="1:33" x14ac:dyDescent="0.25">
      <c r="A222" s="12">
        <v>219</v>
      </c>
      <c r="B222" s="9">
        <v>4</v>
      </c>
      <c r="C222" s="9" t="s">
        <v>37</v>
      </c>
      <c r="D222" s="9" t="s">
        <v>797</v>
      </c>
      <c r="E222" s="9" t="s">
        <v>33</v>
      </c>
      <c r="F222" s="9" t="s">
        <v>114</v>
      </c>
      <c r="G222" s="9" t="s">
        <v>1597</v>
      </c>
      <c r="H222" s="13" t="s">
        <v>790</v>
      </c>
      <c r="I222" s="12">
        <v>16.34</v>
      </c>
      <c r="J222" s="9">
        <v>7.38</v>
      </c>
      <c r="K222" s="9">
        <v>15.98</v>
      </c>
      <c r="L222" s="9">
        <v>8.59</v>
      </c>
      <c r="M222" s="9">
        <v>0</v>
      </c>
      <c r="N222" s="9">
        <v>0</v>
      </c>
      <c r="O222" s="9">
        <v>0</v>
      </c>
      <c r="P222" s="9">
        <v>0</v>
      </c>
      <c r="Q222" s="9">
        <v>5.25</v>
      </c>
      <c r="R222" s="9">
        <v>1.93</v>
      </c>
      <c r="S222" s="9">
        <v>4.7699999999999996</v>
      </c>
      <c r="T222" s="9">
        <v>2.83</v>
      </c>
      <c r="U222" s="12" t="s">
        <v>286</v>
      </c>
      <c r="V222" s="9">
        <v>11.91</v>
      </c>
      <c r="W222" s="9"/>
      <c r="X222" s="9" t="s">
        <v>456</v>
      </c>
      <c r="Y222" s="9" t="s">
        <v>1905</v>
      </c>
      <c r="Z222" s="18" t="str">
        <f t="shared" si="9"/>
        <v>Pathway</v>
      </c>
      <c r="AA222" s="18" t="str">
        <f t="shared" si="11"/>
        <v>Google</v>
      </c>
      <c r="AB222" s="10" t="str">
        <f t="shared" si="10"/>
        <v>Bing</v>
      </c>
      <c r="AC222" s="13" t="s">
        <v>456</v>
      </c>
      <c r="AD222">
        <v>40.7962625276</v>
      </c>
      <c r="AE222">
        <v>-81.426915284200007</v>
      </c>
      <c r="AF222" t="s">
        <v>456</v>
      </c>
      <c r="AG222" t="s">
        <v>456</v>
      </c>
    </row>
    <row r="223" spans="1:33" x14ac:dyDescent="0.25">
      <c r="A223" s="12">
        <v>220</v>
      </c>
      <c r="B223" s="9">
        <v>8</v>
      </c>
      <c r="C223" s="9" t="s">
        <v>32</v>
      </c>
      <c r="D223" s="9" t="s">
        <v>557</v>
      </c>
      <c r="E223" s="9" t="s">
        <v>33</v>
      </c>
      <c r="F223" s="9" t="s">
        <v>114</v>
      </c>
      <c r="G223" s="9" t="s">
        <v>1597</v>
      </c>
      <c r="H223" s="13" t="s">
        <v>558</v>
      </c>
      <c r="I223" s="12">
        <v>28.16</v>
      </c>
      <c r="J223" s="9">
        <v>9.0399999999999991</v>
      </c>
      <c r="K223" s="9">
        <v>27.56</v>
      </c>
      <c r="L223" s="9">
        <v>18.53</v>
      </c>
      <c r="M223" s="9">
        <v>0</v>
      </c>
      <c r="N223" s="9">
        <v>0</v>
      </c>
      <c r="O223" s="9">
        <v>0</v>
      </c>
      <c r="P223" s="9">
        <v>0</v>
      </c>
      <c r="Q223" s="9">
        <v>5.61</v>
      </c>
      <c r="R223" s="9">
        <v>2.44</v>
      </c>
      <c r="S223" s="9">
        <v>5.26</v>
      </c>
      <c r="T223" s="9">
        <v>2.82</v>
      </c>
      <c r="U223" s="12" t="s">
        <v>86</v>
      </c>
      <c r="V223" s="9">
        <v>3.56</v>
      </c>
      <c r="W223" s="9"/>
      <c r="X223" s="9" t="s">
        <v>456</v>
      </c>
      <c r="Y223" s="9" t="s">
        <v>1906</v>
      </c>
      <c r="Z223" s="18" t="str">
        <f t="shared" si="9"/>
        <v>Pathway</v>
      </c>
      <c r="AA223" s="18" t="str">
        <f t="shared" si="11"/>
        <v>Google</v>
      </c>
      <c r="AB223" s="10" t="str">
        <f t="shared" si="10"/>
        <v>Bing</v>
      </c>
      <c r="AC223" s="13" t="s">
        <v>456</v>
      </c>
      <c r="AD223">
        <v>39.090696886099998</v>
      </c>
      <c r="AE223">
        <v>-84.248182473400007</v>
      </c>
      <c r="AF223" t="s">
        <v>456</v>
      </c>
      <c r="AG223" t="s">
        <v>456</v>
      </c>
    </row>
    <row r="224" spans="1:33" x14ac:dyDescent="0.25">
      <c r="A224" s="12">
        <v>221</v>
      </c>
      <c r="B224" s="9">
        <v>4</v>
      </c>
      <c r="C224" s="9" t="s">
        <v>74</v>
      </c>
      <c r="D224" s="9" t="s">
        <v>619</v>
      </c>
      <c r="E224" s="9" t="s">
        <v>33</v>
      </c>
      <c r="F224" s="9" t="s">
        <v>304</v>
      </c>
      <c r="G224" s="9" t="s">
        <v>1597</v>
      </c>
      <c r="H224" s="13" t="s">
        <v>620</v>
      </c>
      <c r="I224" s="12">
        <v>13.76</v>
      </c>
      <c r="J224" s="9">
        <v>2.0699999999999998</v>
      </c>
      <c r="K224" s="9">
        <v>13.19</v>
      </c>
      <c r="L224" s="9">
        <v>11.12</v>
      </c>
      <c r="M224" s="9">
        <v>0.64</v>
      </c>
      <c r="N224" s="9">
        <v>7.0000000000000007E-2</v>
      </c>
      <c r="O224" s="9">
        <v>0.56999999999999995</v>
      </c>
      <c r="P224" s="9">
        <v>0.5</v>
      </c>
      <c r="Q224" s="9">
        <v>3.87</v>
      </c>
      <c r="R224" s="9">
        <v>0.64</v>
      </c>
      <c r="S224" s="9">
        <v>3.46</v>
      </c>
      <c r="T224" s="9">
        <v>2.82</v>
      </c>
      <c r="U224" s="12" t="s">
        <v>210</v>
      </c>
      <c r="V224" s="9">
        <v>18.14</v>
      </c>
      <c r="W224" s="9"/>
      <c r="X224" s="9" t="s">
        <v>456</v>
      </c>
      <c r="Y224" s="9" t="s">
        <v>1388</v>
      </c>
      <c r="Z224" s="18" t="str">
        <f t="shared" si="9"/>
        <v>Pathway</v>
      </c>
      <c r="AA224" s="18" t="str">
        <f t="shared" si="11"/>
        <v>Google</v>
      </c>
      <c r="AB224" s="10" t="str">
        <f t="shared" si="10"/>
        <v>Bing</v>
      </c>
      <c r="AC224" s="13" t="s">
        <v>456</v>
      </c>
      <c r="AD224">
        <v>41.238716881800002</v>
      </c>
      <c r="AE224">
        <v>-81.345479317900001</v>
      </c>
      <c r="AF224" t="s">
        <v>456</v>
      </c>
      <c r="AG224" t="s">
        <v>456</v>
      </c>
    </row>
    <row r="225" spans="1:33" x14ac:dyDescent="0.25">
      <c r="A225" s="12">
        <v>222</v>
      </c>
      <c r="B225" s="9">
        <v>4</v>
      </c>
      <c r="C225" s="9" t="s">
        <v>82</v>
      </c>
      <c r="D225" s="9" t="s">
        <v>859</v>
      </c>
      <c r="E225" s="9" t="s">
        <v>33</v>
      </c>
      <c r="F225" s="9" t="s">
        <v>114</v>
      </c>
      <c r="G225" s="9" t="s">
        <v>1597</v>
      </c>
      <c r="H225" s="13" t="s">
        <v>833</v>
      </c>
      <c r="I225" s="12">
        <v>14.87</v>
      </c>
      <c r="J225" s="9">
        <v>9.1199999999999992</v>
      </c>
      <c r="K225" s="9">
        <v>14.69</v>
      </c>
      <c r="L225" s="9">
        <v>5.56</v>
      </c>
      <c r="M225" s="9">
        <v>0.38</v>
      </c>
      <c r="N225" s="9">
        <v>0.2</v>
      </c>
      <c r="O225" s="9">
        <v>0.36</v>
      </c>
      <c r="P225" s="9">
        <v>0.16</v>
      </c>
      <c r="Q225" s="9">
        <v>5.64</v>
      </c>
      <c r="R225" s="9">
        <v>2.4700000000000002</v>
      </c>
      <c r="S225" s="9">
        <v>5.28</v>
      </c>
      <c r="T225" s="9">
        <v>2.82</v>
      </c>
      <c r="U225" s="12" t="s">
        <v>109</v>
      </c>
      <c r="V225" s="9">
        <v>17.059999999999999</v>
      </c>
      <c r="W225" s="9"/>
      <c r="X225" s="9" t="s">
        <v>456</v>
      </c>
      <c r="Y225" s="9" t="s">
        <v>1907</v>
      </c>
      <c r="Z225" s="18" t="str">
        <f t="shared" si="9"/>
        <v>Pathway</v>
      </c>
      <c r="AA225" s="18" t="str">
        <f t="shared" si="11"/>
        <v>Google</v>
      </c>
      <c r="AB225" s="10" t="str">
        <f t="shared" si="10"/>
        <v>Bing</v>
      </c>
      <c r="AC225" s="13" t="s">
        <v>456</v>
      </c>
      <c r="AD225">
        <v>41.024493204099997</v>
      </c>
      <c r="AE225">
        <v>-80.677208678</v>
      </c>
      <c r="AF225" t="s">
        <v>456</v>
      </c>
      <c r="AG225" t="s">
        <v>456</v>
      </c>
    </row>
    <row r="226" spans="1:33" x14ac:dyDescent="0.25">
      <c r="A226" s="12">
        <v>223</v>
      </c>
      <c r="B226" s="9">
        <v>3</v>
      </c>
      <c r="C226" s="9" t="s">
        <v>50</v>
      </c>
      <c r="D226" s="9" t="s">
        <v>530</v>
      </c>
      <c r="E226" s="9" t="s">
        <v>33</v>
      </c>
      <c r="F226" s="9" t="s">
        <v>114</v>
      </c>
      <c r="G226" s="9" t="s">
        <v>1597</v>
      </c>
      <c r="H226" s="13" t="s">
        <v>531</v>
      </c>
      <c r="I226" s="12">
        <v>19.940000000000001</v>
      </c>
      <c r="J226" s="9">
        <v>8.01</v>
      </c>
      <c r="K226" s="9">
        <v>19.510000000000002</v>
      </c>
      <c r="L226" s="9">
        <v>11.5</v>
      </c>
      <c r="M226" s="9">
        <v>0.57999999999999996</v>
      </c>
      <c r="N226" s="9">
        <v>0.17</v>
      </c>
      <c r="O226" s="9">
        <v>0.53</v>
      </c>
      <c r="P226" s="9">
        <v>0.36</v>
      </c>
      <c r="Q226" s="9">
        <v>5.32</v>
      </c>
      <c r="R226" s="9">
        <v>2.13</v>
      </c>
      <c r="S226" s="9">
        <v>4.91</v>
      </c>
      <c r="T226" s="9">
        <v>2.78</v>
      </c>
      <c r="U226" s="12" t="s">
        <v>146</v>
      </c>
      <c r="V226" s="9">
        <v>18.98</v>
      </c>
      <c r="W226" s="9"/>
      <c r="X226" s="9" t="s">
        <v>456</v>
      </c>
      <c r="Y226" s="9" t="s">
        <v>1908</v>
      </c>
      <c r="Z226" s="18" t="str">
        <f t="shared" si="9"/>
        <v>Pathway</v>
      </c>
      <c r="AA226" s="18" t="str">
        <f t="shared" si="11"/>
        <v>Google</v>
      </c>
      <c r="AB226" s="10" t="str">
        <f t="shared" si="10"/>
        <v>Bing</v>
      </c>
      <c r="AC226" s="13" t="s">
        <v>1498</v>
      </c>
      <c r="AD226">
        <v>41.371650144299998</v>
      </c>
      <c r="AE226">
        <v>-82.075654847400003</v>
      </c>
      <c r="AF226" t="s">
        <v>456</v>
      </c>
      <c r="AG226" t="s">
        <v>456</v>
      </c>
    </row>
    <row r="227" spans="1:33" x14ac:dyDescent="0.25">
      <c r="A227" s="12">
        <v>224</v>
      </c>
      <c r="B227" s="9">
        <v>2</v>
      </c>
      <c r="C227" s="9" t="s">
        <v>6</v>
      </c>
      <c r="D227" s="9" t="s">
        <v>824</v>
      </c>
      <c r="E227" s="9" t="s">
        <v>33</v>
      </c>
      <c r="F227" s="9" t="s">
        <v>251</v>
      </c>
      <c r="G227" s="9" t="s">
        <v>1597</v>
      </c>
      <c r="H227" s="13" t="s">
        <v>496</v>
      </c>
      <c r="I227" s="12">
        <v>14.13</v>
      </c>
      <c r="J227" s="9">
        <v>1.92</v>
      </c>
      <c r="K227" s="9">
        <v>13.71</v>
      </c>
      <c r="L227" s="9">
        <v>11.79</v>
      </c>
      <c r="M227" s="9">
        <v>0.43</v>
      </c>
      <c r="N227" s="9">
        <v>7.0000000000000007E-2</v>
      </c>
      <c r="O227" s="9">
        <v>0.39</v>
      </c>
      <c r="P227" s="9">
        <v>0.33</v>
      </c>
      <c r="Q227" s="9">
        <v>3.7</v>
      </c>
      <c r="R227" s="9">
        <v>0.63</v>
      </c>
      <c r="S227" s="9">
        <v>3.4</v>
      </c>
      <c r="T227" s="9">
        <v>2.77</v>
      </c>
      <c r="U227" s="12" t="s">
        <v>76</v>
      </c>
      <c r="V227" s="9">
        <v>18.43</v>
      </c>
      <c r="W227" s="9"/>
      <c r="X227" s="9" t="s">
        <v>456</v>
      </c>
      <c r="Y227" s="9" t="s">
        <v>1195</v>
      </c>
      <c r="Z227" s="18" t="str">
        <f t="shared" si="9"/>
        <v>Pathway</v>
      </c>
      <c r="AA227" s="18" t="str">
        <f t="shared" si="11"/>
        <v>Google</v>
      </c>
      <c r="AB227" s="10" t="str">
        <f t="shared" si="10"/>
        <v>Bing</v>
      </c>
      <c r="AC227" s="13" t="s">
        <v>456</v>
      </c>
      <c r="AD227">
        <v>41.640428335000003</v>
      </c>
      <c r="AE227">
        <v>-83.542781047800005</v>
      </c>
      <c r="AF227" t="s">
        <v>456</v>
      </c>
      <c r="AG227" t="s">
        <v>456</v>
      </c>
    </row>
    <row r="228" spans="1:33" x14ac:dyDescent="0.25">
      <c r="A228" s="12">
        <v>225</v>
      </c>
      <c r="B228" s="9">
        <v>2</v>
      </c>
      <c r="C228" s="9" t="s">
        <v>6</v>
      </c>
      <c r="D228" s="9" t="s">
        <v>978</v>
      </c>
      <c r="E228" s="9" t="s">
        <v>33</v>
      </c>
      <c r="F228" s="9" t="s">
        <v>114</v>
      </c>
      <c r="G228" s="9" t="s">
        <v>1597</v>
      </c>
      <c r="H228" s="13" t="s">
        <v>769</v>
      </c>
      <c r="I228" s="12">
        <v>18.77</v>
      </c>
      <c r="J228" s="9">
        <v>6.87</v>
      </c>
      <c r="K228" s="9">
        <v>18.27</v>
      </c>
      <c r="L228" s="9">
        <v>11.4</v>
      </c>
      <c r="M228" s="9">
        <v>0</v>
      </c>
      <c r="N228" s="9">
        <v>0</v>
      </c>
      <c r="O228" s="9">
        <v>0</v>
      </c>
      <c r="P228" s="9">
        <v>0</v>
      </c>
      <c r="Q228" s="9">
        <v>5.03</v>
      </c>
      <c r="R228" s="9">
        <v>1.76</v>
      </c>
      <c r="S228" s="9">
        <v>4.53</v>
      </c>
      <c r="T228" s="9">
        <v>2.77</v>
      </c>
      <c r="U228" s="12" t="s">
        <v>305</v>
      </c>
      <c r="V228" s="9">
        <v>4.21</v>
      </c>
      <c r="W228" s="9"/>
      <c r="X228" s="9" t="s">
        <v>456</v>
      </c>
      <c r="Y228" s="9" t="s">
        <v>1415</v>
      </c>
      <c r="Z228" s="18" t="str">
        <f t="shared" si="9"/>
        <v>Pathway</v>
      </c>
      <c r="AA228" s="18" t="str">
        <f t="shared" si="11"/>
        <v>Google</v>
      </c>
      <c r="AB228" s="10" t="str">
        <f t="shared" si="10"/>
        <v>Bing</v>
      </c>
      <c r="AC228" s="13" t="s">
        <v>456</v>
      </c>
      <c r="AD228">
        <v>41.655009743599997</v>
      </c>
      <c r="AE228">
        <v>-83.530264174199999</v>
      </c>
      <c r="AF228" t="s">
        <v>456</v>
      </c>
      <c r="AG228" t="s">
        <v>456</v>
      </c>
    </row>
    <row r="229" spans="1:33" x14ac:dyDescent="0.25">
      <c r="A229" s="12">
        <v>226</v>
      </c>
      <c r="B229" s="9">
        <v>2</v>
      </c>
      <c r="C229" s="9" t="s">
        <v>6</v>
      </c>
      <c r="D229" s="9" t="s">
        <v>856</v>
      </c>
      <c r="E229" s="9" t="s">
        <v>33</v>
      </c>
      <c r="F229" s="9" t="s">
        <v>114</v>
      </c>
      <c r="G229" s="9" t="s">
        <v>1597</v>
      </c>
      <c r="H229" s="13" t="s">
        <v>603</v>
      </c>
      <c r="I229" s="12">
        <v>17.190000000000001</v>
      </c>
      <c r="J229" s="9">
        <v>7.69</v>
      </c>
      <c r="K229" s="9">
        <v>16.829999999999998</v>
      </c>
      <c r="L229" s="9">
        <v>9.14</v>
      </c>
      <c r="M229" s="9">
        <v>0.68</v>
      </c>
      <c r="N229" s="9">
        <v>0.16</v>
      </c>
      <c r="O229" s="9">
        <v>0.61</v>
      </c>
      <c r="P229" s="9">
        <v>0.45</v>
      </c>
      <c r="Q229" s="9">
        <v>5.22</v>
      </c>
      <c r="R229" s="9">
        <v>2.02</v>
      </c>
      <c r="S229" s="9">
        <v>4.78</v>
      </c>
      <c r="T229" s="9">
        <v>2.77</v>
      </c>
      <c r="U229" s="12" t="s">
        <v>139</v>
      </c>
      <c r="V229" s="9">
        <v>21.45</v>
      </c>
      <c r="W229" s="9"/>
      <c r="X229" s="9" t="s">
        <v>456</v>
      </c>
      <c r="Y229" s="9" t="s">
        <v>1399</v>
      </c>
      <c r="Z229" s="18" t="str">
        <f t="shared" si="9"/>
        <v>Pathway</v>
      </c>
      <c r="AA229" s="18" t="str">
        <f t="shared" si="11"/>
        <v>Google</v>
      </c>
      <c r="AB229" s="10" t="str">
        <f t="shared" si="10"/>
        <v>Bing</v>
      </c>
      <c r="AC229" s="13" t="s">
        <v>1498</v>
      </c>
      <c r="AD229">
        <v>41.623191045799999</v>
      </c>
      <c r="AE229">
        <v>-83.596910094400002</v>
      </c>
      <c r="AF229" t="s">
        <v>456</v>
      </c>
      <c r="AG229" t="s">
        <v>456</v>
      </c>
    </row>
    <row r="230" spans="1:33" x14ac:dyDescent="0.25">
      <c r="A230" s="12">
        <v>227</v>
      </c>
      <c r="B230" s="9">
        <v>8</v>
      </c>
      <c r="C230" s="9" t="s">
        <v>11</v>
      </c>
      <c r="D230" s="9" t="s">
        <v>869</v>
      </c>
      <c r="E230" s="9" t="s">
        <v>33</v>
      </c>
      <c r="F230" s="9" t="s">
        <v>134</v>
      </c>
      <c r="G230" s="9" t="s">
        <v>1597</v>
      </c>
      <c r="H230" s="13" t="s">
        <v>870</v>
      </c>
      <c r="I230" s="12">
        <v>19.899999999999999</v>
      </c>
      <c r="J230" s="9">
        <v>4.28</v>
      </c>
      <c r="K230" s="9">
        <v>18.73</v>
      </c>
      <c r="L230" s="9">
        <v>14.45</v>
      </c>
      <c r="M230" s="9">
        <v>0.57999999999999996</v>
      </c>
      <c r="N230" s="9">
        <v>0.08</v>
      </c>
      <c r="O230" s="9">
        <v>0.47</v>
      </c>
      <c r="P230" s="9">
        <v>0.38</v>
      </c>
      <c r="Q230" s="9">
        <v>4.6100000000000003</v>
      </c>
      <c r="R230" s="9">
        <v>1.06</v>
      </c>
      <c r="S230" s="9">
        <v>3.83</v>
      </c>
      <c r="T230" s="9">
        <v>2.76</v>
      </c>
      <c r="U230" s="12" t="s">
        <v>84</v>
      </c>
      <c r="V230" s="9">
        <v>11.36</v>
      </c>
      <c r="W230" s="9"/>
      <c r="X230" s="9" t="s">
        <v>456</v>
      </c>
      <c r="Y230" s="9" t="s">
        <v>1389</v>
      </c>
      <c r="Z230" s="18" t="str">
        <f t="shared" si="9"/>
        <v>Pathway</v>
      </c>
      <c r="AA230" s="18" t="str">
        <f t="shared" si="11"/>
        <v>Google</v>
      </c>
      <c r="AB230" s="10" t="str">
        <f t="shared" si="10"/>
        <v>Bing</v>
      </c>
      <c r="AC230" s="13" t="s">
        <v>456</v>
      </c>
      <c r="AD230">
        <v>39.117297584100001</v>
      </c>
      <c r="AE230">
        <v>-84.598092199199996</v>
      </c>
      <c r="AF230" t="s">
        <v>456</v>
      </c>
      <c r="AG230" t="s">
        <v>456</v>
      </c>
    </row>
    <row r="231" spans="1:33" x14ac:dyDescent="0.25">
      <c r="A231" s="12">
        <v>228</v>
      </c>
      <c r="B231" s="9">
        <v>12</v>
      </c>
      <c r="C231" s="9" t="s">
        <v>67</v>
      </c>
      <c r="D231" s="9" t="s">
        <v>916</v>
      </c>
      <c r="E231" s="9" t="s">
        <v>33</v>
      </c>
      <c r="F231" s="9" t="s">
        <v>114</v>
      </c>
      <c r="G231" s="9" t="s">
        <v>1597</v>
      </c>
      <c r="H231" s="13" t="s">
        <v>588</v>
      </c>
      <c r="I231" s="12">
        <v>17.52</v>
      </c>
      <c r="J231" s="9">
        <v>7.62</v>
      </c>
      <c r="K231" s="9">
        <v>17.14</v>
      </c>
      <c r="L231" s="9">
        <v>9.52</v>
      </c>
      <c r="M231" s="9">
        <v>0.96</v>
      </c>
      <c r="N231" s="9">
        <v>0.16</v>
      </c>
      <c r="O231" s="9">
        <v>0.85</v>
      </c>
      <c r="P231" s="9">
        <v>0.69</v>
      </c>
      <c r="Q231" s="9">
        <v>5.2</v>
      </c>
      <c r="R231" s="9">
        <v>1.99</v>
      </c>
      <c r="S231" s="9">
        <v>4.76</v>
      </c>
      <c r="T231" s="9">
        <v>2.76</v>
      </c>
      <c r="U231" s="12" t="s">
        <v>279</v>
      </c>
      <c r="V231" s="9">
        <v>1.82</v>
      </c>
      <c r="W231" s="9"/>
      <c r="X231" s="9" t="s">
        <v>456</v>
      </c>
      <c r="Y231" s="9" t="s">
        <v>1909</v>
      </c>
      <c r="Z231" s="18" t="str">
        <f t="shared" si="9"/>
        <v>Pathway</v>
      </c>
      <c r="AA231" s="18" t="str">
        <f t="shared" si="11"/>
        <v>Google</v>
      </c>
      <c r="AB231" s="10" t="str">
        <f t="shared" si="10"/>
        <v>Bing</v>
      </c>
      <c r="AC231" s="13" t="s">
        <v>456</v>
      </c>
      <c r="AD231">
        <v>41.6668021419</v>
      </c>
      <c r="AE231">
        <v>-81.244676216599998</v>
      </c>
      <c r="AF231" t="s">
        <v>456</v>
      </c>
      <c r="AG231" t="s">
        <v>456</v>
      </c>
    </row>
    <row r="232" spans="1:33" x14ac:dyDescent="0.25">
      <c r="A232" s="12">
        <v>229</v>
      </c>
      <c r="B232" s="9">
        <v>6</v>
      </c>
      <c r="C232" s="9" t="s">
        <v>8</v>
      </c>
      <c r="D232" s="9" t="s">
        <v>1587</v>
      </c>
      <c r="E232" s="9" t="s">
        <v>33</v>
      </c>
      <c r="F232" s="9" t="s">
        <v>134</v>
      </c>
      <c r="G232" s="9" t="s">
        <v>1597</v>
      </c>
      <c r="H232" s="13" t="s">
        <v>1617</v>
      </c>
      <c r="I232" s="12">
        <v>13.01</v>
      </c>
      <c r="J232" s="9">
        <v>3.58</v>
      </c>
      <c r="K232" s="9">
        <v>12.13</v>
      </c>
      <c r="L232" s="9">
        <v>8.5500000000000007</v>
      </c>
      <c r="M232" s="9">
        <v>0</v>
      </c>
      <c r="N232" s="9">
        <v>0</v>
      </c>
      <c r="O232" s="9">
        <v>0</v>
      </c>
      <c r="P232" s="9">
        <v>0</v>
      </c>
      <c r="Q232" s="9">
        <v>4.6500000000000004</v>
      </c>
      <c r="R232" s="9">
        <v>0.96</v>
      </c>
      <c r="S232" s="9">
        <v>3.73</v>
      </c>
      <c r="T232" s="9">
        <v>2.76</v>
      </c>
      <c r="U232" s="12" t="s">
        <v>1702</v>
      </c>
      <c r="V232" s="9">
        <v>1.22</v>
      </c>
      <c r="W232" s="9"/>
      <c r="X232" s="9" t="s">
        <v>456</v>
      </c>
      <c r="Y232" s="9" t="s">
        <v>1910</v>
      </c>
      <c r="Z232" s="18" t="str">
        <f t="shared" si="9"/>
        <v>Pathway</v>
      </c>
      <c r="AA232" s="18" t="str">
        <f t="shared" si="11"/>
        <v>Google</v>
      </c>
      <c r="AB232" s="10" t="str">
        <f t="shared" si="10"/>
        <v>Bing</v>
      </c>
      <c r="AC232" s="13" t="s">
        <v>456</v>
      </c>
      <c r="AD232">
        <v>39.9662799261</v>
      </c>
      <c r="AE232">
        <v>-83.001438505099998</v>
      </c>
      <c r="AF232" t="s">
        <v>456</v>
      </c>
      <c r="AG232" t="s">
        <v>456</v>
      </c>
    </row>
    <row r="233" spans="1:33" x14ac:dyDescent="0.25">
      <c r="A233" s="12">
        <v>230</v>
      </c>
      <c r="B233" s="9">
        <v>2</v>
      </c>
      <c r="C233" s="9" t="s">
        <v>6</v>
      </c>
      <c r="D233" s="9" t="s">
        <v>824</v>
      </c>
      <c r="E233" s="9" t="s">
        <v>33</v>
      </c>
      <c r="F233" s="9" t="s">
        <v>114</v>
      </c>
      <c r="G233" s="9" t="s">
        <v>1597</v>
      </c>
      <c r="H233" s="13" t="s">
        <v>496</v>
      </c>
      <c r="I233" s="12">
        <v>12.84</v>
      </c>
      <c r="J233" s="9">
        <v>6.77</v>
      </c>
      <c r="K233" s="9">
        <v>12.59</v>
      </c>
      <c r="L233" s="9">
        <v>5.82</v>
      </c>
      <c r="M233" s="9">
        <v>0</v>
      </c>
      <c r="N233" s="9">
        <v>0</v>
      </c>
      <c r="O233" s="9">
        <v>0</v>
      </c>
      <c r="P233" s="9">
        <v>0</v>
      </c>
      <c r="Q233" s="9">
        <v>4.9800000000000004</v>
      </c>
      <c r="R233" s="9">
        <v>1.73</v>
      </c>
      <c r="S233" s="9">
        <v>4.49</v>
      </c>
      <c r="T233" s="9">
        <v>2.76</v>
      </c>
      <c r="U233" s="12" t="s">
        <v>76</v>
      </c>
      <c r="V233" s="9">
        <v>19.989999999999998</v>
      </c>
      <c r="W233" s="9"/>
      <c r="X233" s="9" t="s">
        <v>456</v>
      </c>
      <c r="Y233" s="9" t="s">
        <v>1392</v>
      </c>
      <c r="Z233" s="18" t="str">
        <f t="shared" si="9"/>
        <v>Pathway</v>
      </c>
      <c r="AA233" s="18" t="str">
        <f t="shared" si="11"/>
        <v>Google</v>
      </c>
      <c r="AB233" s="10" t="str">
        <f t="shared" si="10"/>
        <v>Bing</v>
      </c>
      <c r="AC233" s="13" t="s">
        <v>456</v>
      </c>
      <c r="AD233">
        <v>41.636265926500002</v>
      </c>
      <c r="AE233">
        <v>-83.515672492299998</v>
      </c>
      <c r="AF233" t="s">
        <v>456</v>
      </c>
      <c r="AG233" t="s">
        <v>456</v>
      </c>
    </row>
    <row r="234" spans="1:33" x14ac:dyDescent="0.25">
      <c r="A234" s="12">
        <v>231</v>
      </c>
      <c r="B234" s="9">
        <v>12</v>
      </c>
      <c r="C234" s="9" t="s">
        <v>14</v>
      </c>
      <c r="D234" s="9" t="s">
        <v>984</v>
      </c>
      <c r="E234" s="9" t="s">
        <v>33</v>
      </c>
      <c r="F234" s="9" t="s">
        <v>251</v>
      </c>
      <c r="G234" s="9" t="s">
        <v>1597</v>
      </c>
      <c r="H234" s="13" t="s">
        <v>802</v>
      </c>
      <c r="I234" s="12">
        <v>19.71</v>
      </c>
      <c r="J234" s="9">
        <v>1.99</v>
      </c>
      <c r="K234" s="9">
        <v>19.09</v>
      </c>
      <c r="L234" s="9">
        <v>17.100000000000001</v>
      </c>
      <c r="M234" s="9">
        <v>0</v>
      </c>
      <c r="N234" s="9">
        <v>0</v>
      </c>
      <c r="O234" s="9">
        <v>0</v>
      </c>
      <c r="P234" s="9">
        <v>0</v>
      </c>
      <c r="Q234" s="9">
        <v>3.74</v>
      </c>
      <c r="R234" s="9">
        <v>0.67</v>
      </c>
      <c r="S234" s="9">
        <v>3.43</v>
      </c>
      <c r="T234" s="9">
        <v>2.75</v>
      </c>
      <c r="U234" s="12" t="s">
        <v>257</v>
      </c>
      <c r="V234" s="9">
        <v>4.55</v>
      </c>
      <c r="W234" s="9"/>
      <c r="X234" s="9" t="s">
        <v>456</v>
      </c>
      <c r="Y234" s="9" t="s">
        <v>1911</v>
      </c>
      <c r="Z234" s="18" t="str">
        <f t="shared" si="9"/>
        <v>Pathway</v>
      </c>
      <c r="AA234" s="18" t="str">
        <f t="shared" si="11"/>
        <v>Google</v>
      </c>
      <c r="AB234" s="10" t="str">
        <f t="shared" si="10"/>
        <v>Bing</v>
      </c>
      <c r="AC234" s="13" t="s">
        <v>456</v>
      </c>
      <c r="AD234">
        <v>41.415557539200002</v>
      </c>
      <c r="AE234">
        <v>-81.901896570700004</v>
      </c>
      <c r="AF234" t="s">
        <v>456</v>
      </c>
      <c r="AG234" t="s">
        <v>456</v>
      </c>
    </row>
    <row r="235" spans="1:33" x14ac:dyDescent="0.25">
      <c r="A235" s="12">
        <v>232</v>
      </c>
      <c r="B235" s="9">
        <v>5</v>
      </c>
      <c r="C235" s="9" t="s">
        <v>95</v>
      </c>
      <c r="D235" s="9" t="s">
        <v>741</v>
      </c>
      <c r="E235" s="9" t="s">
        <v>33</v>
      </c>
      <c r="F235" s="9" t="s">
        <v>114</v>
      </c>
      <c r="G235" s="9" t="s">
        <v>1597</v>
      </c>
      <c r="H235" s="13" t="s">
        <v>742</v>
      </c>
      <c r="I235" s="12">
        <v>26.45</v>
      </c>
      <c r="J235" s="9">
        <v>9.34</v>
      </c>
      <c r="K235" s="9">
        <v>25.95</v>
      </c>
      <c r="L235" s="9">
        <v>16.61</v>
      </c>
      <c r="M235" s="9">
        <v>0.53</v>
      </c>
      <c r="N235" s="9">
        <v>0.2</v>
      </c>
      <c r="O235" s="9">
        <v>0.5</v>
      </c>
      <c r="P235" s="9">
        <v>0.3</v>
      </c>
      <c r="Q235" s="9">
        <v>5.6</v>
      </c>
      <c r="R235" s="9">
        <v>2.5299999999999998</v>
      </c>
      <c r="S235" s="9">
        <v>5.28</v>
      </c>
      <c r="T235" s="9">
        <v>2.75</v>
      </c>
      <c r="U235" s="12" t="s">
        <v>160</v>
      </c>
      <c r="V235" s="9">
        <v>12.18</v>
      </c>
      <c r="W235" s="9"/>
      <c r="X235" s="9" t="s">
        <v>456</v>
      </c>
      <c r="Y235" s="9" t="s">
        <v>1461</v>
      </c>
      <c r="Z235" s="18" t="str">
        <f t="shared" si="9"/>
        <v>Pathway</v>
      </c>
      <c r="AA235" s="18" t="str">
        <f t="shared" si="11"/>
        <v>Google</v>
      </c>
      <c r="AB235" s="10" t="str">
        <f t="shared" si="10"/>
        <v>Bing</v>
      </c>
      <c r="AC235" s="13" t="s">
        <v>456</v>
      </c>
      <c r="AD235">
        <v>40.0385684058</v>
      </c>
      <c r="AE235">
        <v>-82.429026033200003</v>
      </c>
      <c r="AF235" t="s">
        <v>456</v>
      </c>
      <c r="AG235" t="s">
        <v>456</v>
      </c>
    </row>
    <row r="236" spans="1:33" x14ac:dyDescent="0.25">
      <c r="A236" s="12">
        <v>233</v>
      </c>
      <c r="B236" s="9">
        <v>6</v>
      </c>
      <c r="C236" s="9" t="s">
        <v>8</v>
      </c>
      <c r="D236" s="9" t="s">
        <v>933</v>
      </c>
      <c r="E236" s="9" t="s">
        <v>33</v>
      </c>
      <c r="F236" s="9" t="s">
        <v>114</v>
      </c>
      <c r="G236" s="9" t="s">
        <v>1597</v>
      </c>
      <c r="H236" s="13" t="s">
        <v>627</v>
      </c>
      <c r="I236" s="12">
        <v>20.62</v>
      </c>
      <c r="J236" s="9">
        <v>9.68</v>
      </c>
      <c r="K236" s="9">
        <v>20.29</v>
      </c>
      <c r="L236" s="9">
        <v>10.61</v>
      </c>
      <c r="M236" s="9">
        <v>0</v>
      </c>
      <c r="N236" s="9">
        <v>0</v>
      </c>
      <c r="O236" s="9">
        <v>0</v>
      </c>
      <c r="P236" s="9">
        <v>0</v>
      </c>
      <c r="Q236" s="9">
        <v>5.71</v>
      </c>
      <c r="R236" s="9">
        <v>2.64</v>
      </c>
      <c r="S236" s="9">
        <v>5.38</v>
      </c>
      <c r="T236" s="9">
        <v>2.74</v>
      </c>
      <c r="U236" s="12" t="s">
        <v>172</v>
      </c>
      <c r="V236" s="9">
        <v>26.55</v>
      </c>
      <c r="W236" s="9"/>
      <c r="X236" s="9" t="s">
        <v>456</v>
      </c>
      <c r="Y236" s="9" t="s">
        <v>1485</v>
      </c>
      <c r="Z236" s="18" t="str">
        <f t="shared" si="9"/>
        <v>Pathway</v>
      </c>
      <c r="AA236" s="18" t="str">
        <f t="shared" si="11"/>
        <v>Google</v>
      </c>
      <c r="AB236" s="10" t="str">
        <f t="shared" si="10"/>
        <v>Bing</v>
      </c>
      <c r="AC236" s="13" t="s">
        <v>456</v>
      </c>
      <c r="AD236">
        <v>40.109730350900001</v>
      </c>
      <c r="AE236">
        <v>-82.925625712200002</v>
      </c>
      <c r="AF236" t="s">
        <v>456</v>
      </c>
      <c r="AG236" t="s">
        <v>456</v>
      </c>
    </row>
    <row r="237" spans="1:33" x14ac:dyDescent="0.25">
      <c r="A237" s="12">
        <v>234</v>
      </c>
      <c r="B237" s="9">
        <v>7</v>
      </c>
      <c r="C237" s="9" t="s">
        <v>142</v>
      </c>
      <c r="D237" s="9" t="s">
        <v>573</v>
      </c>
      <c r="E237" s="9" t="s">
        <v>33</v>
      </c>
      <c r="F237" s="9" t="s">
        <v>114</v>
      </c>
      <c r="G237" s="9" t="s">
        <v>1597</v>
      </c>
      <c r="H237" s="13" t="s">
        <v>574</v>
      </c>
      <c r="I237" s="12">
        <v>18.850000000000001</v>
      </c>
      <c r="J237" s="9">
        <v>8.57</v>
      </c>
      <c r="K237" s="9">
        <v>18.5</v>
      </c>
      <c r="L237" s="9">
        <v>9.92</v>
      </c>
      <c r="M237" s="9">
        <v>0.39</v>
      </c>
      <c r="N237" s="9">
        <v>0.18</v>
      </c>
      <c r="O237" s="9">
        <v>0.36</v>
      </c>
      <c r="P237" s="9">
        <v>0.18</v>
      </c>
      <c r="Q237" s="9">
        <v>5.42</v>
      </c>
      <c r="R237" s="9">
        <v>2.29</v>
      </c>
      <c r="S237" s="9">
        <v>5.03</v>
      </c>
      <c r="T237" s="9">
        <v>2.74</v>
      </c>
      <c r="U237" s="12" t="s">
        <v>299</v>
      </c>
      <c r="V237" s="9">
        <v>9.89</v>
      </c>
      <c r="W237" s="9"/>
      <c r="X237" s="9" t="s">
        <v>456</v>
      </c>
      <c r="Y237" s="9" t="s">
        <v>1492</v>
      </c>
      <c r="Z237" s="18" t="str">
        <f t="shared" si="9"/>
        <v>Pathway</v>
      </c>
      <c r="AA237" s="18" t="str">
        <f t="shared" si="11"/>
        <v>Google</v>
      </c>
      <c r="AB237" s="10" t="str">
        <f t="shared" si="10"/>
        <v>Bing</v>
      </c>
      <c r="AC237" s="13" t="s">
        <v>456</v>
      </c>
      <c r="AD237">
        <v>39.938622518099997</v>
      </c>
      <c r="AE237">
        <v>-83.8055044221</v>
      </c>
      <c r="AF237" t="s">
        <v>456</v>
      </c>
      <c r="AG237" t="s">
        <v>456</v>
      </c>
    </row>
    <row r="238" spans="1:33" x14ac:dyDescent="0.25">
      <c r="A238" s="12">
        <v>235</v>
      </c>
      <c r="B238" s="9">
        <v>3</v>
      </c>
      <c r="C238" s="9" t="s">
        <v>176</v>
      </c>
      <c r="D238" s="9" t="s">
        <v>707</v>
      </c>
      <c r="E238" s="9" t="s">
        <v>33</v>
      </c>
      <c r="F238" s="9" t="s">
        <v>114</v>
      </c>
      <c r="G238" s="9" t="s">
        <v>1597</v>
      </c>
      <c r="H238" s="13" t="s">
        <v>668</v>
      </c>
      <c r="I238" s="12">
        <v>17.18</v>
      </c>
      <c r="J238" s="9">
        <v>5.61</v>
      </c>
      <c r="K238" s="9">
        <v>16.57</v>
      </c>
      <c r="L238" s="9">
        <v>10.96</v>
      </c>
      <c r="M238" s="9">
        <v>0</v>
      </c>
      <c r="N238" s="9">
        <v>0</v>
      </c>
      <c r="O238" s="9">
        <v>0</v>
      </c>
      <c r="P238" s="9">
        <v>0</v>
      </c>
      <c r="Q238" s="9">
        <v>4.76</v>
      </c>
      <c r="R238" s="9">
        <v>1.4</v>
      </c>
      <c r="S238" s="9">
        <v>4.12</v>
      </c>
      <c r="T238" s="9">
        <v>2.73</v>
      </c>
      <c r="U238" s="12" t="s">
        <v>300</v>
      </c>
      <c r="V238" s="9">
        <v>14.74</v>
      </c>
      <c r="W238" s="9"/>
      <c r="X238" s="9" t="s">
        <v>456</v>
      </c>
      <c r="Y238" s="9" t="s">
        <v>1451</v>
      </c>
      <c r="Z238" s="18" t="str">
        <f t="shared" si="9"/>
        <v>Pathway</v>
      </c>
      <c r="AA238" s="18" t="str">
        <f t="shared" si="11"/>
        <v>Google</v>
      </c>
      <c r="AB238" s="10" t="str">
        <f t="shared" si="10"/>
        <v>Bing</v>
      </c>
      <c r="AC238" s="13" t="s">
        <v>456</v>
      </c>
      <c r="AD238">
        <v>40.8432532964</v>
      </c>
      <c r="AE238">
        <v>-81.942361410399997</v>
      </c>
      <c r="AF238" t="s">
        <v>456</v>
      </c>
      <c r="AG238" t="s">
        <v>456</v>
      </c>
    </row>
    <row r="239" spans="1:33" x14ac:dyDescent="0.25">
      <c r="A239" s="12">
        <v>236</v>
      </c>
      <c r="B239" s="9">
        <v>4</v>
      </c>
      <c r="C239" s="9" t="s">
        <v>82</v>
      </c>
      <c r="D239" s="9" t="s">
        <v>859</v>
      </c>
      <c r="E239" s="9" t="s">
        <v>33</v>
      </c>
      <c r="F239" s="9" t="s">
        <v>114</v>
      </c>
      <c r="G239" s="9" t="s">
        <v>1597</v>
      </c>
      <c r="H239" s="13" t="s">
        <v>833</v>
      </c>
      <c r="I239" s="12">
        <v>16.39</v>
      </c>
      <c r="J239" s="9">
        <v>10.17</v>
      </c>
      <c r="K239" s="9">
        <v>16.22</v>
      </c>
      <c r="L239" s="9">
        <v>6.05</v>
      </c>
      <c r="M239" s="9">
        <v>0</v>
      </c>
      <c r="N239" s="9">
        <v>0</v>
      </c>
      <c r="O239" s="9">
        <v>0</v>
      </c>
      <c r="P239" s="9">
        <v>0</v>
      </c>
      <c r="Q239" s="9">
        <v>5.83</v>
      </c>
      <c r="R239" s="9">
        <v>2.79</v>
      </c>
      <c r="S239" s="9">
        <v>5.52</v>
      </c>
      <c r="T239" s="9">
        <v>2.73</v>
      </c>
      <c r="U239" s="12" t="s">
        <v>109</v>
      </c>
      <c r="V239" s="9">
        <v>17.309999999999999</v>
      </c>
      <c r="W239" s="9"/>
      <c r="X239" s="9" t="s">
        <v>456</v>
      </c>
      <c r="Y239" s="9" t="s">
        <v>1417</v>
      </c>
      <c r="Z239" s="18" t="str">
        <f t="shared" si="9"/>
        <v>Pathway</v>
      </c>
      <c r="AA239" s="18" t="str">
        <f t="shared" si="11"/>
        <v>Google</v>
      </c>
      <c r="AB239" s="10" t="str">
        <f t="shared" si="10"/>
        <v>Bing</v>
      </c>
      <c r="AC239" s="13" t="s">
        <v>456</v>
      </c>
      <c r="AD239">
        <v>41.024464875200003</v>
      </c>
      <c r="AE239">
        <v>-80.672535954200001</v>
      </c>
      <c r="AF239" t="s">
        <v>456</v>
      </c>
      <c r="AG239" t="s">
        <v>456</v>
      </c>
    </row>
    <row r="240" spans="1:33" x14ac:dyDescent="0.25">
      <c r="A240" s="12">
        <v>237</v>
      </c>
      <c r="B240" s="9">
        <v>12</v>
      </c>
      <c r="C240" s="9" t="s">
        <v>67</v>
      </c>
      <c r="D240" s="9" t="s">
        <v>958</v>
      </c>
      <c r="E240" s="9" t="s">
        <v>33</v>
      </c>
      <c r="F240" s="9" t="s">
        <v>251</v>
      </c>
      <c r="G240" s="9" t="s">
        <v>1597</v>
      </c>
      <c r="H240" s="13" t="s">
        <v>531</v>
      </c>
      <c r="I240" s="12">
        <v>21.42</v>
      </c>
      <c r="J240" s="9">
        <v>1.17</v>
      </c>
      <c r="K240" s="9">
        <v>20.28</v>
      </c>
      <c r="L240" s="9">
        <v>19.11</v>
      </c>
      <c r="M240" s="9">
        <v>0</v>
      </c>
      <c r="N240" s="9">
        <v>0</v>
      </c>
      <c r="O240" s="9">
        <v>0</v>
      </c>
      <c r="P240" s="9">
        <v>0</v>
      </c>
      <c r="Q240" s="9">
        <v>3.65</v>
      </c>
      <c r="R240" s="9">
        <v>0.32</v>
      </c>
      <c r="S240" s="9">
        <v>3.04</v>
      </c>
      <c r="T240" s="9">
        <v>2.72</v>
      </c>
      <c r="U240" s="12" t="s">
        <v>66</v>
      </c>
      <c r="V240" s="9">
        <v>11.71</v>
      </c>
      <c r="W240" s="9"/>
      <c r="X240" s="9" t="s">
        <v>456</v>
      </c>
      <c r="Y240" s="9" t="s">
        <v>1379</v>
      </c>
      <c r="Z240" s="18" t="str">
        <f t="shared" si="9"/>
        <v>Pathway</v>
      </c>
      <c r="AA240" s="18" t="str">
        <f t="shared" si="11"/>
        <v>Google</v>
      </c>
      <c r="AB240" s="10" t="str">
        <f t="shared" si="10"/>
        <v>Bing</v>
      </c>
      <c r="AC240" s="13" t="s">
        <v>2076</v>
      </c>
      <c r="AD240">
        <v>41.680333447800002</v>
      </c>
      <c r="AE240">
        <v>-81.301252356700004</v>
      </c>
      <c r="AF240" t="s">
        <v>456</v>
      </c>
      <c r="AG240" t="s">
        <v>456</v>
      </c>
    </row>
    <row r="241" spans="1:33" x14ac:dyDescent="0.25">
      <c r="A241" s="12">
        <v>238</v>
      </c>
      <c r="B241" s="9">
        <v>12</v>
      </c>
      <c r="C241" s="9" t="s">
        <v>67</v>
      </c>
      <c r="D241" s="9" t="s">
        <v>976</v>
      </c>
      <c r="E241" s="9" t="s">
        <v>33</v>
      </c>
      <c r="F241" s="9" t="s">
        <v>114</v>
      </c>
      <c r="G241" s="9" t="s">
        <v>1597</v>
      </c>
      <c r="H241" s="13" t="s">
        <v>975</v>
      </c>
      <c r="I241" s="12">
        <v>22.32</v>
      </c>
      <c r="J241" s="9">
        <v>8.5399999999999991</v>
      </c>
      <c r="K241" s="9">
        <v>21.85</v>
      </c>
      <c r="L241" s="9">
        <v>13.31</v>
      </c>
      <c r="M241" s="9">
        <v>0.48</v>
      </c>
      <c r="N241" s="9">
        <v>0.18</v>
      </c>
      <c r="O241" s="9">
        <v>0.44</v>
      </c>
      <c r="P241" s="9">
        <v>0.26</v>
      </c>
      <c r="Q241" s="9">
        <v>5.38</v>
      </c>
      <c r="R241" s="9">
        <v>2.29</v>
      </c>
      <c r="S241" s="9">
        <v>5</v>
      </c>
      <c r="T241" s="9">
        <v>2.71</v>
      </c>
      <c r="U241" s="12" t="s">
        <v>217</v>
      </c>
      <c r="V241" s="9">
        <v>2.48</v>
      </c>
      <c r="W241" s="9"/>
      <c r="X241" s="9" t="s">
        <v>456</v>
      </c>
      <c r="Y241" s="9" t="s">
        <v>1183</v>
      </c>
      <c r="Z241" s="18" t="str">
        <f t="shared" si="9"/>
        <v>Pathway</v>
      </c>
      <c r="AA241" s="18" t="str">
        <f t="shared" si="11"/>
        <v>Google</v>
      </c>
      <c r="AB241" s="10" t="str">
        <f t="shared" si="10"/>
        <v>Bing</v>
      </c>
      <c r="AC241" s="13" t="s">
        <v>456</v>
      </c>
      <c r="AD241">
        <v>41.605921266099998</v>
      </c>
      <c r="AE241">
        <v>-81.439776600499997</v>
      </c>
      <c r="AF241" t="s">
        <v>456</v>
      </c>
      <c r="AG241" t="s">
        <v>456</v>
      </c>
    </row>
    <row r="242" spans="1:33" x14ac:dyDescent="0.25">
      <c r="A242" s="12">
        <v>239</v>
      </c>
      <c r="B242" s="9">
        <v>8</v>
      </c>
      <c r="C242" s="9" t="s">
        <v>11</v>
      </c>
      <c r="D242" s="9" t="s">
        <v>516</v>
      </c>
      <c r="E242" s="9" t="s">
        <v>33</v>
      </c>
      <c r="F242" s="9" t="s">
        <v>304</v>
      </c>
      <c r="G242" s="9" t="s">
        <v>1597</v>
      </c>
      <c r="H242" s="13" t="s">
        <v>517</v>
      </c>
      <c r="I242" s="12">
        <v>13.83</v>
      </c>
      <c r="J242" s="9">
        <v>2.41</v>
      </c>
      <c r="K242" s="9">
        <v>13.34</v>
      </c>
      <c r="L242" s="9">
        <v>10.93</v>
      </c>
      <c r="M242" s="9">
        <v>0.46</v>
      </c>
      <c r="N242" s="9">
        <v>0.09</v>
      </c>
      <c r="O242" s="9">
        <v>0.42</v>
      </c>
      <c r="P242" s="9">
        <v>0.33</v>
      </c>
      <c r="Q242" s="9">
        <v>3.8</v>
      </c>
      <c r="R242" s="9">
        <v>0.76</v>
      </c>
      <c r="S242" s="9">
        <v>3.46</v>
      </c>
      <c r="T242" s="9">
        <v>2.71</v>
      </c>
      <c r="U242" s="12" t="s">
        <v>88</v>
      </c>
      <c r="V242" s="9">
        <v>14.63</v>
      </c>
      <c r="W242" s="9"/>
      <c r="X242" s="9" t="s">
        <v>456</v>
      </c>
      <c r="Y242" s="9" t="s">
        <v>1912</v>
      </c>
      <c r="Z242" s="18" t="str">
        <f t="shared" si="9"/>
        <v>Pathway</v>
      </c>
      <c r="AA242" s="18" t="str">
        <f t="shared" si="11"/>
        <v>Google</v>
      </c>
      <c r="AB242" s="10" t="str">
        <f t="shared" si="10"/>
        <v>Bing</v>
      </c>
      <c r="AC242" s="13" t="s">
        <v>456</v>
      </c>
      <c r="AD242">
        <v>39.264017924400001</v>
      </c>
      <c r="AE242">
        <v>-84.604630806200007</v>
      </c>
      <c r="AF242" t="s">
        <v>456</v>
      </c>
      <c r="AG242" t="s">
        <v>456</v>
      </c>
    </row>
    <row r="243" spans="1:33" x14ac:dyDescent="0.25">
      <c r="A243" s="12">
        <v>240</v>
      </c>
      <c r="B243" s="9">
        <v>3</v>
      </c>
      <c r="C243" s="9" t="s">
        <v>50</v>
      </c>
      <c r="D243" s="9" t="s">
        <v>704</v>
      </c>
      <c r="E243" s="9" t="s">
        <v>33</v>
      </c>
      <c r="F243" s="9" t="s">
        <v>114</v>
      </c>
      <c r="G243" s="9" t="s">
        <v>1597</v>
      </c>
      <c r="H243" s="13" t="s">
        <v>678</v>
      </c>
      <c r="I243" s="12">
        <v>19.73</v>
      </c>
      <c r="J243" s="9">
        <v>10.47</v>
      </c>
      <c r="K243" s="9">
        <v>19.48</v>
      </c>
      <c r="L243" s="9">
        <v>9.01</v>
      </c>
      <c r="M243" s="9">
        <v>0.46</v>
      </c>
      <c r="N243" s="9">
        <v>0.23</v>
      </c>
      <c r="O243" s="9">
        <v>0.44</v>
      </c>
      <c r="P243" s="9">
        <v>0.21</v>
      </c>
      <c r="Q243" s="9">
        <v>5.88</v>
      </c>
      <c r="R243" s="9">
        <v>2.88</v>
      </c>
      <c r="S243" s="9">
        <v>5.6</v>
      </c>
      <c r="T243" s="9">
        <v>2.71</v>
      </c>
      <c r="U243" s="12" t="s">
        <v>108</v>
      </c>
      <c r="V243" s="9">
        <v>18.86</v>
      </c>
      <c r="W243" s="9"/>
      <c r="X243" s="9" t="s">
        <v>456</v>
      </c>
      <c r="Y243" s="9" t="s">
        <v>1405</v>
      </c>
      <c r="Z243" s="18" t="str">
        <f t="shared" si="9"/>
        <v>Pathway</v>
      </c>
      <c r="AA243" s="18" t="str">
        <f t="shared" si="11"/>
        <v>Google</v>
      </c>
      <c r="AB243" s="10" t="str">
        <f t="shared" si="10"/>
        <v>Bing</v>
      </c>
      <c r="AC243" s="13" t="s">
        <v>1498</v>
      </c>
      <c r="AD243">
        <v>41.383195252199997</v>
      </c>
      <c r="AE243">
        <v>-82.116900022300001</v>
      </c>
      <c r="AF243" t="s">
        <v>456</v>
      </c>
      <c r="AG243" t="s">
        <v>456</v>
      </c>
    </row>
    <row r="244" spans="1:33" x14ac:dyDescent="0.25">
      <c r="A244" s="12">
        <v>241</v>
      </c>
      <c r="B244" s="9">
        <v>4</v>
      </c>
      <c r="C244" s="9" t="s">
        <v>82</v>
      </c>
      <c r="D244" s="9" t="s">
        <v>859</v>
      </c>
      <c r="E244" s="9" t="s">
        <v>33</v>
      </c>
      <c r="F244" s="9" t="s">
        <v>251</v>
      </c>
      <c r="G244" s="9" t="s">
        <v>1597</v>
      </c>
      <c r="H244" s="13" t="s">
        <v>833</v>
      </c>
      <c r="I244" s="12">
        <v>8.65</v>
      </c>
      <c r="J244" s="9">
        <v>1.59</v>
      </c>
      <c r="K244" s="9">
        <v>8.35</v>
      </c>
      <c r="L244" s="9">
        <v>6.75</v>
      </c>
      <c r="M244" s="9">
        <v>0</v>
      </c>
      <c r="N244" s="9">
        <v>0</v>
      </c>
      <c r="O244" s="9">
        <v>0</v>
      </c>
      <c r="P244" s="9">
        <v>0</v>
      </c>
      <c r="Q244" s="9">
        <v>3.62</v>
      </c>
      <c r="R244" s="9">
        <v>0.5</v>
      </c>
      <c r="S244" s="9">
        <v>3.21</v>
      </c>
      <c r="T244" s="9">
        <v>2.71</v>
      </c>
      <c r="U244" s="12" t="s">
        <v>109</v>
      </c>
      <c r="V244" s="9">
        <v>18.079999999999998</v>
      </c>
      <c r="W244" s="9"/>
      <c r="X244" s="9" t="s">
        <v>456</v>
      </c>
      <c r="Y244" s="9" t="s">
        <v>1913</v>
      </c>
      <c r="Z244" s="18" t="str">
        <f t="shared" si="9"/>
        <v>Pathway</v>
      </c>
      <c r="AA244" s="18" t="str">
        <f t="shared" si="11"/>
        <v>Google</v>
      </c>
      <c r="AB244" s="10" t="str">
        <f t="shared" si="10"/>
        <v>Bing</v>
      </c>
      <c r="AC244" s="13" t="s">
        <v>456</v>
      </c>
      <c r="AD244">
        <v>41.024361961499999</v>
      </c>
      <c r="AE244">
        <v>-80.657592645199998</v>
      </c>
      <c r="AF244" t="s">
        <v>456</v>
      </c>
      <c r="AG244" t="s">
        <v>456</v>
      </c>
    </row>
    <row r="245" spans="1:33" x14ac:dyDescent="0.25">
      <c r="A245" s="12">
        <v>242</v>
      </c>
      <c r="B245" s="9">
        <v>4</v>
      </c>
      <c r="C245" s="9" t="s">
        <v>82</v>
      </c>
      <c r="D245" s="9" t="s">
        <v>859</v>
      </c>
      <c r="E245" s="9" t="s">
        <v>33</v>
      </c>
      <c r="F245" s="9" t="s">
        <v>114</v>
      </c>
      <c r="G245" s="9" t="s">
        <v>1597</v>
      </c>
      <c r="H245" s="13" t="s">
        <v>833</v>
      </c>
      <c r="I245" s="12">
        <v>16.04</v>
      </c>
      <c r="J245" s="9">
        <v>10.94</v>
      </c>
      <c r="K245" s="9">
        <v>15.9</v>
      </c>
      <c r="L245" s="9">
        <v>4.97</v>
      </c>
      <c r="M245" s="9">
        <v>0.38</v>
      </c>
      <c r="N245" s="9">
        <v>0.24</v>
      </c>
      <c r="O245" s="9">
        <v>0.36</v>
      </c>
      <c r="P245" s="9">
        <v>0.12</v>
      </c>
      <c r="Q245" s="9">
        <v>6.03</v>
      </c>
      <c r="R245" s="9">
        <v>3.04</v>
      </c>
      <c r="S245" s="9">
        <v>5.75</v>
      </c>
      <c r="T245" s="9">
        <v>2.71</v>
      </c>
      <c r="U245" s="12" t="s">
        <v>109</v>
      </c>
      <c r="V245" s="9">
        <v>18.2</v>
      </c>
      <c r="W245" s="9"/>
      <c r="X245" s="9" t="s">
        <v>456</v>
      </c>
      <c r="Y245" s="9" t="s">
        <v>1914</v>
      </c>
      <c r="Z245" s="18" t="str">
        <f t="shared" si="9"/>
        <v>Pathway</v>
      </c>
      <c r="AA245" s="18" t="str">
        <f t="shared" si="11"/>
        <v>Google</v>
      </c>
      <c r="AB245" s="10" t="str">
        <f t="shared" si="10"/>
        <v>Bing</v>
      </c>
      <c r="AC245" s="13" t="s">
        <v>456</v>
      </c>
      <c r="AD245">
        <v>41.024350667599997</v>
      </c>
      <c r="AE245">
        <v>-80.655304236600003</v>
      </c>
      <c r="AF245" t="s">
        <v>456</v>
      </c>
      <c r="AG245" t="s">
        <v>456</v>
      </c>
    </row>
    <row r="246" spans="1:33" x14ac:dyDescent="0.25">
      <c r="A246" s="12">
        <v>243</v>
      </c>
      <c r="B246" s="9">
        <v>8</v>
      </c>
      <c r="C246" s="9" t="s">
        <v>124</v>
      </c>
      <c r="D246" s="9" t="s">
        <v>579</v>
      </c>
      <c r="E246" s="9" t="s">
        <v>33</v>
      </c>
      <c r="F246" s="9" t="s">
        <v>114</v>
      </c>
      <c r="G246" s="9" t="s">
        <v>1597</v>
      </c>
      <c r="H246" s="13" t="s">
        <v>580</v>
      </c>
      <c r="I246" s="12">
        <v>18.28</v>
      </c>
      <c r="J246" s="9">
        <v>8.19</v>
      </c>
      <c r="K246" s="9">
        <v>17.93</v>
      </c>
      <c r="L246" s="9">
        <v>9.74</v>
      </c>
      <c r="M246" s="9">
        <v>0</v>
      </c>
      <c r="N246" s="9">
        <v>0</v>
      </c>
      <c r="O246" s="9">
        <v>0</v>
      </c>
      <c r="P246" s="9">
        <v>0</v>
      </c>
      <c r="Q246" s="9">
        <v>5.26</v>
      </c>
      <c r="R246" s="9">
        <v>2.17</v>
      </c>
      <c r="S246" s="9">
        <v>4.87</v>
      </c>
      <c r="T246" s="9">
        <v>2.7</v>
      </c>
      <c r="U246" s="12" t="s">
        <v>271</v>
      </c>
      <c r="V246" s="9">
        <v>9.1199999999999992</v>
      </c>
      <c r="W246" s="9"/>
      <c r="X246" s="9" t="s">
        <v>456</v>
      </c>
      <c r="Y246" s="9" t="s">
        <v>1915</v>
      </c>
      <c r="Z246" s="18" t="str">
        <f t="shared" si="9"/>
        <v>Pathway</v>
      </c>
      <c r="AA246" s="18" t="str">
        <f t="shared" si="11"/>
        <v>Google</v>
      </c>
      <c r="AB246" s="10" t="str">
        <f t="shared" si="10"/>
        <v>Bing</v>
      </c>
      <c r="AC246" s="13" t="s">
        <v>456</v>
      </c>
      <c r="AD246">
        <v>39.373792474699997</v>
      </c>
      <c r="AE246">
        <v>-84.226397961299995</v>
      </c>
      <c r="AF246" t="s">
        <v>456</v>
      </c>
      <c r="AG246" t="s">
        <v>456</v>
      </c>
    </row>
    <row r="247" spans="1:33" x14ac:dyDescent="0.25">
      <c r="A247" s="12">
        <v>244</v>
      </c>
      <c r="B247" s="9">
        <v>6</v>
      </c>
      <c r="C247" s="9" t="s">
        <v>8</v>
      </c>
      <c r="D247" s="9" t="s">
        <v>917</v>
      </c>
      <c r="E247" s="9" t="s">
        <v>33</v>
      </c>
      <c r="F247" s="9" t="s">
        <v>114</v>
      </c>
      <c r="G247" s="9" t="s">
        <v>1597</v>
      </c>
      <c r="H247" s="13" t="s">
        <v>538</v>
      </c>
      <c r="I247" s="12">
        <v>18.98</v>
      </c>
      <c r="J247" s="9">
        <v>8</v>
      </c>
      <c r="K247" s="9">
        <v>18.579999999999998</v>
      </c>
      <c r="L247" s="9">
        <v>10.58</v>
      </c>
      <c r="M247" s="9">
        <v>0</v>
      </c>
      <c r="N247" s="9">
        <v>0</v>
      </c>
      <c r="O247" s="9">
        <v>0</v>
      </c>
      <c r="P247" s="9">
        <v>0</v>
      </c>
      <c r="Q247" s="9">
        <v>5.2</v>
      </c>
      <c r="R247" s="9">
        <v>2.11</v>
      </c>
      <c r="S247" s="9">
        <v>4.8</v>
      </c>
      <c r="T247" s="9">
        <v>2.68</v>
      </c>
      <c r="U247" s="12" t="s">
        <v>205</v>
      </c>
      <c r="V247" s="9">
        <v>9.6</v>
      </c>
      <c r="W247" s="9"/>
      <c r="X247" s="9" t="s">
        <v>456</v>
      </c>
      <c r="Y247" s="9" t="s">
        <v>1916</v>
      </c>
      <c r="Z247" s="18" t="str">
        <f t="shared" si="9"/>
        <v>Pathway</v>
      </c>
      <c r="AA247" s="18" t="str">
        <f t="shared" si="11"/>
        <v>Google</v>
      </c>
      <c r="AB247" s="10" t="str">
        <f t="shared" si="10"/>
        <v>Bing</v>
      </c>
      <c r="AC247" s="13" t="s">
        <v>456</v>
      </c>
      <c r="AD247">
        <v>39.939532864199997</v>
      </c>
      <c r="AE247">
        <v>-82.996260892500004</v>
      </c>
      <c r="AF247" t="s">
        <v>456</v>
      </c>
      <c r="AG247" t="s">
        <v>456</v>
      </c>
    </row>
    <row r="248" spans="1:33" x14ac:dyDescent="0.25">
      <c r="A248" s="12">
        <v>245</v>
      </c>
      <c r="B248" s="9">
        <v>12</v>
      </c>
      <c r="C248" s="9" t="s">
        <v>14</v>
      </c>
      <c r="D248" s="9" t="s">
        <v>915</v>
      </c>
      <c r="E248" s="9" t="s">
        <v>33</v>
      </c>
      <c r="F248" s="9" t="s">
        <v>251</v>
      </c>
      <c r="G248" s="9" t="s">
        <v>1597</v>
      </c>
      <c r="H248" s="13" t="s">
        <v>534</v>
      </c>
      <c r="I248" s="12">
        <v>7.91</v>
      </c>
      <c r="J248" s="9">
        <v>1.58</v>
      </c>
      <c r="K248" s="9">
        <v>7.63</v>
      </c>
      <c r="L248" s="9">
        <v>6.05</v>
      </c>
      <c r="M248" s="9">
        <v>0</v>
      </c>
      <c r="N248" s="9">
        <v>0</v>
      </c>
      <c r="O248" s="9">
        <v>0</v>
      </c>
      <c r="P248" s="9">
        <v>0</v>
      </c>
      <c r="Q248" s="9">
        <v>3.59</v>
      </c>
      <c r="R248" s="9">
        <v>0.48</v>
      </c>
      <c r="S248" s="9">
        <v>3.16</v>
      </c>
      <c r="T248" s="9">
        <v>2.68</v>
      </c>
      <c r="U248" s="12" t="s">
        <v>280</v>
      </c>
      <c r="V248" s="9">
        <v>18.760000000000002</v>
      </c>
      <c r="W248" s="9"/>
      <c r="X248" s="9" t="s">
        <v>456</v>
      </c>
      <c r="Y248" s="9" t="s">
        <v>1917</v>
      </c>
      <c r="Z248" s="18" t="str">
        <f t="shared" si="9"/>
        <v>Pathway</v>
      </c>
      <c r="AA248" s="18" t="str">
        <f t="shared" si="11"/>
        <v>Google</v>
      </c>
      <c r="AB248" s="10" t="str">
        <f t="shared" si="10"/>
        <v>Bing</v>
      </c>
      <c r="AC248" s="13" t="s">
        <v>456</v>
      </c>
      <c r="AD248">
        <v>41.5196007021</v>
      </c>
      <c r="AE248">
        <v>-81.635871127300007</v>
      </c>
      <c r="AF248" t="s">
        <v>456</v>
      </c>
      <c r="AG248" t="s">
        <v>456</v>
      </c>
    </row>
    <row r="249" spans="1:33" x14ac:dyDescent="0.25">
      <c r="A249" s="12">
        <v>246</v>
      </c>
      <c r="B249" s="9">
        <v>2</v>
      </c>
      <c r="C249" s="9" t="s">
        <v>6</v>
      </c>
      <c r="D249" s="9" t="s">
        <v>864</v>
      </c>
      <c r="E249" s="9" t="s">
        <v>33</v>
      </c>
      <c r="F249" s="9" t="s">
        <v>304</v>
      </c>
      <c r="G249" s="9" t="s">
        <v>1597</v>
      </c>
      <c r="H249" s="13" t="s">
        <v>531</v>
      </c>
      <c r="I249" s="12">
        <v>11.6</v>
      </c>
      <c r="J249" s="9">
        <v>2.27</v>
      </c>
      <c r="K249" s="9">
        <v>11.17</v>
      </c>
      <c r="L249" s="9">
        <v>8.9</v>
      </c>
      <c r="M249" s="9">
        <v>0</v>
      </c>
      <c r="N249" s="9">
        <v>0</v>
      </c>
      <c r="O249" s="9">
        <v>0</v>
      </c>
      <c r="P249" s="9">
        <v>0</v>
      </c>
      <c r="Q249" s="9">
        <v>3.74</v>
      </c>
      <c r="R249" s="9">
        <v>0.69</v>
      </c>
      <c r="S249" s="9">
        <v>3.37</v>
      </c>
      <c r="T249" s="9">
        <v>2.67</v>
      </c>
      <c r="U249" s="12" t="s">
        <v>71</v>
      </c>
      <c r="V249" s="9">
        <v>9.3800000000000008</v>
      </c>
      <c r="W249" s="9"/>
      <c r="X249" s="9" t="s">
        <v>456</v>
      </c>
      <c r="Y249" s="9" t="s">
        <v>1918</v>
      </c>
      <c r="Z249" s="18" t="str">
        <f t="shared" si="9"/>
        <v>Pathway</v>
      </c>
      <c r="AA249" s="18" t="str">
        <f t="shared" si="11"/>
        <v>Google</v>
      </c>
      <c r="AB249" s="10" t="str">
        <f t="shared" si="10"/>
        <v>Bing</v>
      </c>
      <c r="AC249" s="13" t="s">
        <v>456</v>
      </c>
      <c r="AD249">
        <v>41.675563876799998</v>
      </c>
      <c r="AE249">
        <v>-83.697028515</v>
      </c>
      <c r="AF249" t="s">
        <v>456</v>
      </c>
      <c r="AG249" t="s">
        <v>456</v>
      </c>
    </row>
    <row r="250" spans="1:33" x14ac:dyDescent="0.25">
      <c r="A250" s="12">
        <v>247</v>
      </c>
      <c r="B250" s="9">
        <v>5</v>
      </c>
      <c r="C250" s="9" t="s">
        <v>294</v>
      </c>
      <c r="D250" s="9" t="s">
        <v>835</v>
      </c>
      <c r="E250" s="9" t="s">
        <v>33</v>
      </c>
      <c r="F250" s="9" t="s">
        <v>114</v>
      </c>
      <c r="G250" s="9" t="s">
        <v>1597</v>
      </c>
      <c r="H250" s="13" t="s">
        <v>589</v>
      </c>
      <c r="I250" s="12">
        <v>18.38</v>
      </c>
      <c r="J250" s="9">
        <v>8.49</v>
      </c>
      <c r="K250" s="9">
        <v>18.05</v>
      </c>
      <c r="L250" s="9">
        <v>9.5500000000000007</v>
      </c>
      <c r="M250" s="9">
        <v>0</v>
      </c>
      <c r="N250" s="9">
        <v>0</v>
      </c>
      <c r="O250" s="9">
        <v>0</v>
      </c>
      <c r="P250" s="9">
        <v>0</v>
      </c>
      <c r="Q250" s="9">
        <v>5.29</v>
      </c>
      <c r="R250" s="9">
        <v>2.27</v>
      </c>
      <c r="S250" s="9">
        <v>4.93</v>
      </c>
      <c r="T250" s="9">
        <v>2.66</v>
      </c>
      <c r="U250" s="12" t="s">
        <v>293</v>
      </c>
      <c r="V250" s="9">
        <v>19.36</v>
      </c>
      <c r="W250" s="9"/>
      <c r="X250" s="9" t="s">
        <v>456</v>
      </c>
      <c r="Y250" s="9" t="s">
        <v>1448</v>
      </c>
      <c r="Z250" s="18" t="str">
        <f t="shared" si="9"/>
        <v>Pathway</v>
      </c>
      <c r="AA250" s="18" t="str">
        <f t="shared" si="11"/>
        <v>Google</v>
      </c>
      <c r="AB250" s="10" t="str">
        <f t="shared" si="10"/>
        <v>Bing</v>
      </c>
      <c r="AC250" s="13" t="s">
        <v>456</v>
      </c>
      <c r="AD250">
        <v>40.399955534699998</v>
      </c>
      <c r="AE250">
        <v>-82.456952873099993</v>
      </c>
      <c r="AF250" t="s">
        <v>456</v>
      </c>
      <c r="AG250" t="s">
        <v>456</v>
      </c>
    </row>
    <row r="251" spans="1:33" x14ac:dyDescent="0.25">
      <c r="A251" s="12">
        <v>248</v>
      </c>
      <c r="B251" s="9">
        <v>12</v>
      </c>
      <c r="C251" s="9" t="s">
        <v>14</v>
      </c>
      <c r="D251" s="9" t="s">
        <v>986</v>
      </c>
      <c r="E251" s="9" t="s">
        <v>33</v>
      </c>
      <c r="F251" s="9" t="s">
        <v>251</v>
      </c>
      <c r="G251" s="9" t="s">
        <v>1597</v>
      </c>
      <c r="H251" s="13" t="s">
        <v>593</v>
      </c>
      <c r="I251" s="12">
        <v>10.59</v>
      </c>
      <c r="J251" s="9">
        <v>1.92</v>
      </c>
      <c r="K251" s="9">
        <v>10.28</v>
      </c>
      <c r="L251" s="9">
        <v>8.36</v>
      </c>
      <c r="M251" s="9">
        <v>0</v>
      </c>
      <c r="N251" s="9">
        <v>0</v>
      </c>
      <c r="O251" s="9">
        <v>0</v>
      </c>
      <c r="P251" s="9">
        <v>0</v>
      </c>
      <c r="Q251" s="9">
        <v>3.61</v>
      </c>
      <c r="R251" s="9">
        <v>0.63</v>
      </c>
      <c r="S251" s="9">
        <v>3.3</v>
      </c>
      <c r="T251" s="9">
        <v>2.66</v>
      </c>
      <c r="U251" s="12" t="s">
        <v>318</v>
      </c>
      <c r="V251" s="9">
        <v>3.4</v>
      </c>
      <c r="W251" s="9"/>
      <c r="X251" s="9" t="s">
        <v>456</v>
      </c>
      <c r="Y251" s="9" t="s">
        <v>1919</v>
      </c>
      <c r="Z251" s="18" t="str">
        <f t="shared" si="9"/>
        <v>Pathway</v>
      </c>
      <c r="AA251" s="18" t="str">
        <f t="shared" si="11"/>
        <v>Google</v>
      </c>
      <c r="AB251" s="10" t="str">
        <f t="shared" si="10"/>
        <v>Bing</v>
      </c>
      <c r="AC251" s="13" t="s">
        <v>456</v>
      </c>
      <c r="AD251">
        <v>41.4670902887</v>
      </c>
      <c r="AE251">
        <v>-81.651308943499998</v>
      </c>
      <c r="AF251" t="s">
        <v>456</v>
      </c>
      <c r="AG251" t="s">
        <v>456</v>
      </c>
    </row>
    <row r="252" spans="1:33" x14ac:dyDescent="0.25">
      <c r="A252" s="12">
        <v>249</v>
      </c>
      <c r="B252" s="9">
        <v>6</v>
      </c>
      <c r="C252" s="9" t="s">
        <v>8</v>
      </c>
      <c r="D252" s="9" t="s">
        <v>888</v>
      </c>
      <c r="E252" s="9" t="s">
        <v>33</v>
      </c>
      <c r="F252" s="9" t="s">
        <v>114</v>
      </c>
      <c r="G252" s="9" t="s">
        <v>1597</v>
      </c>
      <c r="H252" s="13" t="s">
        <v>526</v>
      </c>
      <c r="I252" s="12">
        <v>17.04</v>
      </c>
      <c r="J252" s="9">
        <v>8.64</v>
      </c>
      <c r="K252" s="9">
        <v>16.77</v>
      </c>
      <c r="L252" s="9">
        <v>8.1300000000000008</v>
      </c>
      <c r="M252" s="9">
        <v>0</v>
      </c>
      <c r="N252" s="9">
        <v>0</v>
      </c>
      <c r="O252" s="9">
        <v>0</v>
      </c>
      <c r="P252" s="9">
        <v>0</v>
      </c>
      <c r="Q252" s="9">
        <v>5.32</v>
      </c>
      <c r="R252" s="9">
        <v>2.2999999999999998</v>
      </c>
      <c r="S252" s="9">
        <v>4.96</v>
      </c>
      <c r="T252" s="9">
        <v>2.66</v>
      </c>
      <c r="U252" s="12" t="s">
        <v>31</v>
      </c>
      <c r="V252" s="9">
        <v>18.25</v>
      </c>
      <c r="W252" s="9"/>
      <c r="X252" s="9" t="s">
        <v>456</v>
      </c>
      <c r="Y252" s="9" t="s">
        <v>1920</v>
      </c>
      <c r="Z252" s="18" t="str">
        <f t="shared" si="9"/>
        <v>Pathway</v>
      </c>
      <c r="AA252" s="18" t="str">
        <f t="shared" si="11"/>
        <v>Google</v>
      </c>
      <c r="AB252" s="10" t="str">
        <f t="shared" si="10"/>
        <v>Bing</v>
      </c>
      <c r="AC252" s="13" t="s">
        <v>456</v>
      </c>
      <c r="AD252">
        <v>39.952147852000003</v>
      </c>
      <c r="AE252">
        <v>-82.982411388800003</v>
      </c>
      <c r="AF252" t="s">
        <v>456</v>
      </c>
      <c r="AG252" t="s">
        <v>456</v>
      </c>
    </row>
    <row r="253" spans="1:33" x14ac:dyDescent="0.25">
      <c r="A253" s="12">
        <v>250</v>
      </c>
      <c r="B253" s="9">
        <v>12</v>
      </c>
      <c r="C253" s="9" t="s">
        <v>14</v>
      </c>
      <c r="D253" s="9" t="s">
        <v>943</v>
      </c>
      <c r="E253" s="9" t="s">
        <v>33</v>
      </c>
      <c r="F253" s="9" t="s">
        <v>114</v>
      </c>
      <c r="G253" s="9" t="s">
        <v>1597</v>
      </c>
      <c r="H253" s="13" t="s">
        <v>620</v>
      </c>
      <c r="I253" s="12">
        <v>12.42</v>
      </c>
      <c r="J253" s="9">
        <v>6.86</v>
      </c>
      <c r="K253" s="9">
        <v>12.19</v>
      </c>
      <c r="L253" s="9">
        <v>5.33</v>
      </c>
      <c r="M253" s="9">
        <v>0</v>
      </c>
      <c r="N253" s="9">
        <v>0</v>
      </c>
      <c r="O253" s="9">
        <v>0</v>
      </c>
      <c r="P253" s="9">
        <v>0</v>
      </c>
      <c r="Q253" s="9">
        <v>4.9000000000000004</v>
      </c>
      <c r="R253" s="9">
        <v>1.77</v>
      </c>
      <c r="S253" s="9">
        <v>4.43</v>
      </c>
      <c r="T253" s="9">
        <v>2.66</v>
      </c>
      <c r="U253" s="12" t="s">
        <v>199</v>
      </c>
      <c r="V253" s="9">
        <v>11.95</v>
      </c>
      <c r="W253" s="9"/>
      <c r="X253" s="9" t="s">
        <v>456</v>
      </c>
      <c r="Y253" s="9" t="s">
        <v>1921</v>
      </c>
      <c r="Z253" s="18" t="str">
        <f t="shared" si="9"/>
        <v>Pathway</v>
      </c>
      <c r="AA253" s="18" t="str">
        <f t="shared" si="11"/>
        <v>Google</v>
      </c>
      <c r="AB253" s="10" t="str">
        <f t="shared" si="10"/>
        <v>Bing</v>
      </c>
      <c r="AC253" s="13" t="s">
        <v>456</v>
      </c>
      <c r="AD253">
        <v>41.444150172400001</v>
      </c>
      <c r="AE253">
        <v>-81.579639074599996</v>
      </c>
      <c r="AF253" t="s">
        <v>456</v>
      </c>
      <c r="AG253" t="s">
        <v>456</v>
      </c>
    </row>
    <row r="254" spans="1:33" x14ac:dyDescent="0.25">
      <c r="A254" s="12">
        <v>251</v>
      </c>
      <c r="B254" s="9">
        <v>12</v>
      </c>
      <c r="C254" s="9" t="s">
        <v>14</v>
      </c>
      <c r="D254" s="9" t="s">
        <v>960</v>
      </c>
      <c r="E254" s="9" t="s">
        <v>33</v>
      </c>
      <c r="F254" s="9" t="s">
        <v>114</v>
      </c>
      <c r="G254" s="9" t="s">
        <v>1597</v>
      </c>
      <c r="H254" s="13" t="s">
        <v>666</v>
      </c>
      <c r="I254" s="12">
        <v>25.56</v>
      </c>
      <c r="J254" s="9">
        <v>10.28</v>
      </c>
      <c r="K254" s="9">
        <v>25.12</v>
      </c>
      <c r="L254" s="9">
        <v>14.84</v>
      </c>
      <c r="M254" s="9">
        <v>0.59</v>
      </c>
      <c r="N254" s="9">
        <v>0.22</v>
      </c>
      <c r="O254" s="9">
        <v>0.55000000000000004</v>
      </c>
      <c r="P254" s="9">
        <v>0.33</v>
      </c>
      <c r="Q254" s="9">
        <v>5.78</v>
      </c>
      <c r="R254" s="9">
        <v>2.82</v>
      </c>
      <c r="S254" s="9">
        <v>5.47</v>
      </c>
      <c r="T254" s="9">
        <v>2.65</v>
      </c>
      <c r="U254" s="12" t="s">
        <v>62</v>
      </c>
      <c r="V254" s="9">
        <v>8.5500000000000007</v>
      </c>
      <c r="W254" s="9"/>
      <c r="X254" s="9" t="s">
        <v>456</v>
      </c>
      <c r="Y254" s="9" t="s">
        <v>1922</v>
      </c>
      <c r="Z254" s="18" t="str">
        <f t="shared" si="9"/>
        <v>Pathway</v>
      </c>
      <c r="AA254" s="18" t="str">
        <f t="shared" si="11"/>
        <v>Google</v>
      </c>
      <c r="AB254" s="10" t="str">
        <f t="shared" si="10"/>
        <v>Bing</v>
      </c>
      <c r="AC254" s="13" t="s">
        <v>456</v>
      </c>
      <c r="AD254">
        <v>41.520712107599998</v>
      </c>
      <c r="AE254">
        <v>-81.5364927177</v>
      </c>
      <c r="AF254" t="s">
        <v>456</v>
      </c>
      <c r="AG254" t="s">
        <v>456</v>
      </c>
    </row>
    <row r="255" spans="1:33" x14ac:dyDescent="0.25">
      <c r="A255" s="12">
        <v>252</v>
      </c>
      <c r="B255" s="9">
        <v>6</v>
      </c>
      <c r="C255" s="9" t="s">
        <v>8</v>
      </c>
      <c r="D255" s="9" t="s">
        <v>917</v>
      </c>
      <c r="E255" s="9" t="s">
        <v>33</v>
      </c>
      <c r="F255" s="9" t="s">
        <v>114</v>
      </c>
      <c r="G255" s="9" t="s">
        <v>1597</v>
      </c>
      <c r="H255" s="13" t="s">
        <v>538</v>
      </c>
      <c r="I255" s="12">
        <v>14.5</v>
      </c>
      <c r="J255" s="9">
        <v>8.75</v>
      </c>
      <c r="K255" s="9">
        <v>14.31</v>
      </c>
      <c r="L255" s="9">
        <v>5.56</v>
      </c>
      <c r="M255" s="9">
        <v>0.65</v>
      </c>
      <c r="N255" s="9">
        <v>0.19</v>
      </c>
      <c r="O255" s="9">
        <v>0.6</v>
      </c>
      <c r="P255" s="9">
        <v>0.41</v>
      </c>
      <c r="Q255" s="9">
        <v>5.32</v>
      </c>
      <c r="R255" s="9">
        <v>2.36</v>
      </c>
      <c r="S255" s="9">
        <v>4.9800000000000004</v>
      </c>
      <c r="T255" s="9">
        <v>2.62</v>
      </c>
      <c r="U255" s="12" t="s">
        <v>205</v>
      </c>
      <c r="V255" s="9">
        <v>4.1900000000000004</v>
      </c>
      <c r="W255" s="9"/>
      <c r="X255" s="9" t="s">
        <v>456</v>
      </c>
      <c r="Y255" s="9" t="s">
        <v>1356</v>
      </c>
      <c r="Z255" s="18" t="str">
        <f t="shared" si="9"/>
        <v>Pathway</v>
      </c>
      <c r="AA255" s="18" t="str">
        <f t="shared" si="11"/>
        <v>Google</v>
      </c>
      <c r="AB255" s="10" t="str">
        <f t="shared" si="10"/>
        <v>Bing</v>
      </c>
      <c r="AC255" s="13" t="s">
        <v>2076</v>
      </c>
      <c r="AD255">
        <v>39.862691627399997</v>
      </c>
      <c r="AE255">
        <v>-83.004223445099996</v>
      </c>
      <c r="AF255" t="s">
        <v>456</v>
      </c>
      <c r="AG255" t="s">
        <v>456</v>
      </c>
    </row>
    <row r="256" spans="1:33" x14ac:dyDescent="0.25">
      <c r="A256" s="12">
        <v>253</v>
      </c>
      <c r="B256" s="9">
        <v>8</v>
      </c>
      <c r="C256" s="9" t="s">
        <v>11</v>
      </c>
      <c r="D256" s="9" t="s">
        <v>516</v>
      </c>
      <c r="E256" s="9" t="s">
        <v>33</v>
      </c>
      <c r="F256" s="9" t="s">
        <v>304</v>
      </c>
      <c r="G256" s="9" t="s">
        <v>1597</v>
      </c>
      <c r="H256" s="13" t="s">
        <v>517</v>
      </c>
      <c r="I256" s="12">
        <v>12.11</v>
      </c>
      <c r="J256" s="9">
        <v>2.1800000000000002</v>
      </c>
      <c r="K256" s="9">
        <v>11.64</v>
      </c>
      <c r="L256" s="9">
        <v>9.4600000000000009</v>
      </c>
      <c r="M256" s="9">
        <v>0</v>
      </c>
      <c r="N256" s="9">
        <v>0</v>
      </c>
      <c r="O256" s="9">
        <v>0</v>
      </c>
      <c r="P256" s="9">
        <v>0</v>
      </c>
      <c r="Q256" s="9">
        <v>3.66</v>
      </c>
      <c r="R256" s="9">
        <v>0.68</v>
      </c>
      <c r="S256" s="9">
        <v>3.29</v>
      </c>
      <c r="T256" s="9">
        <v>2.61</v>
      </c>
      <c r="U256" s="12" t="s">
        <v>88</v>
      </c>
      <c r="V256" s="9">
        <v>3.16</v>
      </c>
      <c r="W256" s="9"/>
      <c r="X256" s="9" t="s">
        <v>456</v>
      </c>
      <c r="Y256" s="9" t="s">
        <v>1923</v>
      </c>
      <c r="Z256" s="18" t="str">
        <f t="shared" si="9"/>
        <v>Pathway</v>
      </c>
      <c r="AA256" s="18" t="str">
        <f t="shared" si="11"/>
        <v>Google</v>
      </c>
      <c r="AB256" s="10" t="str">
        <f t="shared" si="10"/>
        <v>Bing</v>
      </c>
      <c r="AC256" s="13" t="s">
        <v>456</v>
      </c>
      <c r="AD256">
        <v>39.119530503299998</v>
      </c>
      <c r="AE256">
        <v>-84.524652314700006</v>
      </c>
      <c r="AF256" t="s">
        <v>456</v>
      </c>
      <c r="AG256" t="s">
        <v>456</v>
      </c>
    </row>
    <row r="257" spans="1:33" x14ac:dyDescent="0.25">
      <c r="A257" s="12">
        <v>254</v>
      </c>
      <c r="B257" s="9">
        <v>6</v>
      </c>
      <c r="C257" s="9" t="s">
        <v>145</v>
      </c>
      <c r="D257" s="9" t="s">
        <v>771</v>
      </c>
      <c r="E257" s="9" t="s">
        <v>33</v>
      </c>
      <c r="F257" s="9" t="s">
        <v>114</v>
      </c>
      <c r="G257" s="9" t="s">
        <v>1597</v>
      </c>
      <c r="H257" s="13" t="s">
        <v>685</v>
      </c>
      <c r="I257" s="12">
        <v>17.93</v>
      </c>
      <c r="J257" s="9">
        <v>8.24</v>
      </c>
      <c r="K257" s="9">
        <v>17.59</v>
      </c>
      <c r="L257" s="9">
        <v>9.35</v>
      </c>
      <c r="M257" s="9">
        <v>0</v>
      </c>
      <c r="N257" s="9">
        <v>0</v>
      </c>
      <c r="O257" s="9">
        <v>0</v>
      </c>
      <c r="P257" s="9">
        <v>0</v>
      </c>
      <c r="Q257" s="9">
        <v>5.18</v>
      </c>
      <c r="R257" s="9">
        <v>2.19</v>
      </c>
      <c r="S257" s="9">
        <v>4.8</v>
      </c>
      <c r="T257" s="9">
        <v>2.61</v>
      </c>
      <c r="U257" s="12" t="s">
        <v>144</v>
      </c>
      <c r="V257" s="9">
        <v>17.920000000000002</v>
      </c>
      <c r="W257" s="9"/>
      <c r="X257" s="9" t="s">
        <v>456</v>
      </c>
      <c r="Y257" s="9" t="s">
        <v>1361</v>
      </c>
      <c r="Z257" s="18" t="str">
        <f t="shared" si="9"/>
        <v>Pathway</v>
      </c>
      <c r="AA257" s="18" t="str">
        <f t="shared" si="11"/>
        <v>Google</v>
      </c>
      <c r="AB257" s="10" t="str">
        <f t="shared" si="10"/>
        <v>Bing</v>
      </c>
      <c r="AC257" s="13" t="s">
        <v>456</v>
      </c>
      <c r="AD257">
        <v>40.5812800303</v>
      </c>
      <c r="AE257">
        <v>-83.0790093966</v>
      </c>
      <c r="AF257" t="s">
        <v>456</v>
      </c>
      <c r="AG257" t="s">
        <v>456</v>
      </c>
    </row>
    <row r="258" spans="1:33" x14ac:dyDescent="0.25">
      <c r="A258" s="12">
        <v>255</v>
      </c>
      <c r="B258" s="9">
        <v>12</v>
      </c>
      <c r="C258" s="9" t="s">
        <v>14</v>
      </c>
      <c r="D258" s="9" t="s">
        <v>959</v>
      </c>
      <c r="E258" s="9" t="s">
        <v>33</v>
      </c>
      <c r="F258" s="9" t="s">
        <v>114</v>
      </c>
      <c r="G258" s="9" t="s">
        <v>1597</v>
      </c>
      <c r="H258" s="13" t="s">
        <v>928</v>
      </c>
      <c r="I258" s="12">
        <v>14.77</v>
      </c>
      <c r="J258" s="9">
        <v>7.15</v>
      </c>
      <c r="K258" s="9">
        <v>14.48</v>
      </c>
      <c r="L258" s="9">
        <v>7.33</v>
      </c>
      <c r="M258" s="9">
        <v>0.45</v>
      </c>
      <c r="N258" s="9">
        <v>0.15</v>
      </c>
      <c r="O258" s="9">
        <v>0.41</v>
      </c>
      <c r="P258" s="9">
        <v>0.26</v>
      </c>
      <c r="Q258" s="9">
        <v>4.8899999999999997</v>
      </c>
      <c r="R258" s="9">
        <v>1.85</v>
      </c>
      <c r="S258" s="9">
        <v>4.47</v>
      </c>
      <c r="T258" s="9">
        <v>2.61</v>
      </c>
      <c r="U258" s="12" t="s">
        <v>216</v>
      </c>
      <c r="V258" s="9">
        <v>12.29</v>
      </c>
      <c r="W258" s="9"/>
      <c r="X258" s="9" t="s">
        <v>456</v>
      </c>
      <c r="Y258" s="9" t="s">
        <v>1924</v>
      </c>
      <c r="Z258" s="18" t="str">
        <f t="shared" si="9"/>
        <v>Pathway</v>
      </c>
      <c r="AA258" s="18" t="str">
        <f t="shared" si="11"/>
        <v>Google</v>
      </c>
      <c r="AB258" s="10" t="str">
        <f t="shared" si="10"/>
        <v>Bing</v>
      </c>
      <c r="AC258" s="13" t="s">
        <v>456</v>
      </c>
      <c r="AD258">
        <v>41.463897627599998</v>
      </c>
      <c r="AE258">
        <v>-81.762788391100003</v>
      </c>
      <c r="AF258" t="s">
        <v>456</v>
      </c>
      <c r="AG258" t="s">
        <v>456</v>
      </c>
    </row>
    <row r="259" spans="1:33" x14ac:dyDescent="0.25">
      <c r="A259" s="12">
        <v>256</v>
      </c>
      <c r="B259" s="9">
        <v>4</v>
      </c>
      <c r="C259" s="9" t="s">
        <v>82</v>
      </c>
      <c r="D259" s="9" t="s">
        <v>826</v>
      </c>
      <c r="E259" s="9" t="s">
        <v>33</v>
      </c>
      <c r="F259" s="9" t="s">
        <v>1061</v>
      </c>
      <c r="G259" s="9" t="s">
        <v>1597</v>
      </c>
      <c r="H259" s="13" t="s">
        <v>542</v>
      </c>
      <c r="I259" s="12">
        <v>16.63</v>
      </c>
      <c r="J259" s="9">
        <v>5.69</v>
      </c>
      <c r="K259" s="9">
        <v>16.12</v>
      </c>
      <c r="L259" s="9">
        <v>10.43</v>
      </c>
      <c r="M259" s="9">
        <v>0.46</v>
      </c>
      <c r="N259" s="9">
        <v>0.16</v>
      </c>
      <c r="O259" s="9">
        <v>0.41</v>
      </c>
      <c r="P259" s="9">
        <v>0.25</v>
      </c>
      <c r="Q259" s="9">
        <v>4.74</v>
      </c>
      <c r="R259" s="9">
        <v>1.66</v>
      </c>
      <c r="S259" s="9">
        <v>4.26</v>
      </c>
      <c r="T259" s="9">
        <v>2.6</v>
      </c>
      <c r="U259" s="12" t="s">
        <v>221</v>
      </c>
      <c r="V259" s="9">
        <v>6.2</v>
      </c>
      <c r="W259" s="9"/>
      <c r="X259" s="9" t="s">
        <v>456</v>
      </c>
      <c r="Y259" s="9" t="s">
        <v>1368</v>
      </c>
      <c r="Z259" s="18" t="str">
        <f t="shared" si="9"/>
        <v>Pathway</v>
      </c>
      <c r="AA259" s="18" t="str">
        <f t="shared" si="11"/>
        <v>Google</v>
      </c>
      <c r="AB259" s="10" t="str">
        <f t="shared" si="10"/>
        <v>Bing</v>
      </c>
      <c r="AC259" s="13" t="s">
        <v>1498</v>
      </c>
      <c r="AD259">
        <v>40.987934487099999</v>
      </c>
      <c r="AE259">
        <v>-80.662787228100001</v>
      </c>
      <c r="AF259" t="s">
        <v>456</v>
      </c>
      <c r="AG259" t="s">
        <v>456</v>
      </c>
    </row>
    <row r="260" spans="1:33" x14ac:dyDescent="0.25">
      <c r="A260" s="12">
        <v>257</v>
      </c>
      <c r="B260" s="9">
        <v>2</v>
      </c>
      <c r="C260" s="9" t="s">
        <v>78</v>
      </c>
      <c r="D260" s="9" t="s">
        <v>569</v>
      </c>
      <c r="E260" s="9" t="s">
        <v>33</v>
      </c>
      <c r="F260" s="9" t="s">
        <v>114</v>
      </c>
      <c r="G260" s="9" t="s">
        <v>1597</v>
      </c>
      <c r="H260" s="13" t="s">
        <v>531</v>
      </c>
      <c r="I260" s="12">
        <v>26.52</v>
      </c>
      <c r="J260" s="9">
        <v>7.81</v>
      </c>
      <c r="K260" s="9">
        <v>25.9</v>
      </c>
      <c r="L260" s="9">
        <v>18.100000000000001</v>
      </c>
      <c r="M260" s="9">
        <v>0.33</v>
      </c>
      <c r="N260" s="9">
        <v>0.16</v>
      </c>
      <c r="O260" s="9">
        <v>0.31</v>
      </c>
      <c r="P260" s="9">
        <v>0.15</v>
      </c>
      <c r="Q260" s="9">
        <v>4.99</v>
      </c>
      <c r="R260" s="9">
        <v>2.0499999999999998</v>
      </c>
      <c r="S260" s="9">
        <v>4.6399999999999997</v>
      </c>
      <c r="T260" s="9">
        <v>2.59</v>
      </c>
      <c r="U260" s="12" t="s">
        <v>259</v>
      </c>
      <c r="V260" s="9">
        <v>2.79</v>
      </c>
      <c r="W260" s="9"/>
      <c r="X260" s="9" t="s">
        <v>456</v>
      </c>
      <c r="Y260" s="9" t="s">
        <v>1925</v>
      </c>
      <c r="Z260" s="18" t="str">
        <f t="shared" ref="Z260:Z323" si="12">IF(LEFT(U260,1)="S",IF(RIGHT(U260,1)="C",HYPERLINK("http://pathweb.pathwayservices.com/ohiopublic/?nlfid='"&amp;U260&amp;"'&amp;logpoint="&amp;V260,"Pathway"),"Not Available"),"Not Available")</f>
        <v>Pathway</v>
      </c>
      <c r="AA260" s="18" t="str">
        <f t="shared" si="11"/>
        <v>Google</v>
      </c>
      <c r="AB260" s="10" t="str">
        <f t="shared" ref="AB260:AB323" si="13">IF(AF260=0,HYPERLINK(CONCATENATE("http://bing.com/maps/default.aspx?rtop=1~0&amp;rtp=pos.",AD260,"_",AE260,"_",Y260),"Bing"),HYPERLINK(CONCATENATE("http://bing.com/maps/default.aspx?rtop=1~0&amp;rtp=pos.",AD260,"_",AE260,"_(",H260,"  SLM ",V260,"~pos.",AF260,"_",AG260,"_",H260,"  SLM ",W260,")"),"Bing"))</f>
        <v>Bing</v>
      </c>
      <c r="AC260" s="13" t="s">
        <v>456</v>
      </c>
      <c r="AD260">
        <v>41.550554964900002</v>
      </c>
      <c r="AE260">
        <v>-83.604288864799997</v>
      </c>
      <c r="AF260" t="s">
        <v>456</v>
      </c>
      <c r="AG260" t="s">
        <v>456</v>
      </c>
    </row>
    <row r="261" spans="1:33" x14ac:dyDescent="0.25">
      <c r="A261" s="12">
        <v>258</v>
      </c>
      <c r="B261" s="9">
        <v>2</v>
      </c>
      <c r="C261" s="9" t="s">
        <v>6</v>
      </c>
      <c r="D261" s="9" t="s">
        <v>856</v>
      </c>
      <c r="E261" s="9" t="s">
        <v>33</v>
      </c>
      <c r="F261" s="9" t="s">
        <v>304</v>
      </c>
      <c r="G261" s="9" t="s">
        <v>1597</v>
      </c>
      <c r="H261" s="13" t="s">
        <v>603</v>
      </c>
      <c r="I261" s="12">
        <v>14.8</v>
      </c>
      <c r="J261" s="9">
        <v>2.44</v>
      </c>
      <c r="K261" s="9">
        <v>14.26</v>
      </c>
      <c r="L261" s="9">
        <v>11.82</v>
      </c>
      <c r="M261" s="9">
        <v>0</v>
      </c>
      <c r="N261" s="9">
        <v>0</v>
      </c>
      <c r="O261" s="9">
        <v>0</v>
      </c>
      <c r="P261" s="9">
        <v>0</v>
      </c>
      <c r="Q261" s="9">
        <v>3.69</v>
      </c>
      <c r="R261" s="9">
        <v>0.77</v>
      </c>
      <c r="S261" s="9">
        <v>3.36</v>
      </c>
      <c r="T261" s="9">
        <v>2.59</v>
      </c>
      <c r="U261" s="12" t="s">
        <v>139</v>
      </c>
      <c r="V261" s="9">
        <v>16.89</v>
      </c>
      <c r="W261" s="9"/>
      <c r="X261" s="9" t="s">
        <v>456</v>
      </c>
      <c r="Y261" s="9" t="s">
        <v>1453</v>
      </c>
      <c r="Z261" s="18" t="str">
        <f t="shared" si="12"/>
        <v>Pathway</v>
      </c>
      <c r="AA261" s="18" t="str">
        <f t="shared" ref="AA261:AA324" si="14">IF(AF261="",HYPERLINK(CONCATENATE("http://maps.google.com/maps/place/",+AD261,",",+AE261,"/@",+AD261,",",+AE261,",17z"),"Google"),HYPERLINK(CONCATENATE("https://www.google.us/maps/dir/",AF261,",",AG261,"/",AD261,",",AE261,"/@",AVERAGE(AD261,AF261),",",AVERAGE(AE261,AG261),",15z"),"Google"))</f>
        <v>Google</v>
      </c>
      <c r="AB261" s="10" t="str">
        <f t="shared" si="13"/>
        <v>Bing</v>
      </c>
      <c r="AC261" s="13" t="s">
        <v>456</v>
      </c>
      <c r="AD261">
        <v>41.5707953334</v>
      </c>
      <c r="AE261">
        <v>-83.644195244200006</v>
      </c>
      <c r="AF261" t="s">
        <v>456</v>
      </c>
      <c r="AG261" t="s">
        <v>456</v>
      </c>
    </row>
    <row r="262" spans="1:33" x14ac:dyDescent="0.25">
      <c r="A262" s="12">
        <v>259</v>
      </c>
      <c r="B262" s="9">
        <v>12</v>
      </c>
      <c r="C262" s="9" t="s">
        <v>14</v>
      </c>
      <c r="D262" s="9" t="s">
        <v>960</v>
      </c>
      <c r="E262" s="9" t="s">
        <v>33</v>
      </c>
      <c r="F262" s="9" t="s">
        <v>251</v>
      </c>
      <c r="G262" s="9" t="s">
        <v>1597</v>
      </c>
      <c r="H262" s="13" t="s">
        <v>666</v>
      </c>
      <c r="I262" s="12">
        <v>12.77</v>
      </c>
      <c r="J262" s="9">
        <v>1.94</v>
      </c>
      <c r="K262" s="9">
        <v>12.41</v>
      </c>
      <c r="L262" s="9">
        <v>10.47</v>
      </c>
      <c r="M262" s="9">
        <v>0</v>
      </c>
      <c r="N262" s="9">
        <v>0</v>
      </c>
      <c r="O262" s="9">
        <v>0</v>
      </c>
      <c r="P262" s="9">
        <v>0</v>
      </c>
      <c r="Q262" s="9">
        <v>3.5</v>
      </c>
      <c r="R262" s="9">
        <v>0.65</v>
      </c>
      <c r="S262" s="9">
        <v>3.23</v>
      </c>
      <c r="T262" s="9">
        <v>2.58</v>
      </c>
      <c r="U262" s="12" t="s">
        <v>62</v>
      </c>
      <c r="V262" s="9">
        <v>3.86</v>
      </c>
      <c r="W262" s="9"/>
      <c r="X262" s="9" t="s">
        <v>456</v>
      </c>
      <c r="Y262" s="9" t="s">
        <v>1926</v>
      </c>
      <c r="Z262" s="18" t="str">
        <f t="shared" si="12"/>
        <v>Pathway</v>
      </c>
      <c r="AA262" s="18" t="str">
        <f t="shared" si="14"/>
        <v>Google</v>
      </c>
      <c r="AB262" s="10" t="str">
        <f t="shared" si="13"/>
        <v>Bing</v>
      </c>
      <c r="AC262" s="13" t="s">
        <v>1498</v>
      </c>
      <c r="AD262">
        <v>41.505639430999999</v>
      </c>
      <c r="AE262">
        <v>-81.621461530700003</v>
      </c>
      <c r="AF262" t="s">
        <v>456</v>
      </c>
      <c r="AG262" t="s">
        <v>456</v>
      </c>
    </row>
    <row r="263" spans="1:33" x14ac:dyDescent="0.25">
      <c r="A263" s="12">
        <v>260</v>
      </c>
      <c r="B263" s="9">
        <v>6</v>
      </c>
      <c r="C263" s="9" t="s">
        <v>8</v>
      </c>
      <c r="D263" s="9" t="s">
        <v>979</v>
      </c>
      <c r="E263" s="9" t="s">
        <v>33</v>
      </c>
      <c r="F263" s="9" t="s">
        <v>134</v>
      </c>
      <c r="G263" s="9" t="s">
        <v>1597</v>
      </c>
      <c r="H263" s="13" t="s">
        <v>980</v>
      </c>
      <c r="I263" s="12">
        <v>18.47</v>
      </c>
      <c r="J263" s="9">
        <v>8.9700000000000006</v>
      </c>
      <c r="K263" s="9">
        <v>18.04</v>
      </c>
      <c r="L263" s="9">
        <v>9.07</v>
      </c>
      <c r="M263" s="9">
        <v>0</v>
      </c>
      <c r="N263" s="9">
        <v>0</v>
      </c>
      <c r="O263" s="9">
        <v>0</v>
      </c>
      <c r="P263" s="9">
        <v>0</v>
      </c>
      <c r="Q263" s="9">
        <v>5.31</v>
      </c>
      <c r="R263" s="9">
        <v>2.3199999999999998</v>
      </c>
      <c r="S263" s="9">
        <v>4.9000000000000004</v>
      </c>
      <c r="T263" s="9">
        <v>2.58</v>
      </c>
      <c r="U263" s="12" t="s">
        <v>302</v>
      </c>
      <c r="V263" s="9">
        <v>4.17</v>
      </c>
      <c r="W263" s="9"/>
      <c r="X263" s="9" t="s">
        <v>456</v>
      </c>
      <c r="Y263" s="9" t="s">
        <v>1189</v>
      </c>
      <c r="Z263" s="18" t="str">
        <f t="shared" si="12"/>
        <v>Pathway</v>
      </c>
      <c r="AA263" s="18" t="str">
        <f t="shared" si="14"/>
        <v>Google</v>
      </c>
      <c r="AB263" s="10" t="str">
        <f t="shared" si="13"/>
        <v>Bing</v>
      </c>
      <c r="AC263" s="13" t="s">
        <v>456</v>
      </c>
      <c r="AD263">
        <v>39.955119997200001</v>
      </c>
      <c r="AE263">
        <v>-82.996554891299994</v>
      </c>
      <c r="AF263" t="s">
        <v>456</v>
      </c>
      <c r="AG263" t="s">
        <v>456</v>
      </c>
    </row>
    <row r="264" spans="1:33" x14ac:dyDescent="0.25">
      <c r="A264" s="12">
        <v>261</v>
      </c>
      <c r="B264" s="9">
        <v>12</v>
      </c>
      <c r="C264" s="9" t="s">
        <v>14</v>
      </c>
      <c r="D264" s="9" t="s">
        <v>959</v>
      </c>
      <c r="E264" s="9" t="s">
        <v>33</v>
      </c>
      <c r="F264" s="9" t="s">
        <v>114</v>
      </c>
      <c r="G264" s="9" t="s">
        <v>1597</v>
      </c>
      <c r="H264" s="13" t="s">
        <v>928</v>
      </c>
      <c r="I264" s="12">
        <v>18.55</v>
      </c>
      <c r="J264" s="9">
        <v>8.11</v>
      </c>
      <c r="K264" s="9">
        <v>18.2</v>
      </c>
      <c r="L264" s="9">
        <v>10.09</v>
      </c>
      <c r="M264" s="9">
        <v>0</v>
      </c>
      <c r="N264" s="9">
        <v>0</v>
      </c>
      <c r="O264" s="9">
        <v>0</v>
      </c>
      <c r="P264" s="9">
        <v>0</v>
      </c>
      <c r="Q264" s="9">
        <v>5.07</v>
      </c>
      <c r="R264" s="9">
        <v>2.14</v>
      </c>
      <c r="S264" s="9">
        <v>4.71</v>
      </c>
      <c r="T264" s="9">
        <v>2.57</v>
      </c>
      <c r="U264" s="12" t="s">
        <v>216</v>
      </c>
      <c r="V264" s="9">
        <v>11.94</v>
      </c>
      <c r="W264" s="9"/>
      <c r="X264" s="9" t="s">
        <v>456</v>
      </c>
      <c r="Y264" s="9" t="s">
        <v>1927</v>
      </c>
      <c r="Z264" s="18" t="str">
        <f t="shared" si="12"/>
        <v>Pathway</v>
      </c>
      <c r="AA264" s="18" t="str">
        <f t="shared" si="14"/>
        <v>Google</v>
      </c>
      <c r="AB264" s="10" t="str">
        <f t="shared" si="13"/>
        <v>Bing</v>
      </c>
      <c r="AC264" s="13" t="s">
        <v>1498</v>
      </c>
      <c r="AD264">
        <v>41.461891567599999</v>
      </c>
      <c r="AE264">
        <v>-81.768968067800003</v>
      </c>
      <c r="AF264" t="s">
        <v>456</v>
      </c>
      <c r="AG264" t="s">
        <v>456</v>
      </c>
    </row>
    <row r="265" spans="1:33" x14ac:dyDescent="0.25">
      <c r="A265" s="12">
        <v>262</v>
      </c>
      <c r="B265" s="9">
        <v>11</v>
      </c>
      <c r="C265" s="9" t="s">
        <v>135</v>
      </c>
      <c r="D265" s="9" t="s">
        <v>784</v>
      </c>
      <c r="E265" s="9" t="s">
        <v>33</v>
      </c>
      <c r="F265" s="9" t="s">
        <v>114</v>
      </c>
      <c r="G265" s="9" t="s">
        <v>1597</v>
      </c>
      <c r="H265" s="13" t="s">
        <v>620</v>
      </c>
      <c r="I265" s="12">
        <v>27.67</v>
      </c>
      <c r="J265" s="9">
        <v>6.98</v>
      </c>
      <c r="K265" s="9">
        <v>26.81</v>
      </c>
      <c r="L265" s="9">
        <v>19.829999999999998</v>
      </c>
      <c r="M265" s="9">
        <v>0.48</v>
      </c>
      <c r="N265" s="9">
        <v>0.14000000000000001</v>
      </c>
      <c r="O265" s="9">
        <v>0.43</v>
      </c>
      <c r="P265" s="9">
        <v>0.28999999999999998</v>
      </c>
      <c r="Q265" s="9">
        <v>4.82</v>
      </c>
      <c r="R265" s="9">
        <v>1.81</v>
      </c>
      <c r="S265" s="9">
        <v>4.37</v>
      </c>
      <c r="T265" s="9">
        <v>2.56</v>
      </c>
      <c r="U265" s="12" t="s">
        <v>222</v>
      </c>
      <c r="V265" s="9">
        <v>3.45</v>
      </c>
      <c r="W265" s="9"/>
      <c r="X265" s="9" t="s">
        <v>456</v>
      </c>
      <c r="Y265" s="9" t="s">
        <v>1928</v>
      </c>
      <c r="Z265" s="18" t="str">
        <f t="shared" si="12"/>
        <v>Pathway</v>
      </c>
      <c r="AA265" s="18" t="str">
        <f t="shared" si="14"/>
        <v>Google</v>
      </c>
      <c r="AB265" s="10" t="str">
        <f t="shared" si="13"/>
        <v>Bing</v>
      </c>
      <c r="AC265" s="13" t="s">
        <v>456</v>
      </c>
      <c r="AD265">
        <v>40.377719189600001</v>
      </c>
      <c r="AE265">
        <v>-80.668777192299999</v>
      </c>
      <c r="AF265" t="s">
        <v>456</v>
      </c>
      <c r="AG265" t="s">
        <v>456</v>
      </c>
    </row>
    <row r="266" spans="1:33" x14ac:dyDescent="0.25">
      <c r="A266" s="12">
        <v>263</v>
      </c>
      <c r="B266" s="9">
        <v>6</v>
      </c>
      <c r="C266" s="9" t="s">
        <v>8</v>
      </c>
      <c r="D266" s="9" t="s">
        <v>917</v>
      </c>
      <c r="E266" s="9" t="s">
        <v>33</v>
      </c>
      <c r="F266" s="9" t="s">
        <v>114</v>
      </c>
      <c r="G266" s="9" t="s">
        <v>1597</v>
      </c>
      <c r="H266" s="13" t="s">
        <v>538</v>
      </c>
      <c r="I266" s="12">
        <v>17.07</v>
      </c>
      <c r="J266" s="9">
        <v>9.17</v>
      </c>
      <c r="K266" s="9">
        <v>16.829999999999998</v>
      </c>
      <c r="L266" s="9">
        <v>7.66</v>
      </c>
      <c r="M266" s="9">
        <v>0</v>
      </c>
      <c r="N266" s="9">
        <v>0</v>
      </c>
      <c r="O266" s="9">
        <v>0</v>
      </c>
      <c r="P266" s="9">
        <v>0</v>
      </c>
      <c r="Q266" s="9">
        <v>5.35</v>
      </c>
      <c r="R266" s="9">
        <v>2.4700000000000002</v>
      </c>
      <c r="S266" s="9">
        <v>5.03</v>
      </c>
      <c r="T266" s="9">
        <v>2.56</v>
      </c>
      <c r="U266" s="12" t="s">
        <v>205</v>
      </c>
      <c r="V266" s="9">
        <v>21.34</v>
      </c>
      <c r="W266" s="9"/>
      <c r="X266" s="9" t="s">
        <v>456</v>
      </c>
      <c r="Y266" s="9" t="s">
        <v>1929</v>
      </c>
      <c r="Z266" s="18" t="str">
        <f t="shared" si="12"/>
        <v>Pathway</v>
      </c>
      <c r="AA266" s="18" t="str">
        <f t="shared" si="14"/>
        <v>Google</v>
      </c>
      <c r="AB266" s="10" t="str">
        <f t="shared" si="13"/>
        <v>Bing</v>
      </c>
      <c r="AC266" s="13" t="s">
        <v>456</v>
      </c>
      <c r="AD266">
        <v>40.088866442499999</v>
      </c>
      <c r="AE266">
        <v>-83.018078770800003</v>
      </c>
      <c r="AF266" t="s">
        <v>456</v>
      </c>
      <c r="AG266" t="s">
        <v>456</v>
      </c>
    </row>
    <row r="267" spans="1:33" x14ac:dyDescent="0.25">
      <c r="A267" s="12">
        <v>264</v>
      </c>
      <c r="B267" s="9">
        <v>8</v>
      </c>
      <c r="C267" s="9" t="s">
        <v>60</v>
      </c>
      <c r="D267" s="9" t="s">
        <v>774</v>
      </c>
      <c r="E267" s="9" t="s">
        <v>33</v>
      </c>
      <c r="F267" s="9" t="s">
        <v>304</v>
      </c>
      <c r="G267" s="9" t="s">
        <v>1597</v>
      </c>
      <c r="H267" s="13" t="s">
        <v>775</v>
      </c>
      <c r="I267" s="12">
        <v>8.94</v>
      </c>
      <c r="J267" s="9">
        <v>2.14</v>
      </c>
      <c r="K267" s="9">
        <v>8.61</v>
      </c>
      <c r="L267" s="9">
        <v>6.46</v>
      </c>
      <c r="M267" s="9">
        <v>0</v>
      </c>
      <c r="N267" s="9">
        <v>0</v>
      </c>
      <c r="O267" s="9">
        <v>0</v>
      </c>
      <c r="P267" s="9">
        <v>0</v>
      </c>
      <c r="Q267" s="9">
        <v>3.6</v>
      </c>
      <c r="R267" s="9">
        <v>0.66</v>
      </c>
      <c r="S267" s="9">
        <v>3.22</v>
      </c>
      <c r="T267" s="9">
        <v>2.56</v>
      </c>
      <c r="U267" s="12" t="s">
        <v>163</v>
      </c>
      <c r="V267" s="9">
        <v>13.95</v>
      </c>
      <c r="W267" s="9"/>
      <c r="X267" s="9" t="s">
        <v>456</v>
      </c>
      <c r="Y267" s="9" t="s">
        <v>1377</v>
      </c>
      <c r="Z267" s="18" t="str">
        <f t="shared" si="12"/>
        <v>Pathway</v>
      </c>
      <c r="AA267" s="18" t="str">
        <f t="shared" si="14"/>
        <v>Google</v>
      </c>
      <c r="AB267" s="10" t="str">
        <f t="shared" si="13"/>
        <v>Bing</v>
      </c>
      <c r="AC267" s="13" t="s">
        <v>456</v>
      </c>
      <c r="AD267">
        <v>39.404796027099998</v>
      </c>
      <c r="AE267">
        <v>-84.570457533600006</v>
      </c>
      <c r="AF267" t="s">
        <v>456</v>
      </c>
      <c r="AG267" t="s">
        <v>456</v>
      </c>
    </row>
    <row r="268" spans="1:33" x14ac:dyDescent="0.25">
      <c r="A268" s="12">
        <v>265</v>
      </c>
      <c r="B268" s="9">
        <v>4</v>
      </c>
      <c r="C268" s="9" t="s">
        <v>37</v>
      </c>
      <c r="D268" s="9" t="s">
        <v>797</v>
      </c>
      <c r="E268" s="9" t="s">
        <v>33</v>
      </c>
      <c r="F268" s="9" t="s">
        <v>304</v>
      </c>
      <c r="G268" s="9" t="s">
        <v>1597</v>
      </c>
      <c r="H268" s="13" t="s">
        <v>790</v>
      </c>
      <c r="I268" s="12">
        <v>12.12</v>
      </c>
      <c r="J268" s="9">
        <v>1.91</v>
      </c>
      <c r="K268" s="9">
        <v>11.56</v>
      </c>
      <c r="L268" s="9">
        <v>9.65</v>
      </c>
      <c r="M268" s="9">
        <v>0</v>
      </c>
      <c r="N268" s="9">
        <v>0</v>
      </c>
      <c r="O268" s="9">
        <v>0</v>
      </c>
      <c r="P268" s="9">
        <v>0</v>
      </c>
      <c r="Q268" s="9">
        <v>3.56</v>
      </c>
      <c r="R268" s="9">
        <v>0.57999999999999996</v>
      </c>
      <c r="S268" s="9">
        <v>3.14</v>
      </c>
      <c r="T268" s="9">
        <v>2.5499999999999998</v>
      </c>
      <c r="U268" s="12" t="s">
        <v>286</v>
      </c>
      <c r="V268" s="9">
        <v>14.65</v>
      </c>
      <c r="W268" s="9"/>
      <c r="X268" s="9" t="s">
        <v>456</v>
      </c>
      <c r="Y268" s="9" t="s">
        <v>1930</v>
      </c>
      <c r="Z268" s="18" t="str">
        <f t="shared" si="12"/>
        <v>Pathway</v>
      </c>
      <c r="AA268" s="18" t="str">
        <f t="shared" si="14"/>
        <v>Google</v>
      </c>
      <c r="AB268" s="10" t="str">
        <f t="shared" si="13"/>
        <v>Bing</v>
      </c>
      <c r="AC268" s="13" t="s">
        <v>456</v>
      </c>
      <c r="AD268">
        <v>40.798500192399999</v>
      </c>
      <c r="AE268">
        <v>-81.375060657099993</v>
      </c>
      <c r="AF268" t="s">
        <v>456</v>
      </c>
      <c r="AG268" t="s">
        <v>456</v>
      </c>
    </row>
    <row r="269" spans="1:33" x14ac:dyDescent="0.25">
      <c r="A269" s="12">
        <v>266</v>
      </c>
      <c r="B269" s="9">
        <v>8</v>
      </c>
      <c r="C269" s="9" t="s">
        <v>32</v>
      </c>
      <c r="D269" s="9" t="s">
        <v>604</v>
      </c>
      <c r="E269" s="9" t="s">
        <v>33</v>
      </c>
      <c r="F269" s="9" t="s">
        <v>114</v>
      </c>
      <c r="G269" s="9" t="s">
        <v>1597</v>
      </c>
      <c r="H269" s="13" t="s">
        <v>605</v>
      </c>
      <c r="I269" s="12">
        <v>15.55</v>
      </c>
      <c r="J269" s="9">
        <v>8.76</v>
      </c>
      <c r="K269" s="9">
        <v>15.32</v>
      </c>
      <c r="L269" s="9">
        <v>6.55</v>
      </c>
      <c r="M269" s="9">
        <v>0.5</v>
      </c>
      <c r="N269" s="9">
        <v>0.19</v>
      </c>
      <c r="O269" s="9">
        <v>0.46</v>
      </c>
      <c r="P269" s="9">
        <v>0.27</v>
      </c>
      <c r="Q269" s="9">
        <v>5.25</v>
      </c>
      <c r="R269" s="9">
        <v>2.36</v>
      </c>
      <c r="S269" s="9">
        <v>4.9000000000000004</v>
      </c>
      <c r="T269" s="9">
        <v>2.54</v>
      </c>
      <c r="U269" s="12" t="s">
        <v>91</v>
      </c>
      <c r="V269" s="9">
        <v>4.1100000000000003</v>
      </c>
      <c r="W269" s="9"/>
      <c r="X269" s="9" t="s">
        <v>456</v>
      </c>
      <c r="Y269" s="9" t="s">
        <v>1182</v>
      </c>
      <c r="Z269" s="18" t="str">
        <f t="shared" si="12"/>
        <v>Pathway</v>
      </c>
      <c r="AA269" s="18" t="str">
        <f t="shared" si="14"/>
        <v>Google</v>
      </c>
      <c r="AB269" s="10" t="str">
        <f t="shared" si="13"/>
        <v>Bing</v>
      </c>
      <c r="AC269" s="13" t="s">
        <v>456</v>
      </c>
      <c r="AD269">
        <v>39.047369833200001</v>
      </c>
      <c r="AE269">
        <v>-84.246080542300007</v>
      </c>
      <c r="AF269" t="s">
        <v>456</v>
      </c>
      <c r="AG269" t="s">
        <v>456</v>
      </c>
    </row>
    <row r="270" spans="1:33" x14ac:dyDescent="0.25">
      <c r="A270" s="12">
        <v>267</v>
      </c>
      <c r="B270" s="9">
        <v>12</v>
      </c>
      <c r="C270" s="9" t="s">
        <v>14</v>
      </c>
      <c r="D270" s="9" t="s">
        <v>959</v>
      </c>
      <c r="E270" s="9" t="s">
        <v>33</v>
      </c>
      <c r="F270" s="9" t="s">
        <v>114</v>
      </c>
      <c r="G270" s="9" t="s">
        <v>1597</v>
      </c>
      <c r="H270" s="13" t="s">
        <v>928</v>
      </c>
      <c r="I270" s="12">
        <v>19.73</v>
      </c>
      <c r="J270" s="9">
        <v>7.65</v>
      </c>
      <c r="K270" s="9">
        <v>19.34</v>
      </c>
      <c r="L270" s="9">
        <v>11.69</v>
      </c>
      <c r="M270" s="9">
        <v>0.32</v>
      </c>
      <c r="N270" s="9">
        <v>0.16</v>
      </c>
      <c r="O270" s="9">
        <v>0.3</v>
      </c>
      <c r="P270" s="9">
        <v>0.14000000000000001</v>
      </c>
      <c r="Q270" s="9">
        <v>4.8499999999999996</v>
      </c>
      <c r="R270" s="9">
        <v>2</v>
      </c>
      <c r="S270" s="9">
        <v>4.5199999999999996</v>
      </c>
      <c r="T270" s="9">
        <v>2.52</v>
      </c>
      <c r="U270" s="12" t="s">
        <v>216</v>
      </c>
      <c r="V270" s="9">
        <v>4.72</v>
      </c>
      <c r="W270" s="9"/>
      <c r="X270" s="9" t="s">
        <v>456</v>
      </c>
      <c r="Y270" s="9" t="s">
        <v>1167</v>
      </c>
      <c r="Z270" s="18" t="str">
        <f t="shared" si="12"/>
        <v>Pathway</v>
      </c>
      <c r="AA270" s="18" t="str">
        <f t="shared" si="14"/>
        <v>Google</v>
      </c>
      <c r="AB270" s="10" t="str">
        <f t="shared" si="13"/>
        <v>Bing</v>
      </c>
      <c r="AC270" s="13" t="s">
        <v>456</v>
      </c>
      <c r="AD270">
        <v>41.426635159699998</v>
      </c>
      <c r="AE270">
        <v>-81.894707992600004</v>
      </c>
      <c r="AF270" t="s">
        <v>456</v>
      </c>
      <c r="AG270" t="s">
        <v>456</v>
      </c>
    </row>
    <row r="271" spans="1:33" x14ac:dyDescent="0.25">
      <c r="A271" s="12">
        <v>268</v>
      </c>
      <c r="B271" s="9">
        <v>7</v>
      </c>
      <c r="C271" s="9" t="s">
        <v>142</v>
      </c>
      <c r="D271" s="9" t="s">
        <v>992</v>
      </c>
      <c r="E271" s="9" t="s">
        <v>33</v>
      </c>
      <c r="F271" s="9" t="s">
        <v>134</v>
      </c>
      <c r="G271" s="9" t="s">
        <v>1597</v>
      </c>
      <c r="H271" s="13" t="s">
        <v>993</v>
      </c>
      <c r="I271" s="12">
        <v>14.92</v>
      </c>
      <c r="J271" s="9">
        <v>4.29</v>
      </c>
      <c r="K271" s="9">
        <v>14.03</v>
      </c>
      <c r="L271" s="9">
        <v>9.74</v>
      </c>
      <c r="M271" s="9">
        <v>0</v>
      </c>
      <c r="N271" s="9">
        <v>0</v>
      </c>
      <c r="O271" s="9">
        <v>0</v>
      </c>
      <c r="P271" s="9">
        <v>0</v>
      </c>
      <c r="Q271" s="9">
        <v>4.41</v>
      </c>
      <c r="R271" s="9">
        <v>1.1499999999999999</v>
      </c>
      <c r="S271" s="9">
        <v>3.67</v>
      </c>
      <c r="T271" s="9">
        <v>2.52</v>
      </c>
      <c r="U271" s="12" t="s">
        <v>363</v>
      </c>
      <c r="V271" s="9">
        <v>0.67</v>
      </c>
      <c r="W271" s="9"/>
      <c r="X271" s="9" t="s">
        <v>456</v>
      </c>
      <c r="Y271" s="9" t="s">
        <v>1481</v>
      </c>
      <c r="Z271" s="18" t="str">
        <f t="shared" si="12"/>
        <v>Pathway</v>
      </c>
      <c r="AA271" s="18" t="str">
        <f t="shared" si="14"/>
        <v>Google</v>
      </c>
      <c r="AB271" s="10" t="str">
        <f t="shared" si="13"/>
        <v>Bing</v>
      </c>
      <c r="AC271" s="13" t="s">
        <v>456</v>
      </c>
      <c r="AD271">
        <v>39.926920559800003</v>
      </c>
      <c r="AE271">
        <v>-83.806470212999997</v>
      </c>
      <c r="AF271" t="s">
        <v>456</v>
      </c>
      <c r="AG271" t="s">
        <v>456</v>
      </c>
    </row>
    <row r="272" spans="1:33" x14ac:dyDescent="0.25">
      <c r="A272" s="12">
        <v>269</v>
      </c>
      <c r="B272" s="9">
        <v>6</v>
      </c>
      <c r="C272" s="9" t="s">
        <v>8</v>
      </c>
      <c r="D272" s="9" t="s">
        <v>908</v>
      </c>
      <c r="E272" s="9" t="s">
        <v>33</v>
      </c>
      <c r="F272" s="9" t="s">
        <v>114</v>
      </c>
      <c r="G272" s="9" t="s">
        <v>1597</v>
      </c>
      <c r="H272" s="13" t="s">
        <v>567</v>
      </c>
      <c r="I272" s="12">
        <v>16.57</v>
      </c>
      <c r="J272" s="9">
        <v>9.42</v>
      </c>
      <c r="K272" s="9">
        <v>16.36</v>
      </c>
      <c r="L272" s="9">
        <v>6.94</v>
      </c>
      <c r="M272" s="9">
        <v>0</v>
      </c>
      <c r="N272" s="9">
        <v>0</v>
      </c>
      <c r="O272" s="9">
        <v>0</v>
      </c>
      <c r="P272" s="9">
        <v>0</v>
      </c>
      <c r="Q272" s="9">
        <v>5.39</v>
      </c>
      <c r="R272" s="9">
        <v>2.56</v>
      </c>
      <c r="S272" s="9">
        <v>5.08</v>
      </c>
      <c r="T272" s="9">
        <v>2.52</v>
      </c>
      <c r="U272" s="12" t="s">
        <v>81</v>
      </c>
      <c r="V272" s="9">
        <v>12.6</v>
      </c>
      <c r="W272" s="9"/>
      <c r="X272" s="9" t="s">
        <v>456</v>
      </c>
      <c r="Y272" s="9" t="s">
        <v>1482</v>
      </c>
      <c r="Z272" s="18" t="str">
        <f t="shared" si="12"/>
        <v>Pathway</v>
      </c>
      <c r="AA272" s="18" t="str">
        <f t="shared" si="14"/>
        <v>Google</v>
      </c>
      <c r="AB272" s="10" t="str">
        <f t="shared" si="13"/>
        <v>Bing</v>
      </c>
      <c r="AC272" s="13" t="s">
        <v>1498</v>
      </c>
      <c r="AD272">
        <v>40.0866423716</v>
      </c>
      <c r="AE272">
        <v>-82.964607341299995</v>
      </c>
      <c r="AF272" t="s">
        <v>456</v>
      </c>
      <c r="AG272" t="s">
        <v>456</v>
      </c>
    </row>
    <row r="273" spans="1:33" x14ac:dyDescent="0.25">
      <c r="A273" s="12">
        <v>270</v>
      </c>
      <c r="B273" s="9">
        <v>6</v>
      </c>
      <c r="C273" s="9" t="s">
        <v>8</v>
      </c>
      <c r="D273" s="9" t="s">
        <v>912</v>
      </c>
      <c r="E273" s="9" t="s">
        <v>33</v>
      </c>
      <c r="F273" s="9" t="s">
        <v>114</v>
      </c>
      <c r="G273" s="9" t="s">
        <v>1597</v>
      </c>
      <c r="H273" s="13" t="s">
        <v>599</v>
      </c>
      <c r="I273" s="12">
        <v>18.75</v>
      </c>
      <c r="J273" s="9">
        <v>10.71</v>
      </c>
      <c r="K273" s="9">
        <v>18.52</v>
      </c>
      <c r="L273" s="9">
        <v>7.81</v>
      </c>
      <c r="M273" s="9">
        <v>0.79</v>
      </c>
      <c r="N273" s="9">
        <v>0.24</v>
      </c>
      <c r="O273" s="9">
        <v>0.74</v>
      </c>
      <c r="P273" s="9">
        <v>0.5</v>
      </c>
      <c r="Q273" s="9">
        <v>5.75</v>
      </c>
      <c r="R273" s="9">
        <v>2.96</v>
      </c>
      <c r="S273" s="9">
        <v>5.47</v>
      </c>
      <c r="T273" s="9">
        <v>2.5099999999999998</v>
      </c>
      <c r="U273" s="12" t="s">
        <v>103</v>
      </c>
      <c r="V273" s="9">
        <v>21.46</v>
      </c>
      <c r="W273" s="9"/>
      <c r="X273" s="9" t="s">
        <v>456</v>
      </c>
      <c r="Y273" s="9" t="s">
        <v>1931</v>
      </c>
      <c r="Z273" s="18" t="str">
        <f t="shared" si="12"/>
        <v>Pathway</v>
      </c>
      <c r="AA273" s="18" t="str">
        <f t="shared" si="14"/>
        <v>Google</v>
      </c>
      <c r="AB273" s="10" t="str">
        <f t="shared" si="13"/>
        <v>Bing</v>
      </c>
      <c r="AC273" s="13" t="s">
        <v>456</v>
      </c>
      <c r="AD273">
        <v>39.954727027700002</v>
      </c>
      <c r="AE273">
        <v>-82.851400522700004</v>
      </c>
      <c r="AF273" t="s">
        <v>456</v>
      </c>
      <c r="AG273" t="s">
        <v>456</v>
      </c>
    </row>
    <row r="274" spans="1:33" x14ac:dyDescent="0.25">
      <c r="A274" s="12">
        <v>271</v>
      </c>
      <c r="B274" s="9">
        <v>7</v>
      </c>
      <c r="C274" s="9" t="s">
        <v>43</v>
      </c>
      <c r="D274" s="9" t="s">
        <v>962</v>
      </c>
      <c r="E274" s="9" t="s">
        <v>33</v>
      </c>
      <c r="F274" s="9" t="s">
        <v>114</v>
      </c>
      <c r="G274" s="9" t="s">
        <v>1597</v>
      </c>
      <c r="H274" s="13" t="s">
        <v>637</v>
      </c>
      <c r="I274" s="12">
        <v>18.79</v>
      </c>
      <c r="J274" s="9">
        <v>5.91</v>
      </c>
      <c r="K274" s="9">
        <v>18.21</v>
      </c>
      <c r="L274" s="9">
        <v>12.3</v>
      </c>
      <c r="M274" s="9">
        <v>0.53</v>
      </c>
      <c r="N274" s="9">
        <v>0.12</v>
      </c>
      <c r="O274" s="9">
        <v>0.46</v>
      </c>
      <c r="P274" s="9">
        <v>0.34</v>
      </c>
      <c r="Q274" s="9">
        <v>4.4800000000000004</v>
      </c>
      <c r="R274" s="9">
        <v>1.49</v>
      </c>
      <c r="S274" s="9">
        <v>3.99</v>
      </c>
      <c r="T274" s="9">
        <v>2.5</v>
      </c>
      <c r="U274" s="12" t="s">
        <v>173</v>
      </c>
      <c r="V274" s="9">
        <v>7.02</v>
      </c>
      <c r="W274" s="9"/>
      <c r="X274" s="9" t="s">
        <v>456</v>
      </c>
      <c r="Y274" s="9" t="s">
        <v>1932</v>
      </c>
      <c r="Z274" s="18" t="str">
        <f t="shared" si="12"/>
        <v>Pathway</v>
      </c>
      <c r="AA274" s="18" t="str">
        <f t="shared" si="14"/>
        <v>Google</v>
      </c>
      <c r="AB274" s="10" t="str">
        <f t="shared" si="13"/>
        <v>Bing</v>
      </c>
      <c r="AC274" s="13" t="s">
        <v>456</v>
      </c>
      <c r="AD274">
        <v>39.687141507200003</v>
      </c>
      <c r="AE274">
        <v>-84.220719511799999</v>
      </c>
      <c r="AF274" t="s">
        <v>456</v>
      </c>
      <c r="AG274" t="s">
        <v>456</v>
      </c>
    </row>
    <row r="275" spans="1:33" x14ac:dyDescent="0.25">
      <c r="A275" s="12">
        <v>272</v>
      </c>
      <c r="B275" s="9">
        <v>1</v>
      </c>
      <c r="C275" s="9" t="s">
        <v>69</v>
      </c>
      <c r="D275" s="9" t="s">
        <v>847</v>
      </c>
      <c r="E275" s="9" t="s">
        <v>33</v>
      </c>
      <c r="F275" s="9" t="s">
        <v>114</v>
      </c>
      <c r="G275" s="9" t="s">
        <v>1597</v>
      </c>
      <c r="H275" s="13" t="s">
        <v>833</v>
      </c>
      <c r="I275" s="12">
        <v>14.93</v>
      </c>
      <c r="J275" s="9">
        <v>8.16</v>
      </c>
      <c r="K275" s="9">
        <v>14.69</v>
      </c>
      <c r="L275" s="9">
        <v>6.53</v>
      </c>
      <c r="M275" s="9">
        <v>0.39</v>
      </c>
      <c r="N275" s="9">
        <v>0.17</v>
      </c>
      <c r="O275" s="9">
        <v>0.36</v>
      </c>
      <c r="P275" s="9">
        <v>0.19</v>
      </c>
      <c r="Q275" s="9">
        <v>5.0199999999999996</v>
      </c>
      <c r="R275" s="9">
        <v>2.16</v>
      </c>
      <c r="S275" s="9">
        <v>4.6500000000000004</v>
      </c>
      <c r="T275" s="9">
        <v>2.5</v>
      </c>
      <c r="U275" s="12" t="s">
        <v>180</v>
      </c>
      <c r="V275" s="9">
        <v>12.76</v>
      </c>
      <c r="W275" s="9"/>
      <c r="X275" s="9" t="s">
        <v>456</v>
      </c>
      <c r="Y275" s="9" t="s">
        <v>1401</v>
      </c>
      <c r="Z275" s="18" t="str">
        <f t="shared" si="12"/>
        <v>Pathway</v>
      </c>
      <c r="AA275" s="18" t="str">
        <f t="shared" si="14"/>
        <v>Google</v>
      </c>
      <c r="AB275" s="10" t="str">
        <f t="shared" si="13"/>
        <v>Bing</v>
      </c>
      <c r="AC275" s="13" t="s">
        <v>456</v>
      </c>
      <c r="AD275">
        <v>41.058778116299997</v>
      </c>
      <c r="AE275">
        <v>-83.650035267500002</v>
      </c>
      <c r="AF275" t="s">
        <v>456</v>
      </c>
      <c r="AG275" t="s">
        <v>456</v>
      </c>
    </row>
    <row r="276" spans="1:33" x14ac:dyDescent="0.25">
      <c r="A276" s="12">
        <v>273</v>
      </c>
      <c r="B276" s="9">
        <v>1</v>
      </c>
      <c r="C276" s="9" t="s">
        <v>130</v>
      </c>
      <c r="D276" s="9" t="s">
        <v>776</v>
      </c>
      <c r="E276" s="9" t="s">
        <v>33</v>
      </c>
      <c r="F276" s="9" t="s">
        <v>304</v>
      </c>
      <c r="G276" s="9" t="s">
        <v>1597</v>
      </c>
      <c r="H276" s="13" t="s">
        <v>747</v>
      </c>
      <c r="I276" s="12">
        <v>7.18</v>
      </c>
      <c r="J276" s="9">
        <v>1.58</v>
      </c>
      <c r="K276" s="9">
        <v>6.8</v>
      </c>
      <c r="L276" s="9">
        <v>5.22</v>
      </c>
      <c r="M276" s="9">
        <v>0.9</v>
      </c>
      <c r="N276" s="9">
        <v>0.05</v>
      </c>
      <c r="O276" s="9">
        <v>0.75</v>
      </c>
      <c r="P276" s="9">
        <v>0.7</v>
      </c>
      <c r="Q276" s="9">
        <v>3.5</v>
      </c>
      <c r="R276" s="9">
        <v>0.47</v>
      </c>
      <c r="S276" s="9">
        <v>2.97</v>
      </c>
      <c r="T276" s="9">
        <v>2.5</v>
      </c>
      <c r="U276" s="12" t="s">
        <v>129</v>
      </c>
      <c r="V276" s="9">
        <v>10.78</v>
      </c>
      <c r="W276" s="9"/>
      <c r="X276" s="9" t="s">
        <v>456</v>
      </c>
      <c r="Y276" s="9" t="s">
        <v>1447</v>
      </c>
      <c r="Z276" s="18" t="str">
        <f t="shared" si="12"/>
        <v>Pathway</v>
      </c>
      <c r="AA276" s="18" t="str">
        <f t="shared" si="14"/>
        <v>Google</v>
      </c>
      <c r="AB276" s="10" t="str">
        <f t="shared" si="13"/>
        <v>Bing</v>
      </c>
      <c r="AC276" s="13" t="s">
        <v>456</v>
      </c>
      <c r="AD276">
        <v>40.719885310599999</v>
      </c>
      <c r="AE276">
        <v>-84.204211360000002</v>
      </c>
      <c r="AF276" t="s">
        <v>456</v>
      </c>
      <c r="AG276" t="s">
        <v>456</v>
      </c>
    </row>
    <row r="277" spans="1:33" x14ac:dyDescent="0.25">
      <c r="A277" s="12">
        <v>274</v>
      </c>
      <c r="B277" s="9">
        <v>12</v>
      </c>
      <c r="C277" s="9" t="s">
        <v>14</v>
      </c>
      <c r="D277" s="9" t="s">
        <v>1003</v>
      </c>
      <c r="E277" s="9" t="s">
        <v>33</v>
      </c>
      <c r="F277" s="9" t="s">
        <v>114</v>
      </c>
      <c r="G277" s="9" t="s">
        <v>1597</v>
      </c>
      <c r="H277" s="13" t="s">
        <v>1004</v>
      </c>
      <c r="I277" s="12">
        <v>26.13</v>
      </c>
      <c r="J277" s="9">
        <v>9.2100000000000009</v>
      </c>
      <c r="K277" s="9">
        <v>25.56</v>
      </c>
      <c r="L277" s="9">
        <v>16.350000000000001</v>
      </c>
      <c r="M277" s="9">
        <v>0</v>
      </c>
      <c r="N277" s="9">
        <v>0</v>
      </c>
      <c r="O277" s="9">
        <v>0</v>
      </c>
      <c r="P277" s="9">
        <v>0</v>
      </c>
      <c r="Q277" s="9">
        <v>5.31</v>
      </c>
      <c r="R277" s="9">
        <v>2.48</v>
      </c>
      <c r="S277" s="9">
        <v>4.97</v>
      </c>
      <c r="T277" s="9">
        <v>2.4900000000000002</v>
      </c>
      <c r="U277" s="12" t="s">
        <v>248</v>
      </c>
      <c r="V277" s="9">
        <v>0.88</v>
      </c>
      <c r="W277" s="9"/>
      <c r="X277" s="9" t="s">
        <v>456</v>
      </c>
      <c r="Y277" s="9" t="s">
        <v>1163</v>
      </c>
      <c r="Z277" s="18" t="str">
        <f t="shared" si="12"/>
        <v>Pathway</v>
      </c>
      <c r="AA277" s="18" t="str">
        <f t="shared" si="14"/>
        <v>Google</v>
      </c>
      <c r="AB277" s="10" t="str">
        <f t="shared" si="13"/>
        <v>Bing</v>
      </c>
      <c r="AC277" s="13" t="s">
        <v>456</v>
      </c>
      <c r="AD277">
        <v>41.371929691600002</v>
      </c>
      <c r="AE277">
        <v>-81.824795958799996</v>
      </c>
      <c r="AF277" t="s">
        <v>456</v>
      </c>
      <c r="AG277" t="s">
        <v>456</v>
      </c>
    </row>
    <row r="278" spans="1:33" x14ac:dyDescent="0.25">
      <c r="A278" s="12">
        <v>275</v>
      </c>
      <c r="B278" s="9">
        <v>6</v>
      </c>
      <c r="C278" s="9" t="s">
        <v>8</v>
      </c>
      <c r="D278" s="9" t="s">
        <v>912</v>
      </c>
      <c r="E278" s="9" t="s">
        <v>33</v>
      </c>
      <c r="F278" s="9" t="s">
        <v>114</v>
      </c>
      <c r="G278" s="9" t="s">
        <v>1597</v>
      </c>
      <c r="H278" s="13" t="s">
        <v>599</v>
      </c>
      <c r="I278" s="12">
        <v>16.190000000000001</v>
      </c>
      <c r="J278" s="9">
        <v>7</v>
      </c>
      <c r="K278" s="9">
        <v>15.81</v>
      </c>
      <c r="L278" s="9">
        <v>8.81</v>
      </c>
      <c r="M278" s="9">
        <v>0</v>
      </c>
      <c r="N278" s="9">
        <v>0</v>
      </c>
      <c r="O278" s="9">
        <v>0</v>
      </c>
      <c r="P278" s="9">
        <v>0</v>
      </c>
      <c r="Q278" s="9">
        <v>4.7300000000000004</v>
      </c>
      <c r="R278" s="9">
        <v>1.82</v>
      </c>
      <c r="S278" s="9">
        <v>4.3</v>
      </c>
      <c r="T278" s="9">
        <v>2.48</v>
      </c>
      <c r="U278" s="12" t="s">
        <v>103</v>
      </c>
      <c r="V278" s="9">
        <v>9.77</v>
      </c>
      <c r="W278" s="9"/>
      <c r="X278" s="9" t="s">
        <v>456</v>
      </c>
      <c r="Y278" s="9" t="s">
        <v>1933</v>
      </c>
      <c r="Z278" s="18" t="str">
        <f t="shared" si="12"/>
        <v>Pathway</v>
      </c>
      <c r="AA278" s="18" t="str">
        <f t="shared" si="14"/>
        <v>Google</v>
      </c>
      <c r="AB278" s="10" t="str">
        <f t="shared" si="13"/>
        <v>Bing</v>
      </c>
      <c r="AC278" s="13" t="s">
        <v>456</v>
      </c>
      <c r="AD278">
        <v>39.956024224799997</v>
      </c>
      <c r="AE278">
        <v>-83.052853448400001</v>
      </c>
      <c r="AF278" t="s">
        <v>456</v>
      </c>
      <c r="AG278" t="s">
        <v>456</v>
      </c>
    </row>
    <row r="279" spans="1:33" x14ac:dyDescent="0.25">
      <c r="A279" s="12">
        <v>276</v>
      </c>
      <c r="B279" s="9">
        <v>4</v>
      </c>
      <c r="C279" s="9" t="s">
        <v>82</v>
      </c>
      <c r="D279" s="9" t="s">
        <v>859</v>
      </c>
      <c r="E279" s="9" t="s">
        <v>33</v>
      </c>
      <c r="F279" s="9" t="s">
        <v>114</v>
      </c>
      <c r="G279" s="9" t="s">
        <v>1597</v>
      </c>
      <c r="H279" s="13" t="s">
        <v>833</v>
      </c>
      <c r="I279" s="12">
        <v>17.82</v>
      </c>
      <c r="J279" s="9">
        <v>9.1199999999999992</v>
      </c>
      <c r="K279" s="9">
        <v>17.55</v>
      </c>
      <c r="L279" s="9">
        <v>8.43</v>
      </c>
      <c r="M279" s="9">
        <v>0</v>
      </c>
      <c r="N279" s="9">
        <v>0</v>
      </c>
      <c r="O279" s="9">
        <v>0</v>
      </c>
      <c r="P279" s="9">
        <v>0</v>
      </c>
      <c r="Q279" s="9">
        <v>5.26</v>
      </c>
      <c r="R279" s="9">
        <v>2.4700000000000002</v>
      </c>
      <c r="S279" s="9">
        <v>4.95</v>
      </c>
      <c r="T279" s="9">
        <v>2.48</v>
      </c>
      <c r="U279" s="12" t="s">
        <v>109</v>
      </c>
      <c r="V279" s="9">
        <v>16.8</v>
      </c>
      <c r="W279" s="9"/>
      <c r="X279" s="9" t="s">
        <v>456</v>
      </c>
      <c r="Y279" s="9" t="s">
        <v>1934</v>
      </c>
      <c r="Z279" s="18" t="str">
        <f t="shared" si="12"/>
        <v>Pathway</v>
      </c>
      <c r="AA279" s="18" t="str">
        <f t="shared" si="14"/>
        <v>Google</v>
      </c>
      <c r="AB279" s="10" t="str">
        <f t="shared" si="13"/>
        <v>Bing</v>
      </c>
      <c r="AC279" s="13" t="s">
        <v>456</v>
      </c>
      <c r="AD279">
        <v>41.024507273600001</v>
      </c>
      <c r="AE279">
        <v>-80.682206902600001</v>
      </c>
      <c r="AF279" t="s">
        <v>456</v>
      </c>
      <c r="AG279" t="s">
        <v>456</v>
      </c>
    </row>
    <row r="280" spans="1:33" x14ac:dyDescent="0.25">
      <c r="A280" s="12">
        <v>277</v>
      </c>
      <c r="B280" s="9">
        <v>2</v>
      </c>
      <c r="C280" s="9" t="s">
        <v>6</v>
      </c>
      <c r="D280" s="9" t="s">
        <v>824</v>
      </c>
      <c r="E280" s="9" t="s">
        <v>33</v>
      </c>
      <c r="F280" s="9" t="s">
        <v>114</v>
      </c>
      <c r="G280" s="9" t="s">
        <v>1597</v>
      </c>
      <c r="H280" s="13" t="s">
        <v>496</v>
      </c>
      <c r="I280" s="12">
        <v>12.51</v>
      </c>
      <c r="J280" s="9">
        <v>9.08</v>
      </c>
      <c r="K280" s="9">
        <v>12.39</v>
      </c>
      <c r="L280" s="9">
        <v>3.31</v>
      </c>
      <c r="M280" s="9">
        <v>0.52</v>
      </c>
      <c r="N280" s="9">
        <v>0.19</v>
      </c>
      <c r="O280" s="9">
        <v>0.48</v>
      </c>
      <c r="P280" s="9">
        <v>0.28000000000000003</v>
      </c>
      <c r="Q280" s="9">
        <v>5.27</v>
      </c>
      <c r="R280" s="9">
        <v>2.4500000000000002</v>
      </c>
      <c r="S280" s="9">
        <v>4.92</v>
      </c>
      <c r="T280" s="9">
        <v>2.48</v>
      </c>
      <c r="U280" s="12" t="s">
        <v>76</v>
      </c>
      <c r="V280" s="9">
        <v>12.05</v>
      </c>
      <c r="W280" s="9"/>
      <c r="X280" s="9" t="s">
        <v>456</v>
      </c>
      <c r="Y280" s="9" t="s">
        <v>1352</v>
      </c>
      <c r="Z280" s="18" t="str">
        <f t="shared" si="12"/>
        <v>Pathway</v>
      </c>
      <c r="AA280" s="18" t="str">
        <f t="shared" si="14"/>
        <v>Google</v>
      </c>
      <c r="AB280" s="10" t="str">
        <f t="shared" si="13"/>
        <v>Bing</v>
      </c>
      <c r="AC280" s="13" t="s">
        <v>1498</v>
      </c>
      <c r="AD280">
        <v>41.6170073503</v>
      </c>
      <c r="AE280">
        <v>-83.658050115400002</v>
      </c>
      <c r="AF280" t="s">
        <v>456</v>
      </c>
      <c r="AG280" t="s">
        <v>456</v>
      </c>
    </row>
    <row r="281" spans="1:33" x14ac:dyDescent="0.25">
      <c r="A281" s="12">
        <v>278</v>
      </c>
      <c r="B281" s="9">
        <v>5</v>
      </c>
      <c r="C281" s="9" t="s">
        <v>70</v>
      </c>
      <c r="D281" s="9" t="s">
        <v>732</v>
      </c>
      <c r="E281" s="9" t="s">
        <v>33</v>
      </c>
      <c r="F281" s="9" t="s">
        <v>114</v>
      </c>
      <c r="G281" s="9" t="s">
        <v>1597</v>
      </c>
      <c r="H281" s="13" t="s">
        <v>733</v>
      </c>
      <c r="I281" s="12">
        <v>32.33</v>
      </c>
      <c r="J281" s="9">
        <v>9.5299999999999994</v>
      </c>
      <c r="K281" s="9">
        <v>31.63</v>
      </c>
      <c r="L281" s="9">
        <v>22.1</v>
      </c>
      <c r="M281" s="9">
        <v>0</v>
      </c>
      <c r="N281" s="9">
        <v>0</v>
      </c>
      <c r="O281" s="9">
        <v>0</v>
      </c>
      <c r="P281" s="9">
        <v>0</v>
      </c>
      <c r="Q281" s="9">
        <v>5.36</v>
      </c>
      <c r="R281" s="9">
        <v>2.58</v>
      </c>
      <c r="S281" s="9">
        <v>5.05</v>
      </c>
      <c r="T281" s="9">
        <v>2.4700000000000002</v>
      </c>
      <c r="U281" s="12" t="s">
        <v>249</v>
      </c>
      <c r="V281" s="9">
        <v>0</v>
      </c>
      <c r="W281" s="9"/>
      <c r="X281" s="9" t="s">
        <v>456</v>
      </c>
      <c r="Y281" s="9" t="s">
        <v>1479</v>
      </c>
      <c r="Z281" s="18" t="str">
        <f t="shared" si="12"/>
        <v>Pathway</v>
      </c>
      <c r="AA281" s="18" t="str">
        <f t="shared" si="14"/>
        <v>Google</v>
      </c>
      <c r="AB281" s="10" t="str">
        <f t="shared" si="13"/>
        <v>Bing</v>
      </c>
      <c r="AC281" s="13" t="s">
        <v>456</v>
      </c>
      <c r="AD281">
        <v>39.929331792699998</v>
      </c>
      <c r="AE281">
        <v>-82.788475943700007</v>
      </c>
      <c r="AF281" t="s">
        <v>456</v>
      </c>
      <c r="AG281" t="s">
        <v>456</v>
      </c>
    </row>
    <row r="282" spans="1:33" x14ac:dyDescent="0.25">
      <c r="A282" s="12">
        <v>279</v>
      </c>
      <c r="B282" s="9">
        <v>6</v>
      </c>
      <c r="C282" s="9" t="s">
        <v>8</v>
      </c>
      <c r="D282" s="9" t="s">
        <v>917</v>
      </c>
      <c r="E282" s="9" t="s">
        <v>33</v>
      </c>
      <c r="F282" s="9" t="s">
        <v>134</v>
      </c>
      <c r="G282" s="9" t="s">
        <v>1597</v>
      </c>
      <c r="H282" s="13" t="s">
        <v>538</v>
      </c>
      <c r="I282" s="12">
        <v>23.61</v>
      </c>
      <c r="J282" s="9">
        <v>7.21</v>
      </c>
      <c r="K282" s="9">
        <v>22.7</v>
      </c>
      <c r="L282" s="9">
        <v>15.49</v>
      </c>
      <c r="M282" s="9">
        <v>0.4</v>
      </c>
      <c r="N282" s="9">
        <v>0.14000000000000001</v>
      </c>
      <c r="O282" s="9">
        <v>0.35</v>
      </c>
      <c r="P282" s="9">
        <v>0.21</v>
      </c>
      <c r="Q282" s="9">
        <v>4.7699999999999996</v>
      </c>
      <c r="R282" s="9">
        <v>1.8</v>
      </c>
      <c r="S282" s="9">
        <v>4.2699999999999996</v>
      </c>
      <c r="T282" s="9">
        <v>2.4700000000000002</v>
      </c>
      <c r="U282" s="12" t="s">
        <v>205</v>
      </c>
      <c r="V282" s="9">
        <v>11.87</v>
      </c>
      <c r="W282" s="9"/>
      <c r="X282" s="9" t="s">
        <v>456</v>
      </c>
      <c r="Y282" s="9" t="s">
        <v>1935</v>
      </c>
      <c r="Z282" s="18" t="str">
        <f t="shared" si="12"/>
        <v>Pathway</v>
      </c>
      <c r="AA282" s="18" t="str">
        <f t="shared" si="14"/>
        <v>Google</v>
      </c>
      <c r="AB282" s="10" t="str">
        <f t="shared" si="13"/>
        <v>Bing</v>
      </c>
      <c r="AC282" s="13" t="s">
        <v>456</v>
      </c>
      <c r="AD282">
        <v>39.968885435399997</v>
      </c>
      <c r="AE282">
        <v>-82.997498056799998</v>
      </c>
      <c r="AF282" t="s">
        <v>456</v>
      </c>
      <c r="AG282" t="s">
        <v>456</v>
      </c>
    </row>
    <row r="283" spans="1:33" x14ac:dyDescent="0.25">
      <c r="A283" s="12">
        <v>280</v>
      </c>
      <c r="B283" s="9">
        <v>8</v>
      </c>
      <c r="C283" s="9" t="s">
        <v>32</v>
      </c>
      <c r="D283" s="9" t="s">
        <v>604</v>
      </c>
      <c r="E283" s="9" t="s">
        <v>33</v>
      </c>
      <c r="F283" s="9" t="s">
        <v>114</v>
      </c>
      <c r="G283" s="9" t="s">
        <v>1597</v>
      </c>
      <c r="H283" s="13" t="s">
        <v>605</v>
      </c>
      <c r="I283" s="12">
        <v>26.6</v>
      </c>
      <c r="J283" s="9">
        <v>10.8</v>
      </c>
      <c r="K283" s="9">
        <v>26.19</v>
      </c>
      <c r="L283" s="9">
        <v>15.39</v>
      </c>
      <c r="M283" s="9">
        <v>0</v>
      </c>
      <c r="N283" s="9">
        <v>0</v>
      </c>
      <c r="O283" s="9">
        <v>0</v>
      </c>
      <c r="P283" s="9">
        <v>0</v>
      </c>
      <c r="Q283" s="9">
        <v>5.71</v>
      </c>
      <c r="R283" s="9">
        <v>2.99</v>
      </c>
      <c r="S283" s="9">
        <v>5.46</v>
      </c>
      <c r="T283" s="9">
        <v>2.4700000000000002</v>
      </c>
      <c r="U283" s="12" t="s">
        <v>91</v>
      </c>
      <c r="V283" s="9">
        <v>0.57999999999999996</v>
      </c>
      <c r="W283" s="9"/>
      <c r="X283" s="9" t="s">
        <v>456</v>
      </c>
      <c r="Y283" s="9" t="s">
        <v>1936</v>
      </c>
      <c r="Z283" s="18" t="str">
        <f t="shared" si="12"/>
        <v>Pathway</v>
      </c>
      <c r="AA283" s="18" t="str">
        <f t="shared" si="14"/>
        <v>Google</v>
      </c>
      <c r="AB283" s="10" t="str">
        <f t="shared" si="13"/>
        <v>Bing</v>
      </c>
      <c r="AC283" s="13" t="s">
        <v>456</v>
      </c>
      <c r="AD283">
        <v>39.070001090600002</v>
      </c>
      <c r="AE283">
        <v>-84.302304790500003</v>
      </c>
      <c r="AF283" t="s">
        <v>456</v>
      </c>
      <c r="AG283" t="s">
        <v>456</v>
      </c>
    </row>
    <row r="284" spans="1:33" x14ac:dyDescent="0.25">
      <c r="A284" s="12">
        <v>281</v>
      </c>
      <c r="B284" s="9">
        <v>7</v>
      </c>
      <c r="C284" s="9" t="s">
        <v>142</v>
      </c>
      <c r="D284" s="9" t="s">
        <v>573</v>
      </c>
      <c r="E284" s="9" t="s">
        <v>33</v>
      </c>
      <c r="F284" s="9" t="s">
        <v>114</v>
      </c>
      <c r="G284" s="9" t="s">
        <v>1597</v>
      </c>
      <c r="H284" s="13" t="s">
        <v>574</v>
      </c>
      <c r="I284" s="12">
        <v>15.74</v>
      </c>
      <c r="J284" s="9">
        <v>7.32</v>
      </c>
      <c r="K284" s="9">
        <v>15.43</v>
      </c>
      <c r="L284" s="9">
        <v>8.1199999999999992</v>
      </c>
      <c r="M284" s="9">
        <v>0.35</v>
      </c>
      <c r="N284" s="9">
        <v>0.15</v>
      </c>
      <c r="O284" s="9">
        <v>0.32</v>
      </c>
      <c r="P284" s="9">
        <v>0.17</v>
      </c>
      <c r="Q284" s="9">
        <v>4.74</v>
      </c>
      <c r="R284" s="9">
        <v>1.91</v>
      </c>
      <c r="S284" s="9">
        <v>4.37</v>
      </c>
      <c r="T284" s="9">
        <v>2.46</v>
      </c>
      <c r="U284" s="12" t="s">
        <v>299</v>
      </c>
      <c r="V284" s="9">
        <v>8.82</v>
      </c>
      <c r="W284" s="9"/>
      <c r="X284" s="9" t="s">
        <v>456</v>
      </c>
      <c r="Y284" s="9" t="s">
        <v>1937</v>
      </c>
      <c r="Z284" s="18" t="str">
        <f t="shared" si="12"/>
        <v>Pathway</v>
      </c>
      <c r="AA284" s="18" t="str">
        <f t="shared" si="14"/>
        <v>Google</v>
      </c>
      <c r="AB284" s="10" t="str">
        <f t="shared" si="13"/>
        <v>Bing</v>
      </c>
      <c r="AC284" s="13" t="s">
        <v>456</v>
      </c>
      <c r="AD284">
        <v>39.923180332599998</v>
      </c>
      <c r="AE284">
        <v>-83.8068424808</v>
      </c>
      <c r="AF284" t="s">
        <v>456</v>
      </c>
      <c r="AG284" t="s">
        <v>456</v>
      </c>
    </row>
    <row r="285" spans="1:33" x14ac:dyDescent="0.25">
      <c r="A285" s="12">
        <v>282</v>
      </c>
      <c r="B285" s="9">
        <v>12</v>
      </c>
      <c r="C285" s="9" t="s">
        <v>14</v>
      </c>
      <c r="D285" s="9" t="s">
        <v>935</v>
      </c>
      <c r="E285" s="9" t="s">
        <v>33</v>
      </c>
      <c r="F285" s="9" t="s">
        <v>114</v>
      </c>
      <c r="G285" s="9" t="s">
        <v>1597</v>
      </c>
      <c r="H285" s="13" t="s">
        <v>936</v>
      </c>
      <c r="I285" s="12">
        <v>16.5</v>
      </c>
      <c r="J285" s="9">
        <v>8.98</v>
      </c>
      <c r="K285" s="9">
        <v>16.28</v>
      </c>
      <c r="L285" s="9">
        <v>7.3</v>
      </c>
      <c r="M285" s="9">
        <v>0.52</v>
      </c>
      <c r="N285" s="9">
        <v>0.19</v>
      </c>
      <c r="O285" s="9">
        <v>0.48</v>
      </c>
      <c r="P285" s="9">
        <v>0.28999999999999998</v>
      </c>
      <c r="Q285" s="9">
        <v>5.16</v>
      </c>
      <c r="R285" s="9">
        <v>2.41</v>
      </c>
      <c r="S285" s="9">
        <v>4.87</v>
      </c>
      <c r="T285" s="9">
        <v>2.46</v>
      </c>
      <c r="U285" s="12" t="s">
        <v>155</v>
      </c>
      <c r="V285" s="9">
        <v>7.09</v>
      </c>
      <c r="W285" s="9"/>
      <c r="X285" s="9" t="s">
        <v>456</v>
      </c>
      <c r="Y285" s="9" t="s">
        <v>1938</v>
      </c>
      <c r="Z285" s="18" t="str">
        <f t="shared" si="12"/>
        <v>Pathway</v>
      </c>
      <c r="AA285" s="18" t="str">
        <f t="shared" si="14"/>
        <v>Google</v>
      </c>
      <c r="AB285" s="10" t="str">
        <f t="shared" si="13"/>
        <v>Bing</v>
      </c>
      <c r="AC285" s="13" t="s">
        <v>456</v>
      </c>
      <c r="AD285">
        <v>41.418435879100002</v>
      </c>
      <c r="AE285">
        <v>-81.781115681800003</v>
      </c>
      <c r="AF285" t="s">
        <v>456</v>
      </c>
      <c r="AG285" t="s">
        <v>456</v>
      </c>
    </row>
    <row r="286" spans="1:33" x14ac:dyDescent="0.25">
      <c r="A286" s="12">
        <v>283</v>
      </c>
      <c r="B286" s="9">
        <v>8</v>
      </c>
      <c r="C286" s="9" t="s">
        <v>60</v>
      </c>
      <c r="D286" s="9" t="s">
        <v>865</v>
      </c>
      <c r="E286" s="9" t="s">
        <v>33</v>
      </c>
      <c r="F286" s="9" t="s">
        <v>114</v>
      </c>
      <c r="G286" s="9" t="s">
        <v>1597</v>
      </c>
      <c r="H286" s="13" t="s">
        <v>546</v>
      </c>
      <c r="I286" s="12">
        <v>20.66</v>
      </c>
      <c r="J286" s="9">
        <v>13.53</v>
      </c>
      <c r="K286" s="9">
        <v>20.5</v>
      </c>
      <c r="L286" s="9">
        <v>6.97</v>
      </c>
      <c r="M286" s="9">
        <v>0</v>
      </c>
      <c r="N286" s="9">
        <v>0</v>
      </c>
      <c r="O286" s="9">
        <v>0</v>
      </c>
      <c r="P286" s="9">
        <v>0</v>
      </c>
      <c r="Q286" s="9">
        <v>6.56</v>
      </c>
      <c r="R286" s="9">
        <v>3.88</v>
      </c>
      <c r="S286" s="9">
        <v>6.34</v>
      </c>
      <c r="T286" s="9">
        <v>2.46</v>
      </c>
      <c r="U286" s="12" t="s">
        <v>65</v>
      </c>
      <c r="V286" s="9">
        <v>2</v>
      </c>
      <c r="W286" s="9"/>
      <c r="X286" s="9" t="s">
        <v>456</v>
      </c>
      <c r="Y286" s="9" t="s">
        <v>1939</v>
      </c>
      <c r="Z286" s="18" t="str">
        <f t="shared" si="12"/>
        <v>Pathway</v>
      </c>
      <c r="AA286" s="18" t="str">
        <f t="shared" si="14"/>
        <v>Google</v>
      </c>
      <c r="AB286" s="10" t="str">
        <f t="shared" si="13"/>
        <v>Bing</v>
      </c>
      <c r="AC286" s="13" t="s">
        <v>456</v>
      </c>
      <c r="AD286">
        <v>39.323134818600003</v>
      </c>
      <c r="AE286">
        <v>-84.504795837299994</v>
      </c>
      <c r="AF286" t="s">
        <v>456</v>
      </c>
      <c r="AG286" t="s">
        <v>456</v>
      </c>
    </row>
    <row r="287" spans="1:33" x14ac:dyDescent="0.25">
      <c r="A287" s="12">
        <v>284</v>
      </c>
      <c r="B287" s="9">
        <v>2</v>
      </c>
      <c r="C287" s="9" t="s">
        <v>6</v>
      </c>
      <c r="D287" s="9" t="s">
        <v>824</v>
      </c>
      <c r="E287" s="9" t="s">
        <v>33</v>
      </c>
      <c r="F287" s="9" t="s">
        <v>114</v>
      </c>
      <c r="G287" s="9" t="s">
        <v>1597</v>
      </c>
      <c r="H287" s="13" t="s">
        <v>496</v>
      </c>
      <c r="I287" s="12">
        <v>10.029999999999999</v>
      </c>
      <c r="J287" s="9">
        <v>7.81</v>
      </c>
      <c r="K287" s="9">
        <v>9.9499999999999993</v>
      </c>
      <c r="L287" s="9">
        <v>2.14</v>
      </c>
      <c r="M287" s="9">
        <v>0.83</v>
      </c>
      <c r="N287" s="9">
        <v>0.16</v>
      </c>
      <c r="O287" s="9">
        <v>0.74</v>
      </c>
      <c r="P287" s="9">
        <v>0.57999999999999996</v>
      </c>
      <c r="Q287" s="9">
        <v>4.88</v>
      </c>
      <c r="R287" s="9">
        <v>2.0499999999999998</v>
      </c>
      <c r="S287" s="9">
        <v>4.5199999999999996</v>
      </c>
      <c r="T287" s="9">
        <v>2.46</v>
      </c>
      <c r="U287" s="12" t="s">
        <v>76</v>
      </c>
      <c r="V287" s="9">
        <v>7.9</v>
      </c>
      <c r="W287" s="9"/>
      <c r="X287" s="9" t="s">
        <v>456</v>
      </c>
      <c r="Y287" s="9" t="s">
        <v>1940</v>
      </c>
      <c r="Z287" s="18" t="str">
        <f t="shared" si="12"/>
        <v>Pathway</v>
      </c>
      <c r="AA287" s="18" t="str">
        <f t="shared" si="14"/>
        <v>Google</v>
      </c>
      <c r="AB287" s="10" t="str">
        <f t="shared" si="13"/>
        <v>Bing</v>
      </c>
      <c r="AC287" s="13" t="s">
        <v>456</v>
      </c>
      <c r="AD287">
        <v>41.610354032499998</v>
      </c>
      <c r="AE287">
        <v>-83.737462622899997</v>
      </c>
      <c r="AF287" t="s">
        <v>456</v>
      </c>
      <c r="AG287" t="s">
        <v>456</v>
      </c>
    </row>
    <row r="288" spans="1:33" x14ac:dyDescent="0.25">
      <c r="A288" s="12">
        <v>285</v>
      </c>
      <c r="B288" s="9">
        <v>3</v>
      </c>
      <c r="C288" s="9" t="s">
        <v>50</v>
      </c>
      <c r="D288" s="9" t="s">
        <v>530</v>
      </c>
      <c r="E288" s="9" t="s">
        <v>33</v>
      </c>
      <c r="F288" s="9" t="s">
        <v>114</v>
      </c>
      <c r="G288" s="9" t="s">
        <v>1597</v>
      </c>
      <c r="H288" s="13" t="s">
        <v>531</v>
      </c>
      <c r="I288" s="12">
        <v>25.22</v>
      </c>
      <c r="J288" s="9">
        <v>11.15</v>
      </c>
      <c r="K288" s="9">
        <v>24.85</v>
      </c>
      <c r="L288" s="9">
        <v>13.7</v>
      </c>
      <c r="M288" s="9">
        <v>0.97</v>
      </c>
      <c r="N288" s="9">
        <v>0.25</v>
      </c>
      <c r="O288" s="9">
        <v>0.9</v>
      </c>
      <c r="P288" s="9">
        <v>0.65</v>
      </c>
      <c r="Q288" s="9">
        <v>5.81</v>
      </c>
      <c r="R288" s="9">
        <v>3.1</v>
      </c>
      <c r="S288" s="9">
        <v>5.56</v>
      </c>
      <c r="T288" s="9">
        <v>2.4500000000000002</v>
      </c>
      <c r="U288" s="12" t="s">
        <v>146</v>
      </c>
      <c r="V288" s="9">
        <v>18.45</v>
      </c>
      <c r="W288" s="9"/>
      <c r="X288" s="9" t="s">
        <v>456</v>
      </c>
      <c r="Y288" s="9" t="s">
        <v>1349</v>
      </c>
      <c r="Z288" s="18" t="str">
        <f t="shared" si="12"/>
        <v>Pathway</v>
      </c>
      <c r="AA288" s="18" t="str">
        <f t="shared" si="14"/>
        <v>Google</v>
      </c>
      <c r="AB288" s="10" t="str">
        <f t="shared" si="13"/>
        <v>Bing</v>
      </c>
      <c r="AC288" s="13" t="s">
        <v>1498</v>
      </c>
      <c r="AD288">
        <v>41.363987742299997</v>
      </c>
      <c r="AE288">
        <v>-82.075895000900005</v>
      </c>
      <c r="AF288" t="s">
        <v>456</v>
      </c>
      <c r="AG288" t="s">
        <v>456</v>
      </c>
    </row>
    <row r="289" spans="1:33" x14ac:dyDescent="0.25">
      <c r="A289" s="12">
        <v>286</v>
      </c>
      <c r="B289" s="9">
        <v>3</v>
      </c>
      <c r="C289" s="9" t="s">
        <v>93</v>
      </c>
      <c r="D289" s="9" t="s">
        <v>881</v>
      </c>
      <c r="E289" s="9" t="s">
        <v>33</v>
      </c>
      <c r="F289" s="9" t="s">
        <v>304</v>
      </c>
      <c r="G289" s="9" t="s">
        <v>1597</v>
      </c>
      <c r="H289" s="13" t="s">
        <v>578</v>
      </c>
      <c r="I289" s="12">
        <v>9.73</v>
      </c>
      <c r="J289" s="9">
        <v>1.86</v>
      </c>
      <c r="K289" s="9">
        <v>9.3000000000000007</v>
      </c>
      <c r="L289" s="9">
        <v>7.44</v>
      </c>
      <c r="M289" s="9">
        <v>0.37</v>
      </c>
      <c r="N289" s="9">
        <v>0.06</v>
      </c>
      <c r="O289" s="9">
        <v>0.33</v>
      </c>
      <c r="P289" s="9">
        <v>0.26</v>
      </c>
      <c r="Q289" s="9">
        <v>3.42</v>
      </c>
      <c r="R289" s="9">
        <v>0.56000000000000005</v>
      </c>
      <c r="S289" s="9">
        <v>3.01</v>
      </c>
      <c r="T289" s="9">
        <v>2.4500000000000002</v>
      </c>
      <c r="U289" s="12" t="s">
        <v>211</v>
      </c>
      <c r="V289" s="9">
        <v>10.7</v>
      </c>
      <c r="W289" s="9"/>
      <c r="X289" s="9" t="s">
        <v>456</v>
      </c>
      <c r="Y289" s="9" t="s">
        <v>1466</v>
      </c>
      <c r="Z289" s="18" t="str">
        <f t="shared" si="12"/>
        <v>Pathway</v>
      </c>
      <c r="AA289" s="18" t="str">
        <f t="shared" si="14"/>
        <v>Google</v>
      </c>
      <c r="AB289" s="10" t="str">
        <f t="shared" si="13"/>
        <v>Bing</v>
      </c>
      <c r="AC289" s="13" t="s">
        <v>456</v>
      </c>
      <c r="AD289">
        <v>40.753216303099997</v>
      </c>
      <c r="AE289">
        <v>-82.516036849599999</v>
      </c>
      <c r="AF289" t="s">
        <v>456</v>
      </c>
      <c r="AG289" t="s">
        <v>456</v>
      </c>
    </row>
    <row r="290" spans="1:33" x14ac:dyDescent="0.25">
      <c r="A290" s="12">
        <v>287</v>
      </c>
      <c r="B290" s="9">
        <v>12</v>
      </c>
      <c r="C290" s="9" t="s">
        <v>67</v>
      </c>
      <c r="D290" s="9" t="s">
        <v>941</v>
      </c>
      <c r="E290" s="9" t="s">
        <v>33</v>
      </c>
      <c r="F290" s="9" t="s">
        <v>251</v>
      </c>
      <c r="G290" s="9" t="s">
        <v>1597</v>
      </c>
      <c r="H290" s="13" t="s">
        <v>942</v>
      </c>
      <c r="I290" s="12">
        <v>13.28</v>
      </c>
      <c r="J290" s="9">
        <v>1.86</v>
      </c>
      <c r="K290" s="9">
        <v>12.85</v>
      </c>
      <c r="L290" s="9">
        <v>10.99</v>
      </c>
      <c r="M290" s="9">
        <v>0</v>
      </c>
      <c r="N290" s="9">
        <v>0</v>
      </c>
      <c r="O290" s="9">
        <v>0</v>
      </c>
      <c r="P290" s="9">
        <v>0</v>
      </c>
      <c r="Q290" s="9">
        <v>3.33</v>
      </c>
      <c r="R290" s="9">
        <v>0.61</v>
      </c>
      <c r="S290" s="9">
        <v>3.03</v>
      </c>
      <c r="T290" s="9">
        <v>2.4300000000000002</v>
      </c>
      <c r="U290" s="12" t="s">
        <v>121</v>
      </c>
      <c r="V290" s="9">
        <v>17.100000000000001</v>
      </c>
      <c r="W290" s="9"/>
      <c r="X290" s="9" t="s">
        <v>456</v>
      </c>
      <c r="Y290" s="9" t="s">
        <v>1941</v>
      </c>
      <c r="Z290" s="18" t="str">
        <f t="shared" si="12"/>
        <v>Pathway</v>
      </c>
      <c r="AA290" s="18" t="str">
        <f t="shared" si="14"/>
        <v>Google</v>
      </c>
      <c r="AB290" s="10" t="str">
        <f t="shared" si="13"/>
        <v>Bing</v>
      </c>
      <c r="AC290" s="13" t="s">
        <v>456</v>
      </c>
      <c r="AD290">
        <v>41.7253965393</v>
      </c>
      <c r="AE290">
        <v>-81.248366120300005</v>
      </c>
      <c r="AF290" t="s">
        <v>456</v>
      </c>
      <c r="AG290" t="s">
        <v>456</v>
      </c>
    </row>
    <row r="291" spans="1:33" x14ac:dyDescent="0.25">
      <c r="A291" s="12">
        <v>288</v>
      </c>
      <c r="B291" s="9">
        <v>7</v>
      </c>
      <c r="C291" s="9" t="s">
        <v>165</v>
      </c>
      <c r="D291" s="9" t="s">
        <v>1585</v>
      </c>
      <c r="E291" s="9" t="s">
        <v>33</v>
      </c>
      <c r="F291" s="9" t="s">
        <v>114</v>
      </c>
      <c r="G291" s="9" t="s">
        <v>1597</v>
      </c>
      <c r="H291" s="13" t="s">
        <v>1615</v>
      </c>
      <c r="I291" s="12">
        <v>17.23</v>
      </c>
      <c r="J291" s="9">
        <v>5.83</v>
      </c>
      <c r="K291" s="9">
        <v>16.71</v>
      </c>
      <c r="L291" s="9">
        <v>10.87</v>
      </c>
      <c r="M291" s="9">
        <v>0</v>
      </c>
      <c r="N291" s="9">
        <v>0</v>
      </c>
      <c r="O291" s="9">
        <v>0</v>
      </c>
      <c r="P291" s="9">
        <v>0</v>
      </c>
      <c r="Q291" s="9">
        <v>4.38</v>
      </c>
      <c r="R291" s="9">
        <v>1.47</v>
      </c>
      <c r="S291" s="9">
        <v>3.9</v>
      </c>
      <c r="T291" s="9">
        <v>2.4300000000000002</v>
      </c>
      <c r="U291" s="12" t="s">
        <v>1700</v>
      </c>
      <c r="V291" s="9">
        <v>10.029999999999999</v>
      </c>
      <c r="W291" s="9"/>
      <c r="X291" s="9" t="s">
        <v>456</v>
      </c>
      <c r="Y291" s="9" t="s">
        <v>1942</v>
      </c>
      <c r="Z291" s="18" t="str">
        <f t="shared" si="12"/>
        <v>Pathway</v>
      </c>
      <c r="AA291" s="18" t="str">
        <f t="shared" si="14"/>
        <v>Google</v>
      </c>
      <c r="AB291" s="10" t="str">
        <f t="shared" si="13"/>
        <v>Bing</v>
      </c>
      <c r="AC291" s="13" t="s">
        <v>456</v>
      </c>
      <c r="AD291">
        <v>40.026351187700001</v>
      </c>
      <c r="AE291">
        <v>-84.227608933599996</v>
      </c>
      <c r="AF291" t="s">
        <v>456</v>
      </c>
      <c r="AG291" t="s">
        <v>456</v>
      </c>
    </row>
    <row r="292" spans="1:33" x14ac:dyDescent="0.25">
      <c r="A292" s="12">
        <v>289</v>
      </c>
      <c r="B292" s="9">
        <v>2</v>
      </c>
      <c r="C292" s="9" t="s">
        <v>6</v>
      </c>
      <c r="D292" s="9" t="s">
        <v>856</v>
      </c>
      <c r="E292" s="9" t="s">
        <v>33</v>
      </c>
      <c r="F292" s="9" t="s">
        <v>304</v>
      </c>
      <c r="G292" s="9" t="s">
        <v>1597</v>
      </c>
      <c r="H292" s="13" t="s">
        <v>603</v>
      </c>
      <c r="I292" s="12">
        <v>9.56</v>
      </c>
      <c r="J292" s="9">
        <v>1.89</v>
      </c>
      <c r="K292" s="9">
        <v>9.14</v>
      </c>
      <c r="L292" s="9">
        <v>7.25</v>
      </c>
      <c r="M292" s="9">
        <v>0.38</v>
      </c>
      <c r="N292" s="9">
        <v>7.0000000000000007E-2</v>
      </c>
      <c r="O292" s="9">
        <v>0.33</v>
      </c>
      <c r="P292" s="9">
        <v>0.27</v>
      </c>
      <c r="Q292" s="9">
        <v>3.4</v>
      </c>
      <c r="R292" s="9">
        <v>0.57999999999999996</v>
      </c>
      <c r="S292" s="9">
        <v>3.01</v>
      </c>
      <c r="T292" s="9">
        <v>2.4300000000000002</v>
      </c>
      <c r="U292" s="12" t="s">
        <v>139</v>
      </c>
      <c r="V292" s="9">
        <v>23.33</v>
      </c>
      <c r="W292" s="9"/>
      <c r="X292" s="9" t="s">
        <v>456</v>
      </c>
      <c r="Y292" s="9" t="s">
        <v>1424</v>
      </c>
      <c r="Z292" s="18" t="str">
        <f t="shared" si="12"/>
        <v>Pathway</v>
      </c>
      <c r="AA292" s="18" t="str">
        <f t="shared" si="14"/>
        <v>Google</v>
      </c>
      <c r="AB292" s="10" t="str">
        <f t="shared" si="13"/>
        <v>Bing</v>
      </c>
      <c r="AC292" s="13" t="s">
        <v>456</v>
      </c>
      <c r="AD292">
        <v>41.6454398045</v>
      </c>
      <c r="AE292">
        <v>-83.582664076100002</v>
      </c>
      <c r="AF292" t="s">
        <v>456</v>
      </c>
      <c r="AG292" t="s">
        <v>456</v>
      </c>
    </row>
    <row r="293" spans="1:33" x14ac:dyDescent="0.25">
      <c r="A293" s="12">
        <v>290</v>
      </c>
      <c r="B293" s="9">
        <v>2</v>
      </c>
      <c r="C293" s="9" t="s">
        <v>6</v>
      </c>
      <c r="D293" s="9" t="s">
        <v>952</v>
      </c>
      <c r="E293" s="9" t="s">
        <v>33</v>
      </c>
      <c r="F293" s="9" t="s">
        <v>114</v>
      </c>
      <c r="G293" s="9" t="s">
        <v>1597</v>
      </c>
      <c r="H293" s="13" t="s">
        <v>798</v>
      </c>
      <c r="I293" s="12">
        <v>11.67</v>
      </c>
      <c r="J293" s="9">
        <v>6.43</v>
      </c>
      <c r="K293" s="9">
        <v>11.43</v>
      </c>
      <c r="L293" s="9">
        <v>5</v>
      </c>
      <c r="M293" s="9">
        <v>0.5</v>
      </c>
      <c r="N293" s="9">
        <v>0.13</v>
      </c>
      <c r="O293" s="9">
        <v>0.43</v>
      </c>
      <c r="P293" s="9">
        <v>0.3</v>
      </c>
      <c r="Q293" s="9">
        <v>4.5599999999999996</v>
      </c>
      <c r="R293" s="9">
        <v>1.64</v>
      </c>
      <c r="S293" s="9">
        <v>4.07</v>
      </c>
      <c r="T293" s="9">
        <v>2.4300000000000002</v>
      </c>
      <c r="U293" s="12" t="s">
        <v>138</v>
      </c>
      <c r="V293" s="9">
        <v>18.079999999999998</v>
      </c>
      <c r="W293" s="9"/>
      <c r="X293" s="9" t="s">
        <v>456</v>
      </c>
      <c r="Y293" s="9" t="s">
        <v>1943</v>
      </c>
      <c r="Z293" s="18" t="str">
        <f t="shared" si="12"/>
        <v>Pathway</v>
      </c>
      <c r="AA293" s="18" t="str">
        <f t="shared" si="14"/>
        <v>Google</v>
      </c>
      <c r="AB293" s="10" t="str">
        <f t="shared" si="13"/>
        <v>Bing</v>
      </c>
      <c r="AC293" s="13" t="s">
        <v>456</v>
      </c>
      <c r="AD293">
        <v>41.665725820299997</v>
      </c>
      <c r="AE293">
        <v>-83.539396587900001</v>
      </c>
      <c r="AF293" t="s">
        <v>456</v>
      </c>
      <c r="AG293" t="s">
        <v>456</v>
      </c>
    </row>
    <row r="294" spans="1:33" x14ac:dyDescent="0.25">
      <c r="A294" s="12">
        <v>291</v>
      </c>
      <c r="B294" s="9">
        <v>12</v>
      </c>
      <c r="C294" s="9" t="s">
        <v>14</v>
      </c>
      <c r="D294" s="9" t="s">
        <v>959</v>
      </c>
      <c r="E294" s="9" t="s">
        <v>33</v>
      </c>
      <c r="F294" s="9" t="s">
        <v>114</v>
      </c>
      <c r="G294" s="9" t="s">
        <v>1597</v>
      </c>
      <c r="H294" s="13" t="s">
        <v>928</v>
      </c>
      <c r="I294" s="12">
        <v>16.149999999999999</v>
      </c>
      <c r="J294" s="9">
        <v>6.55</v>
      </c>
      <c r="K294" s="9">
        <v>15.75</v>
      </c>
      <c r="L294" s="9">
        <v>9.1999999999999993</v>
      </c>
      <c r="M294" s="9">
        <v>0</v>
      </c>
      <c r="N294" s="9">
        <v>0</v>
      </c>
      <c r="O294" s="9">
        <v>0</v>
      </c>
      <c r="P294" s="9">
        <v>0</v>
      </c>
      <c r="Q294" s="9">
        <v>4.53</v>
      </c>
      <c r="R294" s="9">
        <v>1.68</v>
      </c>
      <c r="S294" s="9">
        <v>4.09</v>
      </c>
      <c r="T294" s="9">
        <v>2.42</v>
      </c>
      <c r="U294" s="12" t="s">
        <v>216</v>
      </c>
      <c r="V294" s="9">
        <v>12.72</v>
      </c>
      <c r="W294" s="9"/>
      <c r="X294" s="9" t="s">
        <v>456</v>
      </c>
      <c r="Y294" s="9" t="s">
        <v>1357</v>
      </c>
      <c r="Z294" s="18" t="str">
        <f t="shared" si="12"/>
        <v>Pathway</v>
      </c>
      <c r="AA294" s="18" t="str">
        <f t="shared" si="14"/>
        <v>Google</v>
      </c>
      <c r="AB294" s="10" t="str">
        <f t="shared" si="13"/>
        <v>Bing</v>
      </c>
      <c r="AC294" s="13" t="s">
        <v>456</v>
      </c>
      <c r="AD294">
        <v>41.466371125999999</v>
      </c>
      <c r="AE294">
        <v>-81.755184297400007</v>
      </c>
      <c r="AF294" t="s">
        <v>456</v>
      </c>
      <c r="AG294" t="s">
        <v>456</v>
      </c>
    </row>
    <row r="295" spans="1:33" x14ac:dyDescent="0.25">
      <c r="A295" s="12">
        <v>292</v>
      </c>
      <c r="B295" s="9">
        <v>12</v>
      </c>
      <c r="C295" s="9" t="s">
        <v>67</v>
      </c>
      <c r="D295" s="9" t="s">
        <v>789</v>
      </c>
      <c r="E295" s="9" t="s">
        <v>33</v>
      </c>
      <c r="F295" s="9" t="s">
        <v>114</v>
      </c>
      <c r="G295" s="9" t="s">
        <v>1597</v>
      </c>
      <c r="H295" s="13" t="s">
        <v>756</v>
      </c>
      <c r="I295" s="12">
        <v>17.239999999999998</v>
      </c>
      <c r="J295" s="9">
        <v>8.7100000000000009</v>
      </c>
      <c r="K295" s="9">
        <v>16.940000000000001</v>
      </c>
      <c r="L295" s="9">
        <v>8.23</v>
      </c>
      <c r="M295" s="9">
        <v>0</v>
      </c>
      <c r="N295" s="9">
        <v>0</v>
      </c>
      <c r="O295" s="9">
        <v>0</v>
      </c>
      <c r="P295" s="9">
        <v>0</v>
      </c>
      <c r="Q295" s="9">
        <v>5.08</v>
      </c>
      <c r="R295" s="9">
        <v>2.3199999999999998</v>
      </c>
      <c r="S295" s="9">
        <v>4.7300000000000004</v>
      </c>
      <c r="T295" s="9">
        <v>2.41</v>
      </c>
      <c r="U295" s="12" t="s">
        <v>229</v>
      </c>
      <c r="V295" s="9">
        <v>10.34</v>
      </c>
      <c r="W295" s="9"/>
      <c r="X295" s="9" t="s">
        <v>456</v>
      </c>
      <c r="Y295" s="9" t="s">
        <v>1172</v>
      </c>
      <c r="Z295" s="18" t="str">
        <f t="shared" si="12"/>
        <v>Pathway</v>
      </c>
      <c r="AA295" s="18" t="str">
        <f t="shared" si="14"/>
        <v>Google</v>
      </c>
      <c r="AB295" s="10" t="str">
        <f t="shared" si="13"/>
        <v>Bing</v>
      </c>
      <c r="AC295" s="13" t="s">
        <v>456</v>
      </c>
      <c r="AD295">
        <v>41.659092724300002</v>
      </c>
      <c r="AE295">
        <v>-81.340155664299999</v>
      </c>
      <c r="AF295" t="s">
        <v>456</v>
      </c>
      <c r="AG295" t="s">
        <v>456</v>
      </c>
    </row>
    <row r="296" spans="1:33" x14ac:dyDescent="0.25">
      <c r="A296" s="12">
        <v>293</v>
      </c>
      <c r="B296" s="9">
        <v>11</v>
      </c>
      <c r="C296" s="9" t="s">
        <v>135</v>
      </c>
      <c r="D296" s="9" t="s">
        <v>784</v>
      </c>
      <c r="E296" s="9" t="s">
        <v>33</v>
      </c>
      <c r="F296" s="9" t="s">
        <v>114</v>
      </c>
      <c r="G296" s="9" t="s">
        <v>1597</v>
      </c>
      <c r="H296" s="13" t="s">
        <v>620</v>
      </c>
      <c r="I296" s="12">
        <v>27.84</v>
      </c>
      <c r="J296" s="9">
        <v>7.93</v>
      </c>
      <c r="K296" s="9">
        <v>27.11</v>
      </c>
      <c r="L296" s="9">
        <v>19.170000000000002</v>
      </c>
      <c r="M296" s="9">
        <v>0</v>
      </c>
      <c r="N296" s="9">
        <v>0</v>
      </c>
      <c r="O296" s="9">
        <v>0</v>
      </c>
      <c r="P296" s="9">
        <v>0</v>
      </c>
      <c r="Q296" s="9">
        <v>4.8600000000000003</v>
      </c>
      <c r="R296" s="9">
        <v>2.09</v>
      </c>
      <c r="S296" s="9">
        <v>4.49</v>
      </c>
      <c r="T296" s="9">
        <v>2.4</v>
      </c>
      <c r="U296" s="12" t="s">
        <v>222</v>
      </c>
      <c r="V296" s="9">
        <v>4.21</v>
      </c>
      <c r="W296" s="9"/>
      <c r="X296" s="9" t="s">
        <v>456</v>
      </c>
      <c r="Y296" s="9" t="s">
        <v>1162</v>
      </c>
      <c r="Z296" s="18" t="str">
        <f t="shared" si="12"/>
        <v>Pathway</v>
      </c>
      <c r="AA296" s="18" t="str">
        <f t="shared" si="14"/>
        <v>Google</v>
      </c>
      <c r="AB296" s="10" t="str">
        <f t="shared" si="13"/>
        <v>Bing</v>
      </c>
      <c r="AC296" s="13" t="s">
        <v>456</v>
      </c>
      <c r="AD296">
        <v>40.372971231599998</v>
      </c>
      <c r="AE296">
        <v>-80.681006405600002</v>
      </c>
      <c r="AF296" t="s">
        <v>456</v>
      </c>
      <c r="AG296" t="s">
        <v>456</v>
      </c>
    </row>
    <row r="297" spans="1:33" x14ac:dyDescent="0.25">
      <c r="A297" s="12">
        <v>294</v>
      </c>
      <c r="B297" s="9">
        <v>6</v>
      </c>
      <c r="C297" s="9" t="s">
        <v>8</v>
      </c>
      <c r="D297" s="9" t="s">
        <v>846</v>
      </c>
      <c r="E297" s="9" t="s">
        <v>33</v>
      </c>
      <c r="F297" s="9" t="s">
        <v>114</v>
      </c>
      <c r="G297" s="9" t="s">
        <v>1597</v>
      </c>
      <c r="H297" s="13" t="s">
        <v>805</v>
      </c>
      <c r="I297" s="12">
        <v>19.57</v>
      </c>
      <c r="J297" s="9">
        <v>6.85</v>
      </c>
      <c r="K297" s="9">
        <v>19.05</v>
      </c>
      <c r="L297" s="9">
        <v>12.21</v>
      </c>
      <c r="M297" s="9">
        <v>0.46</v>
      </c>
      <c r="N297" s="9">
        <v>0.14000000000000001</v>
      </c>
      <c r="O297" s="9">
        <v>0.41</v>
      </c>
      <c r="P297" s="9">
        <v>0.27</v>
      </c>
      <c r="Q297" s="9">
        <v>4.58</v>
      </c>
      <c r="R297" s="9">
        <v>1.76</v>
      </c>
      <c r="S297" s="9">
        <v>4.16</v>
      </c>
      <c r="T297" s="9">
        <v>2.4</v>
      </c>
      <c r="U297" s="12" t="s">
        <v>215</v>
      </c>
      <c r="V297" s="9">
        <v>12.18</v>
      </c>
      <c r="W297" s="9"/>
      <c r="X297" s="9" t="s">
        <v>456</v>
      </c>
      <c r="Y297" s="9" t="s">
        <v>1398</v>
      </c>
      <c r="Z297" s="18" t="str">
        <f t="shared" si="12"/>
        <v>Pathway</v>
      </c>
      <c r="AA297" s="18" t="str">
        <f t="shared" si="14"/>
        <v>Google</v>
      </c>
      <c r="AB297" s="10" t="str">
        <f t="shared" si="13"/>
        <v>Bing</v>
      </c>
      <c r="AC297" s="13" t="s">
        <v>456</v>
      </c>
      <c r="AD297">
        <v>39.950428144100002</v>
      </c>
      <c r="AE297">
        <v>-83.036681760999997</v>
      </c>
      <c r="AF297" t="s">
        <v>456</v>
      </c>
      <c r="AG297" t="s">
        <v>456</v>
      </c>
    </row>
    <row r="298" spans="1:33" x14ac:dyDescent="0.25">
      <c r="A298" s="12">
        <v>295</v>
      </c>
      <c r="B298" s="9">
        <v>4</v>
      </c>
      <c r="C298" s="9" t="s">
        <v>37</v>
      </c>
      <c r="D298" s="9" t="s">
        <v>845</v>
      </c>
      <c r="E298" s="9" t="s">
        <v>33</v>
      </c>
      <c r="F298" s="9" t="s">
        <v>114</v>
      </c>
      <c r="G298" s="9" t="s">
        <v>1597</v>
      </c>
      <c r="H298" s="13" t="s">
        <v>805</v>
      </c>
      <c r="I298" s="12">
        <v>18.79</v>
      </c>
      <c r="J298" s="9">
        <v>7.79</v>
      </c>
      <c r="K298" s="9">
        <v>18.37</v>
      </c>
      <c r="L298" s="9">
        <v>10.58</v>
      </c>
      <c r="M298" s="9">
        <v>0.4</v>
      </c>
      <c r="N298" s="9">
        <v>0.16</v>
      </c>
      <c r="O298" s="9">
        <v>0.36</v>
      </c>
      <c r="P298" s="9">
        <v>0.2</v>
      </c>
      <c r="Q298" s="9">
        <v>4.84</v>
      </c>
      <c r="R298" s="9">
        <v>2.06</v>
      </c>
      <c r="S298" s="9">
        <v>4.46</v>
      </c>
      <c r="T298" s="9">
        <v>2.4</v>
      </c>
      <c r="U298" s="12" t="s">
        <v>89</v>
      </c>
      <c r="V298" s="9">
        <v>25.71</v>
      </c>
      <c r="W298" s="9"/>
      <c r="X298" s="9" t="s">
        <v>456</v>
      </c>
      <c r="Y298" s="9" t="s">
        <v>1944</v>
      </c>
      <c r="Z298" s="18" t="str">
        <f t="shared" si="12"/>
        <v>Pathway</v>
      </c>
      <c r="AA298" s="18" t="str">
        <f t="shared" si="14"/>
        <v>Google</v>
      </c>
      <c r="AB298" s="10" t="str">
        <f t="shared" si="13"/>
        <v>Bing</v>
      </c>
      <c r="AC298" s="13" t="s">
        <v>2076</v>
      </c>
      <c r="AD298">
        <v>40.834988366700003</v>
      </c>
      <c r="AE298">
        <v>-81.336420987699995</v>
      </c>
      <c r="AF298" t="s">
        <v>456</v>
      </c>
      <c r="AG298" t="s">
        <v>456</v>
      </c>
    </row>
    <row r="299" spans="1:33" x14ac:dyDescent="0.25">
      <c r="A299" s="12">
        <v>296</v>
      </c>
      <c r="B299" s="9">
        <v>6</v>
      </c>
      <c r="C299" s="9" t="s">
        <v>8</v>
      </c>
      <c r="D299" s="9" t="s">
        <v>846</v>
      </c>
      <c r="E299" s="9" t="s">
        <v>33</v>
      </c>
      <c r="F299" s="9" t="s">
        <v>114</v>
      </c>
      <c r="G299" s="9" t="s">
        <v>1597</v>
      </c>
      <c r="H299" s="13" t="s">
        <v>805</v>
      </c>
      <c r="I299" s="12">
        <v>17.87</v>
      </c>
      <c r="J299" s="9">
        <v>9.3000000000000007</v>
      </c>
      <c r="K299" s="9">
        <v>17.600000000000001</v>
      </c>
      <c r="L299" s="9">
        <v>8.3000000000000007</v>
      </c>
      <c r="M299" s="9">
        <v>0</v>
      </c>
      <c r="N299" s="9">
        <v>0</v>
      </c>
      <c r="O299" s="9">
        <v>0</v>
      </c>
      <c r="P299" s="9">
        <v>0</v>
      </c>
      <c r="Q299" s="9">
        <v>5.22</v>
      </c>
      <c r="R299" s="9">
        <v>2.5299999999999998</v>
      </c>
      <c r="S299" s="9">
        <v>4.92</v>
      </c>
      <c r="T299" s="9">
        <v>2.39</v>
      </c>
      <c r="U299" s="12" t="s">
        <v>215</v>
      </c>
      <c r="V299" s="9">
        <v>8</v>
      </c>
      <c r="W299" s="9"/>
      <c r="X299" s="9" t="s">
        <v>456</v>
      </c>
      <c r="Y299" s="9" t="s">
        <v>1945</v>
      </c>
      <c r="Z299" s="18" t="str">
        <f t="shared" si="12"/>
        <v>Pathway</v>
      </c>
      <c r="AA299" s="18" t="str">
        <f t="shared" si="14"/>
        <v>Google</v>
      </c>
      <c r="AB299" s="10" t="str">
        <f t="shared" si="13"/>
        <v>Bing</v>
      </c>
      <c r="AC299" s="13" t="s">
        <v>456</v>
      </c>
      <c r="AD299">
        <v>39.901219024500001</v>
      </c>
      <c r="AE299">
        <v>-83.0778977338</v>
      </c>
      <c r="AF299" t="s">
        <v>456</v>
      </c>
      <c r="AG299" t="s">
        <v>456</v>
      </c>
    </row>
    <row r="300" spans="1:33" x14ac:dyDescent="0.25">
      <c r="A300" s="12">
        <v>297</v>
      </c>
      <c r="B300" s="9">
        <v>12</v>
      </c>
      <c r="C300" s="9" t="s">
        <v>67</v>
      </c>
      <c r="D300" s="9" t="s">
        <v>1001</v>
      </c>
      <c r="E300" s="9" t="s">
        <v>33</v>
      </c>
      <c r="F300" s="9" t="s">
        <v>114</v>
      </c>
      <c r="G300" s="9" t="s">
        <v>1597</v>
      </c>
      <c r="H300" s="13" t="s">
        <v>1002</v>
      </c>
      <c r="I300" s="12">
        <v>25.75</v>
      </c>
      <c r="J300" s="9">
        <v>10.33</v>
      </c>
      <c r="K300" s="9">
        <v>25.33</v>
      </c>
      <c r="L300" s="9">
        <v>14.99</v>
      </c>
      <c r="M300" s="9">
        <v>0</v>
      </c>
      <c r="N300" s="9">
        <v>0</v>
      </c>
      <c r="O300" s="9">
        <v>0</v>
      </c>
      <c r="P300" s="9">
        <v>0</v>
      </c>
      <c r="Q300" s="9">
        <v>5.48</v>
      </c>
      <c r="R300" s="9">
        <v>2.84</v>
      </c>
      <c r="S300" s="9">
        <v>5.22</v>
      </c>
      <c r="T300" s="9">
        <v>2.38</v>
      </c>
      <c r="U300" s="12" t="s">
        <v>208</v>
      </c>
      <c r="V300" s="9">
        <v>4.3899999999999997</v>
      </c>
      <c r="W300" s="9"/>
      <c r="X300" s="9" t="s">
        <v>456</v>
      </c>
      <c r="Y300" s="9" t="s">
        <v>1946</v>
      </c>
      <c r="Z300" s="18" t="str">
        <f t="shared" si="12"/>
        <v>Pathway</v>
      </c>
      <c r="AA300" s="18" t="str">
        <f t="shared" si="14"/>
        <v>Google</v>
      </c>
      <c r="AB300" s="10" t="str">
        <f t="shared" si="13"/>
        <v>Bing</v>
      </c>
      <c r="AC300" s="13" t="s">
        <v>456</v>
      </c>
      <c r="AD300">
        <v>41.682711638299999</v>
      </c>
      <c r="AE300">
        <v>-81.339394341100004</v>
      </c>
      <c r="AF300" t="s">
        <v>456</v>
      </c>
      <c r="AG300" t="s">
        <v>456</v>
      </c>
    </row>
    <row r="301" spans="1:33" x14ac:dyDescent="0.25">
      <c r="A301" s="12">
        <v>298</v>
      </c>
      <c r="B301" s="9">
        <v>8</v>
      </c>
      <c r="C301" s="9" t="s">
        <v>60</v>
      </c>
      <c r="D301" s="9" t="s">
        <v>865</v>
      </c>
      <c r="E301" s="9" t="s">
        <v>33</v>
      </c>
      <c r="F301" s="9" t="s">
        <v>114</v>
      </c>
      <c r="G301" s="9" t="s">
        <v>1597</v>
      </c>
      <c r="H301" s="13" t="s">
        <v>546</v>
      </c>
      <c r="I301" s="12">
        <v>20.89</v>
      </c>
      <c r="J301" s="9">
        <v>8.92</v>
      </c>
      <c r="K301" s="9">
        <v>20.49</v>
      </c>
      <c r="L301" s="9">
        <v>11.58</v>
      </c>
      <c r="M301" s="9">
        <v>0.79</v>
      </c>
      <c r="N301" s="9">
        <v>0.19</v>
      </c>
      <c r="O301" s="9">
        <v>0.72</v>
      </c>
      <c r="P301" s="9">
        <v>0.52</v>
      </c>
      <c r="Q301" s="9">
        <v>5.1100000000000003</v>
      </c>
      <c r="R301" s="9">
        <v>2.41</v>
      </c>
      <c r="S301" s="9">
        <v>4.79</v>
      </c>
      <c r="T301" s="9">
        <v>2.38</v>
      </c>
      <c r="U301" s="12" t="s">
        <v>65</v>
      </c>
      <c r="V301" s="9">
        <v>1.41</v>
      </c>
      <c r="W301" s="9"/>
      <c r="X301" s="9" t="s">
        <v>456</v>
      </c>
      <c r="Y301" s="9" t="s">
        <v>1947</v>
      </c>
      <c r="Z301" s="18" t="str">
        <f t="shared" si="12"/>
        <v>Pathway</v>
      </c>
      <c r="AA301" s="18" t="str">
        <f t="shared" si="14"/>
        <v>Google</v>
      </c>
      <c r="AB301" s="10" t="str">
        <f t="shared" si="13"/>
        <v>Bing</v>
      </c>
      <c r="AC301" s="13" t="s">
        <v>456</v>
      </c>
      <c r="AD301">
        <v>39.318605141500001</v>
      </c>
      <c r="AE301">
        <v>-84.495416735800006</v>
      </c>
      <c r="AF301" t="s">
        <v>456</v>
      </c>
      <c r="AG301" t="s">
        <v>456</v>
      </c>
    </row>
    <row r="302" spans="1:33" x14ac:dyDescent="0.25">
      <c r="A302" s="12">
        <v>299</v>
      </c>
      <c r="B302" s="9">
        <v>3</v>
      </c>
      <c r="C302" s="9" t="s">
        <v>93</v>
      </c>
      <c r="D302" s="9" t="s">
        <v>879</v>
      </c>
      <c r="E302" s="9" t="s">
        <v>33</v>
      </c>
      <c r="F302" s="9" t="s">
        <v>114</v>
      </c>
      <c r="G302" s="9" t="s">
        <v>1597</v>
      </c>
      <c r="H302" s="13" t="s">
        <v>880</v>
      </c>
      <c r="I302" s="12">
        <v>15.97</v>
      </c>
      <c r="J302" s="9">
        <v>7.43</v>
      </c>
      <c r="K302" s="9">
        <v>15.65</v>
      </c>
      <c r="L302" s="9">
        <v>8.23</v>
      </c>
      <c r="M302" s="9">
        <v>0</v>
      </c>
      <c r="N302" s="9">
        <v>0</v>
      </c>
      <c r="O302" s="9">
        <v>0</v>
      </c>
      <c r="P302" s="9">
        <v>0</v>
      </c>
      <c r="Q302" s="9">
        <v>4.68</v>
      </c>
      <c r="R302" s="9">
        <v>1.93</v>
      </c>
      <c r="S302" s="9">
        <v>4.3099999999999996</v>
      </c>
      <c r="T302" s="9">
        <v>2.38</v>
      </c>
      <c r="U302" s="12" t="s">
        <v>316</v>
      </c>
      <c r="V302" s="9">
        <v>3.2</v>
      </c>
      <c r="W302" s="9"/>
      <c r="X302" s="9" t="s">
        <v>456</v>
      </c>
      <c r="Y302" s="9" t="s">
        <v>1436</v>
      </c>
      <c r="Z302" s="18" t="str">
        <f t="shared" si="12"/>
        <v>Pathway</v>
      </c>
      <c r="AA302" s="18" t="str">
        <f t="shared" si="14"/>
        <v>Google</v>
      </c>
      <c r="AB302" s="10" t="str">
        <f t="shared" si="13"/>
        <v>Bing</v>
      </c>
      <c r="AC302" s="13" t="s">
        <v>456</v>
      </c>
      <c r="AD302">
        <v>40.759160489300001</v>
      </c>
      <c r="AE302">
        <v>-82.551793369899997</v>
      </c>
      <c r="AF302" t="s">
        <v>456</v>
      </c>
      <c r="AG302" t="s">
        <v>456</v>
      </c>
    </row>
    <row r="303" spans="1:33" x14ac:dyDescent="0.25">
      <c r="A303" s="12">
        <v>300</v>
      </c>
      <c r="B303" s="9">
        <v>4</v>
      </c>
      <c r="C303" s="9" t="s">
        <v>105</v>
      </c>
      <c r="D303" s="9" t="s">
        <v>807</v>
      </c>
      <c r="E303" s="9" t="s">
        <v>33</v>
      </c>
      <c r="F303" s="9" t="s">
        <v>114</v>
      </c>
      <c r="G303" s="9" t="s">
        <v>1597</v>
      </c>
      <c r="H303" s="13" t="s">
        <v>571</v>
      </c>
      <c r="I303" s="12">
        <v>13.91</v>
      </c>
      <c r="J303" s="9">
        <v>7.61</v>
      </c>
      <c r="K303" s="9">
        <v>13.68</v>
      </c>
      <c r="L303" s="9">
        <v>6.07</v>
      </c>
      <c r="M303" s="9">
        <v>0.36</v>
      </c>
      <c r="N303" s="9">
        <v>0.16</v>
      </c>
      <c r="O303" s="9">
        <v>0.34</v>
      </c>
      <c r="P303" s="9">
        <v>0.18</v>
      </c>
      <c r="Q303" s="9">
        <v>4.74</v>
      </c>
      <c r="R303" s="9">
        <v>1.99</v>
      </c>
      <c r="S303" s="9">
        <v>4.38</v>
      </c>
      <c r="T303" s="9">
        <v>2.38</v>
      </c>
      <c r="U303" s="12" t="s">
        <v>256</v>
      </c>
      <c r="V303" s="9">
        <v>11.4</v>
      </c>
      <c r="W303" s="9"/>
      <c r="X303" s="9" t="s">
        <v>456</v>
      </c>
      <c r="Y303" s="9" t="s">
        <v>1948</v>
      </c>
      <c r="Z303" s="18" t="str">
        <f t="shared" si="12"/>
        <v>Pathway</v>
      </c>
      <c r="AA303" s="18" t="str">
        <f t="shared" si="14"/>
        <v>Google</v>
      </c>
      <c r="AB303" s="10" t="str">
        <f t="shared" si="13"/>
        <v>Bing</v>
      </c>
      <c r="AC303" s="13" t="s">
        <v>456</v>
      </c>
      <c r="AD303">
        <v>41.234008907400003</v>
      </c>
      <c r="AE303">
        <v>-80.829075408799994</v>
      </c>
      <c r="AF303" t="s">
        <v>456</v>
      </c>
      <c r="AG303" t="s">
        <v>456</v>
      </c>
    </row>
    <row r="304" spans="1:33" x14ac:dyDescent="0.25">
      <c r="A304" s="12">
        <v>301</v>
      </c>
      <c r="B304" s="9">
        <v>4</v>
      </c>
      <c r="C304" s="9" t="s">
        <v>74</v>
      </c>
      <c r="D304" s="9" t="s">
        <v>990</v>
      </c>
      <c r="E304" s="9" t="s">
        <v>33</v>
      </c>
      <c r="F304" s="9" t="s">
        <v>134</v>
      </c>
      <c r="G304" s="9" t="s">
        <v>1597</v>
      </c>
      <c r="H304" s="13" t="s">
        <v>932</v>
      </c>
      <c r="I304" s="12">
        <v>12.2</v>
      </c>
      <c r="J304" s="9">
        <v>6.38</v>
      </c>
      <c r="K304" s="9">
        <v>11.88</v>
      </c>
      <c r="L304" s="9">
        <v>5.5</v>
      </c>
      <c r="M304" s="9">
        <v>0</v>
      </c>
      <c r="N304" s="9">
        <v>0</v>
      </c>
      <c r="O304" s="9">
        <v>0</v>
      </c>
      <c r="P304" s="9">
        <v>0</v>
      </c>
      <c r="Q304" s="9">
        <v>4.5</v>
      </c>
      <c r="R304" s="9">
        <v>1.64</v>
      </c>
      <c r="S304" s="9">
        <v>4.0199999999999996</v>
      </c>
      <c r="T304" s="9">
        <v>2.38</v>
      </c>
      <c r="U304" s="12" t="s">
        <v>243</v>
      </c>
      <c r="V304" s="9">
        <v>3.8</v>
      </c>
      <c r="W304" s="9"/>
      <c r="X304" s="9" t="s">
        <v>456</v>
      </c>
      <c r="Y304" s="9" t="s">
        <v>1412</v>
      </c>
      <c r="Z304" s="18" t="str">
        <f t="shared" si="12"/>
        <v>Pathway</v>
      </c>
      <c r="AA304" s="18" t="str">
        <f t="shared" si="14"/>
        <v>Google</v>
      </c>
      <c r="AB304" s="10" t="str">
        <f t="shared" si="13"/>
        <v>Bing</v>
      </c>
      <c r="AC304" s="13" t="s">
        <v>456</v>
      </c>
      <c r="AD304">
        <v>41.1556526014</v>
      </c>
      <c r="AE304">
        <v>-81.321456531500004</v>
      </c>
      <c r="AF304" t="s">
        <v>456</v>
      </c>
      <c r="AG304" t="s">
        <v>456</v>
      </c>
    </row>
    <row r="305" spans="1:33" x14ac:dyDescent="0.25">
      <c r="A305" s="12">
        <v>302</v>
      </c>
      <c r="B305" s="9">
        <v>8</v>
      </c>
      <c r="C305" s="9" t="s">
        <v>60</v>
      </c>
      <c r="D305" s="9" t="s">
        <v>643</v>
      </c>
      <c r="E305" s="9" t="s">
        <v>33</v>
      </c>
      <c r="F305" s="9" t="s">
        <v>134</v>
      </c>
      <c r="G305" s="9" t="s">
        <v>1597</v>
      </c>
      <c r="H305" s="13" t="s">
        <v>612</v>
      </c>
      <c r="I305" s="12">
        <v>9.9499999999999993</v>
      </c>
      <c r="J305" s="9">
        <v>4.47</v>
      </c>
      <c r="K305" s="9">
        <v>9.56</v>
      </c>
      <c r="L305" s="9">
        <v>5.09</v>
      </c>
      <c r="M305" s="9">
        <v>0.49</v>
      </c>
      <c r="N305" s="9">
        <v>0.09</v>
      </c>
      <c r="O305" s="9">
        <v>0.41</v>
      </c>
      <c r="P305" s="9">
        <v>0.32</v>
      </c>
      <c r="Q305" s="9">
        <v>4.1500000000000004</v>
      </c>
      <c r="R305" s="9">
        <v>1.17</v>
      </c>
      <c r="S305" s="9">
        <v>3.54</v>
      </c>
      <c r="T305" s="9">
        <v>2.38</v>
      </c>
      <c r="U305" s="12" t="s">
        <v>112</v>
      </c>
      <c r="V305" s="9">
        <v>5.52</v>
      </c>
      <c r="W305" s="9"/>
      <c r="X305" s="9" t="s">
        <v>456</v>
      </c>
      <c r="Y305" s="9" t="s">
        <v>1949</v>
      </c>
      <c r="Z305" s="18" t="str">
        <f t="shared" si="12"/>
        <v>Pathway</v>
      </c>
      <c r="AA305" s="18" t="str">
        <f t="shared" si="14"/>
        <v>Google</v>
      </c>
      <c r="AB305" s="10" t="str">
        <f t="shared" si="13"/>
        <v>Bing</v>
      </c>
      <c r="AC305" s="13" t="s">
        <v>456</v>
      </c>
      <c r="AD305">
        <v>39.386576006600002</v>
      </c>
      <c r="AE305">
        <v>-84.557119421099998</v>
      </c>
      <c r="AF305" t="s">
        <v>456</v>
      </c>
      <c r="AG305" t="s">
        <v>456</v>
      </c>
    </row>
    <row r="306" spans="1:33" x14ac:dyDescent="0.25">
      <c r="A306" s="12">
        <v>303</v>
      </c>
      <c r="B306" s="9">
        <v>8</v>
      </c>
      <c r="C306" s="9" t="s">
        <v>32</v>
      </c>
      <c r="D306" s="9" t="s">
        <v>604</v>
      </c>
      <c r="E306" s="9" t="s">
        <v>33</v>
      </c>
      <c r="F306" s="9" t="s">
        <v>114</v>
      </c>
      <c r="G306" s="9" t="s">
        <v>1597</v>
      </c>
      <c r="H306" s="13" t="s">
        <v>605</v>
      </c>
      <c r="I306" s="12">
        <v>24.47</v>
      </c>
      <c r="J306" s="9">
        <v>10.15</v>
      </c>
      <c r="K306" s="9">
        <v>24.06</v>
      </c>
      <c r="L306" s="9">
        <v>13.91</v>
      </c>
      <c r="M306" s="9">
        <v>0</v>
      </c>
      <c r="N306" s="9">
        <v>0</v>
      </c>
      <c r="O306" s="9">
        <v>0</v>
      </c>
      <c r="P306" s="9">
        <v>0</v>
      </c>
      <c r="Q306" s="9">
        <v>5.42</v>
      </c>
      <c r="R306" s="9">
        <v>2.79</v>
      </c>
      <c r="S306" s="9">
        <v>5.16</v>
      </c>
      <c r="T306" s="9">
        <v>2.37</v>
      </c>
      <c r="U306" s="12" t="s">
        <v>91</v>
      </c>
      <c r="V306" s="9">
        <v>1.04</v>
      </c>
      <c r="W306" s="9"/>
      <c r="X306" s="9" t="s">
        <v>456</v>
      </c>
      <c r="Y306" s="9" t="s">
        <v>1418</v>
      </c>
      <c r="Z306" s="18" t="str">
        <f t="shared" si="12"/>
        <v>Pathway</v>
      </c>
      <c r="AA306" s="18" t="str">
        <f t="shared" si="14"/>
        <v>Google</v>
      </c>
      <c r="AB306" s="10" t="str">
        <f t="shared" si="13"/>
        <v>Bing</v>
      </c>
      <c r="AC306" s="13" t="s">
        <v>456</v>
      </c>
      <c r="AD306">
        <v>39.065811664999998</v>
      </c>
      <c r="AE306">
        <v>-84.296270593100004</v>
      </c>
      <c r="AF306" t="s">
        <v>456</v>
      </c>
      <c r="AG306" t="s">
        <v>456</v>
      </c>
    </row>
    <row r="307" spans="1:33" x14ac:dyDescent="0.25">
      <c r="A307" s="12">
        <v>304</v>
      </c>
      <c r="B307" s="9">
        <v>8</v>
      </c>
      <c r="C307" s="9" t="s">
        <v>11</v>
      </c>
      <c r="D307" s="9" t="s">
        <v>934</v>
      </c>
      <c r="E307" s="9" t="s">
        <v>33</v>
      </c>
      <c r="F307" s="9" t="s">
        <v>114</v>
      </c>
      <c r="G307" s="9" t="s">
        <v>1597</v>
      </c>
      <c r="H307" s="13" t="s">
        <v>612</v>
      </c>
      <c r="I307" s="12">
        <v>19.32</v>
      </c>
      <c r="J307" s="9">
        <v>9.16</v>
      </c>
      <c r="K307" s="9">
        <v>19</v>
      </c>
      <c r="L307" s="9">
        <v>9.84</v>
      </c>
      <c r="M307" s="9">
        <v>0.37</v>
      </c>
      <c r="N307" s="9">
        <v>0.2</v>
      </c>
      <c r="O307" s="9">
        <v>0.35</v>
      </c>
      <c r="P307" s="9">
        <v>0.16</v>
      </c>
      <c r="Q307" s="9">
        <v>5.13</v>
      </c>
      <c r="R307" s="9">
        <v>2.4700000000000002</v>
      </c>
      <c r="S307" s="9">
        <v>4.84</v>
      </c>
      <c r="T307" s="9">
        <v>2.37</v>
      </c>
      <c r="U307" s="12" t="s">
        <v>117</v>
      </c>
      <c r="V307" s="9">
        <v>9.68</v>
      </c>
      <c r="W307" s="9"/>
      <c r="X307" s="9" t="s">
        <v>456</v>
      </c>
      <c r="Y307" s="9" t="s">
        <v>1950</v>
      </c>
      <c r="Z307" s="18" t="str">
        <f t="shared" si="12"/>
        <v>Pathway</v>
      </c>
      <c r="AA307" s="18" t="str">
        <f t="shared" si="14"/>
        <v>Google</v>
      </c>
      <c r="AB307" s="10" t="str">
        <f t="shared" si="13"/>
        <v>Bing</v>
      </c>
      <c r="AC307" s="13" t="s">
        <v>456</v>
      </c>
      <c r="AD307">
        <v>39.2178181994</v>
      </c>
      <c r="AE307">
        <v>-84.549476620199997</v>
      </c>
      <c r="AF307" t="s">
        <v>456</v>
      </c>
      <c r="AG307" t="s">
        <v>456</v>
      </c>
    </row>
    <row r="308" spans="1:33" x14ac:dyDescent="0.25">
      <c r="A308" s="12">
        <v>305</v>
      </c>
      <c r="B308" s="9">
        <v>8</v>
      </c>
      <c r="C308" s="9" t="s">
        <v>11</v>
      </c>
      <c r="D308" s="9" t="s">
        <v>516</v>
      </c>
      <c r="E308" s="9" t="s">
        <v>33</v>
      </c>
      <c r="F308" s="9" t="s">
        <v>304</v>
      </c>
      <c r="G308" s="9" t="s">
        <v>1597</v>
      </c>
      <c r="H308" s="13" t="s">
        <v>517</v>
      </c>
      <c r="I308" s="12">
        <v>11.14</v>
      </c>
      <c r="J308" s="9">
        <v>1.58</v>
      </c>
      <c r="K308" s="9">
        <v>10.58</v>
      </c>
      <c r="L308" s="9">
        <v>8.99</v>
      </c>
      <c r="M308" s="9">
        <v>0.43</v>
      </c>
      <c r="N308" s="9">
        <v>0.05</v>
      </c>
      <c r="O308" s="9">
        <v>0.37</v>
      </c>
      <c r="P308" s="9">
        <v>0.32</v>
      </c>
      <c r="Q308" s="9">
        <v>3.26</v>
      </c>
      <c r="R308" s="9">
        <v>0.47</v>
      </c>
      <c r="S308" s="9">
        <v>2.82</v>
      </c>
      <c r="T308" s="9">
        <v>2.36</v>
      </c>
      <c r="U308" s="12" t="s">
        <v>88</v>
      </c>
      <c r="V308" s="9">
        <v>7.15</v>
      </c>
      <c r="W308" s="9"/>
      <c r="X308" s="9" t="s">
        <v>456</v>
      </c>
      <c r="Y308" s="9" t="s">
        <v>1951</v>
      </c>
      <c r="Z308" s="18" t="str">
        <f t="shared" si="12"/>
        <v>Pathway</v>
      </c>
      <c r="AA308" s="18" t="str">
        <f t="shared" si="14"/>
        <v>Google</v>
      </c>
      <c r="AB308" s="10" t="str">
        <f t="shared" si="13"/>
        <v>Bing</v>
      </c>
      <c r="AC308" s="13" t="s">
        <v>456</v>
      </c>
      <c r="AD308">
        <v>39.166432536000002</v>
      </c>
      <c r="AE308">
        <v>-84.552996709799999</v>
      </c>
      <c r="AF308" t="s">
        <v>456</v>
      </c>
      <c r="AG308" t="s">
        <v>456</v>
      </c>
    </row>
    <row r="309" spans="1:33" x14ac:dyDescent="0.25">
      <c r="A309" s="12">
        <v>306</v>
      </c>
      <c r="B309" s="9">
        <v>12</v>
      </c>
      <c r="C309" s="9" t="s">
        <v>14</v>
      </c>
      <c r="D309" s="9" t="s">
        <v>960</v>
      </c>
      <c r="E309" s="9" t="s">
        <v>33</v>
      </c>
      <c r="F309" s="9" t="s">
        <v>114</v>
      </c>
      <c r="G309" s="9" t="s">
        <v>1597</v>
      </c>
      <c r="H309" s="13" t="s">
        <v>666</v>
      </c>
      <c r="I309" s="12">
        <v>14.84</v>
      </c>
      <c r="J309" s="9">
        <v>9.93</v>
      </c>
      <c r="K309" s="9">
        <v>14.71</v>
      </c>
      <c r="L309" s="9">
        <v>4.78</v>
      </c>
      <c r="M309" s="9">
        <v>0</v>
      </c>
      <c r="N309" s="9">
        <v>0</v>
      </c>
      <c r="O309" s="9">
        <v>0</v>
      </c>
      <c r="P309" s="9">
        <v>0</v>
      </c>
      <c r="Q309" s="9">
        <v>5.34</v>
      </c>
      <c r="R309" s="9">
        <v>2.71</v>
      </c>
      <c r="S309" s="9">
        <v>5.07</v>
      </c>
      <c r="T309" s="9">
        <v>2.36</v>
      </c>
      <c r="U309" s="12" t="s">
        <v>62</v>
      </c>
      <c r="V309" s="9">
        <v>3.23</v>
      </c>
      <c r="W309" s="9"/>
      <c r="X309" s="9" t="s">
        <v>456</v>
      </c>
      <c r="Y309" s="9" t="s">
        <v>1474</v>
      </c>
      <c r="Z309" s="18" t="str">
        <f t="shared" si="12"/>
        <v>Pathway</v>
      </c>
      <c r="AA309" s="18" t="str">
        <f t="shared" si="14"/>
        <v>Google</v>
      </c>
      <c r="AB309" s="10" t="str">
        <f t="shared" si="13"/>
        <v>Bing</v>
      </c>
      <c r="AC309" s="13" t="s">
        <v>456</v>
      </c>
      <c r="AD309">
        <v>41.5059869022</v>
      </c>
      <c r="AE309">
        <v>-81.633540096499999</v>
      </c>
      <c r="AF309" t="s">
        <v>456</v>
      </c>
      <c r="AG309" t="s">
        <v>456</v>
      </c>
    </row>
    <row r="310" spans="1:33" x14ac:dyDescent="0.25">
      <c r="A310" s="12">
        <v>307</v>
      </c>
      <c r="B310" s="9">
        <v>3</v>
      </c>
      <c r="C310" s="9" t="s">
        <v>93</v>
      </c>
      <c r="D310" s="9" t="s">
        <v>799</v>
      </c>
      <c r="E310" s="9" t="s">
        <v>33</v>
      </c>
      <c r="F310" s="9" t="s">
        <v>304</v>
      </c>
      <c r="G310" s="9" t="s">
        <v>1597</v>
      </c>
      <c r="H310" s="13" t="s">
        <v>630</v>
      </c>
      <c r="I310" s="12">
        <v>16.21</v>
      </c>
      <c r="J310" s="9">
        <v>2.04</v>
      </c>
      <c r="K310" s="9">
        <v>15.52</v>
      </c>
      <c r="L310" s="9">
        <v>13.48</v>
      </c>
      <c r="M310" s="9">
        <v>0</v>
      </c>
      <c r="N310" s="9">
        <v>0</v>
      </c>
      <c r="O310" s="9">
        <v>0</v>
      </c>
      <c r="P310" s="9">
        <v>0</v>
      </c>
      <c r="Q310" s="9">
        <v>3.32</v>
      </c>
      <c r="R310" s="9">
        <v>0.64</v>
      </c>
      <c r="S310" s="9">
        <v>2.99</v>
      </c>
      <c r="T310" s="9">
        <v>2.35</v>
      </c>
      <c r="U310" s="12" t="s">
        <v>366</v>
      </c>
      <c r="V310" s="9">
        <v>7.64</v>
      </c>
      <c r="W310" s="9"/>
      <c r="X310" s="9" t="s">
        <v>456</v>
      </c>
      <c r="Y310" s="9" t="s">
        <v>1445</v>
      </c>
      <c r="Z310" s="18" t="str">
        <f t="shared" si="12"/>
        <v>Pathway</v>
      </c>
      <c r="AA310" s="18" t="str">
        <f t="shared" si="14"/>
        <v>Google</v>
      </c>
      <c r="AB310" s="10" t="str">
        <f t="shared" si="13"/>
        <v>Bing</v>
      </c>
      <c r="AC310" s="13" t="s">
        <v>456</v>
      </c>
      <c r="AD310">
        <v>40.768380203100001</v>
      </c>
      <c r="AE310">
        <v>-82.590383549500004</v>
      </c>
      <c r="AF310" t="s">
        <v>456</v>
      </c>
      <c r="AG310" t="s">
        <v>456</v>
      </c>
    </row>
    <row r="311" spans="1:33" x14ac:dyDescent="0.25">
      <c r="A311" s="12">
        <v>308</v>
      </c>
      <c r="B311" s="9">
        <v>2</v>
      </c>
      <c r="C311" s="9" t="s">
        <v>6</v>
      </c>
      <c r="D311" s="9" t="s">
        <v>878</v>
      </c>
      <c r="E311" s="9" t="s">
        <v>33</v>
      </c>
      <c r="F311" s="9" t="s">
        <v>304</v>
      </c>
      <c r="G311" s="9" t="s">
        <v>1597</v>
      </c>
      <c r="H311" s="13" t="s">
        <v>623</v>
      </c>
      <c r="I311" s="12">
        <v>5.27</v>
      </c>
      <c r="J311" s="9">
        <v>1.33</v>
      </c>
      <c r="K311" s="9">
        <v>5</v>
      </c>
      <c r="L311" s="9">
        <v>3.67</v>
      </c>
      <c r="M311" s="9">
        <v>0.77</v>
      </c>
      <c r="N311" s="9">
        <v>0.05</v>
      </c>
      <c r="O311" s="9">
        <v>0.64</v>
      </c>
      <c r="P311" s="9">
        <v>0.6</v>
      </c>
      <c r="Q311" s="9">
        <v>3.26</v>
      </c>
      <c r="R311" s="9">
        <v>0.39</v>
      </c>
      <c r="S311" s="9">
        <v>2.75</v>
      </c>
      <c r="T311" s="9">
        <v>2.35</v>
      </c>
      <c r="U311" s="12" t="s">
        <v>189</v>
      </c>
      <c r="V311" s="9">
        <v>5.57</v>
      </c>
      <c r="W311" s="9"/>
      <c r="X311" s="9" t="s">
        <v>456</v>
      </c>
      <c r="Y311" s="9" t="s">
        <v>1952</v>
      </c>
      <c r="Z311" s="18" t="str">
        <f t="shared" si="12"/>
        <v>Pathway</v>
      </c>
      <c r="AA311" s="18" t="str">
        <f t="shared" si="14"/>
        <v>Google</v>
      </c>
      <c r="AB311" s="10" t="str">
        <f t="shared" si="13"/>
        <v>Bing</v>
      </c>
      <c r="AC311" s="13" t="s">
        <v>456</v>
      </c>
      <c r="AD311">
        <v>41.5744957187</v>
      </c>
      <c r="AE311">
        <v>-83.786102450000001</v>
      </c>
      <c r="AF311" t="s">
        <v>456</v>
      </c>
      <c r="AG311" t="s">
        <v>456</v>
      </c>
    </row>
    <row r="312" spans="1:33" x14ac:dyDescent="0.25">
      <c r="A312" s="12">
        <v>309</v>
      </c>
      <c r="B312" s="9">
        <v>12</v>
      </c>
      <c r="C312" s="9" t="s">
        <v>14</v>
      </c>
      <c r="D312" s="9" t="s">
        <v>996</v>
      </c>
      <c r="E312" s="9" t="s">
        <v>33</v>
      </c>
      <c r="F312" s="9" t="s">
        <v>114</v>
      </c>
      <c r="G312" s="9" t="s">
        <v>1597</v>
      </c>
      <c r="H312" s="13" t="s">
        <v>645</v>
      </c>
      <c r="I312" s="12">
        <v>12.6</v>
      </c>
      <c r="J312" s="9">
        <v>9.06</v>
      </c>
      <c r="K312" s="9">
        <v>12.48</v>
      </c>
      <c r="L312" s="9">
        <v>3.42</v>
      </c>
      <c r="M312" s="9">
        <v>0</v>
      </c>
      <c r="N312" s="9">
        <v>0</v>
      </c>
      <c r="O312" s="9">
        <v>0</v>
      </c>
      <c r="P312" s="9">
        <v>0</v>
      </c>
      <c r="Q312" s="9">
        <v>5.1100000000000003</v>
      </c>
      <c r="R312" s="9">
        <v>2.44</v>
      </c>
      <c r="S312" s="9">
        <v>4.79</v>
      </c>
      <c r="T312" s="9">
        <v>2.35</v>
      </c>
      <c r="U312" s="12" t="s">
        <v>339</v>
      </c>
      <c r="V312" s="9">
        <v>3.37</v>
      </c>
      <c r="W312" s="9"/>
      <c r="X312" s="9" t="s">
        <v>456</v>
      </c>
      <c r="Y312" s="9" t="s">
        <v>1194</v>
      </c>
      <c r="Z312" s="18" t="str">
        <f t="shared" si="12"/>
        <v>Pathway</v>
      </c>
      <c r="AA312" s="18" t="str">
        <f t="shared" si="14"/>
        <v>Google</v>
      </c>
      <c r="AB312" s="10" t="str">
        <f t="shared" si="13"/>
        <v>Bing</v>
      </c>
      <c r="AC312" s="13" t="s">
        <v>456</v>
      </c>
      <c r="AD312">
        <v>41.488186058099998</v>
      </c>
      <c r="AE312">
        <v>-81.633383213900004</v>
      </c>
      <c r="AF312" t="s">
        <v>456</v>
      </c>
      <c r="AG312" t="s">
        <v>456</v>
      </c>
    </row>
    <row r="313" spans="1:33" x14ac:dyDescent="0.25">
      <c r="A313" s="12">
        <v>310</v>
      </c>
      <c r="B313" s="9">
        <v>8</v>
      </c>
      <c r="C313" s="9" t="s">
        <v>60</v>
      </c>
      <c r="D313" s="9" t="s">
        <v>939</v>
      </c>
      <c r="E313" s="9" t="s">
        <v>33</v>
      </c>
      <c r="F313" s="9" t="s">
        <v>114</v>
      </c>
      <c r="G313" s="9" t="s">
        <v>1597</v>
      </c>
      <c r="H313" s="13" t="s">
        <v>940</v>
      </c>
      <c r="I313" s="12">
        <v>22.45</v>
      </c>
      <c r="J313" s="9">
        <v>9.3000000000000007</v>
      </c>
      <c r="K313" s="9">
        <v>22.01</v>
      </c>
      <c r="L313" s="9">
        <v>12.71</v>
      </c>
      <c r="M313" s="9">
        <v>0</v>
      </c>
      <c r="N313" s="9">
        <v>0</v>
      </c>
      <c r="O313" s="9">
        <v>0</v>
      </c>
      <c r="P313" s="9">
        <v>0</v>
      </c>
      <c r="Q313" s="9">
        <v>5.18</v>
      </c>
      <c r="R313" s="9">
        <v>2.5099999999999998</v>
      </c>
      <c r="S313" s="9">
        <v>4.8499999999999996</v>
      </c>
      <c r="T313" s="9">
        <v>2.34</v>
      </c>
      <c r="U313" s="12" t="s">
        <v>223</v>
      </c>
      <c r="V313" s="9">
        <v>4.7</v>
      </c>
      <c r="W313" s="9"/>
      <c r="X313" s="9" t="s">
        <v>456</v>
      </c>
      <c r="Y313" s="9" t="s">
        <v>1146</v>
      </c>
      <c r="Z313" s="18" t="str">
        <f t="shared" si="12"/>
        <v>Pathway</v>
      </c>
      <c r="AA313" s="18" t="str">
        <f t="shared" si="14"/>
        <v>Google</v>
      </c>
      <c r="AB313" s="10" t="str">
        <f t="shared" si="13"/>
        <v>Bing</v>
      </c>
      <c r="AC313" s="13" t="s">
        <v>456</v>
      </c>
      <c r="AD313">
        <v>39.3907829085</v>
      </c>
      <c r="AE313">
        <v>-84.505634781200001</v>
      </c>
      <c r="AF313" t="s">
        <v>456</v>
      </c>
      <c r="AG313" t="s">
        <v>456</v>
      </c>
    </row>
    <row r="314" spans="1:33" x14ac:dyDescent="0.25">
      <c r="A314" s="12">
        <v>311</v>
      </c>
      <c r="B314" s="9">
        <v>9</v>
      </c>
      <c r="C314" s="9" t="s">
        <v>258</v>
      </c>
      <c r="D314" s="9" t="s">
        <v>1510</v>
      </c>
      <c r="E314" s="9" t="s">
        <v>33</v>
      </c>
      <c r="F314" s="9" t="s">
        <v>251</v>
      </c>
      <c r="G314" s="9" t="s">
        <v>1597</v>
      </c>
      <c r="H314" s="13" t="s">
        <v>564</v>
      </c>
      <c r="I314" s="12">
        <v>12.35</v>
      </c>
      <c r="J314" s="9">
        <v>1.41</v>
      </c>
      <c r="K314" s="9">
        <v>11.8</v>
      </c>
      <c r="L314" s="9">
        <v>10.39</v>
      </c>
      <c r="M314" s="9">
        <v>0</v>
      </c>
      <c r="N314" s="9">
        <v>0</v>
      </c>
      <c r="O314" s="9">
        <v>0</v>
      </c>
      <c r="P314" s="9">
        <v>0</v>
      </c>
      <c r="Q314" s="9">
        <v>3.19</v>
      </c>
      <c r="R314" s="9">
        <v>0.41</v>
      </c>
      <c r="S314" s="9">
        <v>2.75</v>
      </c>
      <c r="T314" s="9">
        <v>2.34</v>
      </c>
      <c r="U314" s="12" t="s">
        <v>1625</v>
      </c>
      <c r="V314" s="9">
        <v>19.489999999999998</v>
      </c>
      <c r="W314" s="9"/>
      <c r="X314" s="9" t="s">
        <v>456</v>
      </c>
      <c r="Y314" s="9" t="s">
        <v>1953</v>
      </c>
      <c r="Z314" s="18" t="str">
        <f t="shared" si="12"/>
        <v>Pathway</v>
      </c>
      <c r="AA314" s="18" t="str">
        <f t="shared" si="14"/>
        <v>Google</v>
      </c>
      <c r="AB314" s="10" t="str">
        <f t="shared" si="13"/>
        <v>Bing</v>
      </c>
      <c r="AC314" s="13" t="s">
        <v>456</v>
      </c>
      <c r="AD314">
        <v>38.739186124</v>
      </c>
      <c r="AE314">
        <v>-82.9927408378</v>
      </c>
      <c r="AF314" t="s">
        <v>456</v>
      </c>
      <c r="AG314" t="s">
        <v>456</v>
      </c>
    </row>
    <row r="315" spans="1:33" x14ac:dyDescent="0.25">
      <c r="A315" s="12">
        <v>312</v>
      </c>
      <c r="B315" s="9">
        <v>6</v>
      </c>
      <c r="C315" s="9" t="s">
        <v>8</v>
      </c>
      <c r="D315" s="9" t="s">
        <v>888</v>
      </c>
      <c r="E315" s="9" t="s">
        <v>33</v>
      </c>
      <c r="F315" s="9" t="s">
        <v>304</v>
      </c>
      <c r="G315" s="9" t="s">
        <v>1597</v>
      </c>
      <c r="H315" s="13" t="s">
        <v>526</v>
      </c>
      <c r="I315" s="12">
        <v>7.54</v>
      </c>
      <c r="J315" s="9">
        <v>1.89</v>
      </c>
      <c r="K315" s="9">
        <v>7.23</v>
      </c>
      <c r="L315" s="9">
        <v>5.34</v>
      </c>
      <c r="M315" s="9">
        <v>0.38</v>
      </c>
      <c r="N315" s="9">
        <v>7.0000000000000007E-2</v>
      </c>
      <c r="O315" s="9">
        <v>0.33</v>
      </c>
      <c r="P315" s="9">
        <v>0.27</v>
      </c>
      <c r="Q315" s="9">
        <v>3.29</v>
      </c>
      <c r="R315" s="9">
        <v>0.56999999999999995</v>
      </c>
      <c r="S315" s="9">
        <v>2.91</v>
      </c>
      <c r="T315" s="9">
        <v>2.34</v>
      </c>
      <c r="U315" s="12" t="s">
        <v>31</v>
      </c>
      <c r="V315" s="9">
        <v>19.91</v>
      </c>
      <c r="W315" s="9"/>
      <c r="X315" s="9" t="s">
        <v>456</v>
      </c>
      <c r="Y315" s="9" t="s">
        <v>1954</v>
      </c>
      <c r="Z315" s="18" t="str">
        <f t="shared" si="12"/>
        <v>Pathway</v>
      </c>
      <c r="AA315" s="18" t="str">
        <f t="shared" si="14"/>
        <v>Google</v>
      </c>
      <c r="AB315" s="10" t="str">
        <f t="shared" si="13"/>
        <v>Bing</v>
      </c>
      <c r="AC315" s="13" t="s">
        <v>456</v>
      </c>
      <c r="AD315">
        <v>39.948777952999997</v>
      </c>
      <c r="AE315">
        <v>-82.951691799399995</v>
      </c>
      <c r="AF315" t="s">
        <v>456</v>
      </c>
      <c r="AG315" t="s">
        <v>456</v>
      </c>
    </row>
    <row r="316" spans="1:33" x14ac:dyDescent="0.25">
      <c r="A316" s="12">
        <v>313</v>
      </c>
      <c r="B316" s="9">
        <v>8</v>
      </c>
      <c r="C316" s="9" t="s">
        <v>60</v>
      </c>
      <c r="D316" s="9" t="s">
        <v>778</v>
      </c>
      <c r="E316" s="9" t="s">
        <v>33</v>
      </c>
      <c r="F316" s="9" t="s">
        <v>114</v>
      </c>
      <c r="G316" s="9" t="s">
        <v>1597</v>
      </c>
      <c r="H316" s="13" t="s">
        <v>715</v>
      </c>
      <c r="I316" s="12">
        <v>13.44</v>
      </c>
      <c r="J316" s="9">
        <v>9.6999999999999993</v>
      </c>
      <c r="K316" s="9">
        <v>13.33</v>
      </c>
      <c r="L316" s="9">
        <v>3.63</v>
      </c>
      <c r="M316" s="9">
        <v>0.48</v>
      </c>
      <c r="N316" s="9">
        <v>0.21</v>
      </c>
      <c r="O316" s="9">
        <v>0.45</v>
      </c>
      <c r="P316" s="9">
        <v>0.24</v>
      </c>
      <c r="Q316" s="9">
        <v>5.26</v>
      </c>
      <c r="R316" s="9">
        <v>2.63</v>
      </c>
      <c r="S316" s="9">
        <v>4.9800000000000004</v>
      </c>
      <c r="T316" s="9">
        <v>2.34</v>
      </c>
      <c r="U316" s="12" t="s">
        <v>359</v>
      </c>
      <c r="V316" s="9">
        <v>1.78</v>
      </c>
      <c r="W316" s="9"/>
      <c r="X316" s="9" t="s">
        <v>456</v>
      </c>
      <c r="Y316" s="9" t="s">
        <v>1955</v>
      </c>
      <c r="Z316" s="18" t="str">
        <f t="shared" si="12"/>
        <v>Pathway</v>
      </c>
      <c r="AA316" s="18" t="str">
        <f t="shared" si="14"/>
        <v>Google</v>
      </c>
      <c r="AB316" s="10" t="str">
        <f t="shared" si="13"/>
        <v>Bing</v>
      </c>
      <c r="AC316" s="13" t="s">
        <v>456</v>
      </c>
      <c r="AD316">
        <v>39.425951742499997</v>
      </c>
      <c r="AE316">
        <v>-84.596420095400006</v>
      </c>
      <c r="AF316" t="s">
        <v>456</v>
      </c>
      <c r="AG316" t="s">
        <v>456</v>
      </c>
    </row>
    <row r="317" spans="1:33" x14ac:dyDescent="0.25">
      <c r="A317" s="12">
        <v>314</v>
      </c>
      <c r="B317" s="9">
        <v>1</v>
      </c>
      <c r="C317" s="9" t="s">
        <v>130</v>
      </c>
      <c r="D317" s="9" t="s">
        <v>702</v>
      </c>
      <c r="E317" s="9" t="s">
        <v>33</v>
      </c>
      <c r="F317" s="9" t="s">
        <v>114</v>
      </c>
      <c r="G317" s="9" t="s">
        <v>1597</v>
      </c>
      <c r="H317" s="13" t="s">
        <v>703</v>
      </c>
      <c r="I317" s="12">
        <v>21.62</v>
      </c>
      <c r="J317" s="9">
        <v>7.53</v>
      </c>
      <c r="K317" s="9">
        <v>21.08</v>
      </c>
      <c r="L317" s="9">
        <v>13.55</v>
      </c>
      <c r="M317" s="9">
        <v>0</v>
      </c>
      <c r="N317" s="9">
        <v>0</v>
      </c>
      <c r="O317" s="9">
        <v>0</v>
      </c>
      <c r="P317" s="9">
        <v>0</v>
      </c>
      <c r="Q317" s="9">
        <v>4.68</v>
      </c>
      <c r="R317" s="9">
        <v>1.96</v>
      </c>
      <c r="S317" s="9">
        <v>4.29</v>
      </c>
      <c r="T317" s="9">
        <v>2.33</v>
      </c>
      <c r="U317" s="12" t="s">
        <v>230</v>
      </c>
      <c r="V317" s="9">
        <v>14.47</v>
      </c>
      <c r="W317" s="9"/>
      <c r="X317" s="9" t="s">
        <v>456</v>
      </c>
      <c r="Y317" s="9" t="s">
        <v>1956</v>
      </c>
      <c r="Z317" s="18" t="str">
        <f t="shared" si="12"/>
        <v>Pathway</v>
      </c>
      <c r="AA317" s="18" t="str">
        <f t="shared" si="14"/>
        <v>Google</v>
      </c>
      <c r="AB317" s="10" t="str">
        <f t="shared" si="13"/>
        <v>Bing</v>
      </c>
      <c r="AC317" s="13" t="s">
        <v>456</v>
      </c>
      <c r="AD317">
        <v>40.748439582800003</v>
      </c>
      <c r="AE317">
        <v>-84.147000114299999</v>
      </c>
      <c r="AF317" t="s">
        <v>456</v>
      </c>
      <c r="AG317" t="s">
        <v>456</v>
      </c>
    </row>
    <row r="318" spans="1:33" x14ac:dyDescent="0.25">
      <c r="A318" s="12">
        <v>315</v>
      </c>
      <c r="B318" s="9">
        <v>8</v>
      </c>
      <c r="C318" s="9" t="s">
        <v>11</v>
      </c>
      <c r="D318" s="9" t="s">
        <v>869</v>
      </c>
      <c r="E318" s="9" t="s">
        <v>33</v>
      </c>
      <c r="F318" s="9" t="s">
        <v>114</v>
      </c>
      <c r="G318" s="9" t="s">
        <v>1597</v>
      </c>
      <c r="H318" s="13" t="s">
        <v>870</v>
      </c>
      <c r="I318" s="12">
        <v>16.399999999999999</v>
      </c>
      <c r="J318" s="9">
        <v>6.3</v>
      </c>
      <c r="K318" s="9">
        <v>15.89</v>
      </c>
      <c r="L318" s="9">
        <v>9.59</v>
      </c>
      <c r="M318" s="9">
        <v>0</v>
      </c>
      <c r="N318" s="9">
        <v>0</v>
      </c>
      <c r="O318" s="9">
        <v>0</v>
      </c>
      <c r="P318" s="9">
        <v>0</v>
      </c>
      <c r="Q318" s="9">
        <v>4.45</v>
      </c>
      <c r="R318" s="9">
        <v>1.6</v>
      </c>
      <c r="S318" s="9">
        <v>3.93</v>
      </c>
      <c r="T318" s="9">
        <v>2.33</v>
      </c>
      <c r="U318" s="12" t="s">
        <v>84</v>
      </c>
      <c r="V318" s="9">
        <v>13.55</v>
      </c>
      <c r="W318" s="9"/>
      <c r="X318" s="9" t="s">
        <v>456</v>
      </c>
      <c r="Y318" s="9" t="s">
        <v>1957</v>
      </c>
      <c r="Z318" s="18" t="str">
        <f t="shared" si="12"/>
        <v>Pathway</v>
      </c>
      <c r="AA318" s="18" t="str">
        <f t="shared" si="14"/>
        <v>Google</v>
      </c>
      <c r="AB318" s="10" t="str">
        <f t="shared" si="13"/>
        <v>Bing</v>
      </c>
      <c r="AC318" s="13" t="s">
        <v>456</v>
      </c>
      <c r="AD318">
        <v>39.113191092000001</v>
      </c>
      <c r="AE318">
        <v>-84.560410204199997</v>
      </c>
      <c r="AF318" t="s">
        <v>456</v>
      </c>
      <c r="AG318" t="s">
        <v>456</v>
      </c>
    </row>
    <row r="319" spans="1:33" x14ac:dyDescent="0.25">
      <c r="A319" s="12">
        <v>316</v>
      </c>
      <c r="B319" s="9">
        <v>6</v>
      </c>
      <c r="C319" s="9" t="s">
        <v>8</v>
      </c>
      <c r="D319" s="9" t="s">
        <v>912</v>
      </c>
      <c r="E319" s="9" t="s">
        <v>33</v>
      </c>
      <c r="F319" s="9" t="s">
        <v>114</v>
      </c>
      <c r="G319" s="9" t="s">
        <v>1597</v>
      </c>
      <c r="H319" s="13" t="s">
        <v>599</v>
      </c>
      <c r="I319" s="12">
        <v>11.18</v>
      </c>
      <c r="J319" s="9">
        <v>7.83</v>
      </c>
      <c r="K319" s="9">
        <v>11.06</v>
      </c>
      <c r="L319" s="9">
        <v>3.22</v>
      </c>
      <c r="M319" s="9">
        <v>0.39</v>
      </c>
      <c r="N319" s="9">
        <v>0.16</v>
      </c>
      <c r="O319" s="9">
        <v>0.36</v>
      </c>
      <c r="P319" s="9">
        <v>0.19</v>
      </c>
      <c r="Q319" s="9">
        <v>4.76</v>
      </c>
      <c r="R319" s="9">
        <v>2.0699999999999998</v>
      </c>
      <c r="S319" s="9">
        <v>4.4000000000000004</v>
      </c>
      <c r="T319" s="9">
        <v>2.33</v>
      </c>
      <c r="U319" s="12" t="s">
        <v>103</v>
      </c>
      <c r="V319" s="9">
        <v>19.190000000000001</v>
      </c>
      <c r="W319" s="9"/>
      <c r="X319" s="9" t="s">
        <v>456</v>
      </c>
      <c r="Y319" s="9" t="s">
        <v>1958</v>
      </c>
      <c r="Z319" s="18" t="str">
        <f t="shared" si="12"/>
        <v>Pathway</v>
      </c>
      <c r="AA319" s="18" t="str">
        <f t="shared" si="14"/>
        <v>Google</v>
      </c>
      <c r="AB319" s="10" t="str">
        <f t="shared" si="13"/>
        <v>Bing</v>
      </c>
      <c r="AC319" s="13" t="s">
        <v>456</v>
      </c>
      <c r="AD319">
        <v>39.9559791629</v>
      </c>
      <c r="AE319">
        <v>-82.894036329299993</v>
      </c>
      <c r="AF319" t="s">
        <v>456</v>
      </c>
      <c r="AG319" t="s">
        <v>456</v>
      </c>
    </row>
    <row r="320" spans="1:33" x14ac:dyDescent="0.25">
      <c r="A320" s="12">
        <v>317</v>
      </c>
      <c r="B320" s="9">
        <v>6</v>
      </c>
      <c r="C320" s="9" t="s">
        <v>8</v>
      </c>
      <c r="D320" s="9" t="s">
        <v>926</v>
      </c>
      <c r="E320" s="9" t="s">
        <v>33</v>
      </c>
      <c r="F320" s="9" t="s">
        <v>114</v>
      </c>
      <c r="G320" s="9" t="s">
        <v>1597</v>
      </c>
      <c r="H320" s="13" t="s">
        <v>927</v>
      </c>
      <c r="I320" s="12">
        <v>15.36</v>
      </c>
      <c r="J320" s="9">
        <v>8.61</v>
      </c>
      <c r="K320" s="9">
        <v>15.13</v>
      </c>
      <c r="L320" s="9">
        <v>6.52</v>
      </c>
      <c r="M320" s="9">
        <v>0</v>
      </c>
      <c r="N320" s="9">
        <v>0</v>
      </c>
      <c r="O320" s="9">
        <v>0</v>
      </c>
      <c r="P320" s="9">
        <v>0</v>
      </c>
      <c r="Q320" s="9">
        <v>4.96</v>
      </c>
      <c r="R320" s="9">
        <v>2.31</v>
      </c>
      <c r="S320" s="9">
        <v>4.63</v>
      </c>
      <c r="T320" s="9">
        <v>2.3199999999999998</v>
      </c>
      <c r="U320" s="12" t="s">
        <v>111</v>
      </c>
      <c r="V320" s="9">
        <v>12.79</v>
      </c>
      <c r="W320" s="9"/>
      <c r="X320" s="9" t="s">
        <v>456</v>
      </c>
      <c r="Y320" s="9" t="s">
        <v>1959</v>
      </c>
      <c r="Z320" s="18" t="str">
        <f t="shared" si="12"/>
        <v>Pathway</v>
      </c>
      <c r="AA320" s="18" t="str">
        <f t="shared" si="14"/>
        <v>Google</v>
      </c>
      <c r="AB320" s="10" t="str">
        <f t="shared" si="13"/>
        <v>Bing</v>
      </c>
      <c r="AC320" s="13" t="s">
        <v>456</v>
      </c>
      <c r="AD320">
        <v>39.941470299800002</v>
      </c>
      <c r="AE320">
        <v>-82.878160466400004</v>
      </c>
      <c r="AF320" t="s">
        <v>456</v>
      </c>
      <c r="AG320" t="s">
        <v>456</v>
      </c>
    </row>
    <row r="321" spans="1:33" x14ac:dyDescent="0.25">
      <c r="A321" s="12">
        <v>318</v>
      </c>
      <c r="B321" s="9">
        <v>9</v>
      </c>
      <c r="C321" s="9" t="s">
        <v>331</v>
      </c>
      <c r="D321" s="9" t="s">
        <v>575</v>
      </c>
      <c r="E321" s="9" t="s">
        <v>33</v>
      </c>
      <c r="F321" s="9" t="s">
        <v>304</v>
      </c>
      <c r="G321" s="9" t="s">
        <v>1597</v>
      </c>
      <c r="H321" s="13" t="s">
        <v>518</v>
      </c>
      <c r="I321" s="12">
        <v>5.75</v>
      </c>
      <c r="J321" s="9">
        <v>1.23</v>
      </c>
      <c r="K321" s="9">
        <v>5.39</v>
      </c>
      <c r="L321" s="9">
        <v>4.1500000000000004</v>
      </c>
      <c r="M321" s="9">
        <v>0.47</v>
      </c>
      <c r="N321" s="9">
        <v>0.04</v>
      </c>
      <c r="O321" s="9">
        <v>0.38</v>
      </c>
      <c r="P321" s="9">
        <v>0.34</v>
      </c>
      <c r="Q321" s="9">
        <v>3.3</v>
      </c>
      <c r="R321" s="9">
        <v>0.35</v>
      </c>
      <c r="S321" s="9">
        <v>2.67</v>
      </c>
      <c r="T321" s="9">
        <v>2.3199999999999998</v>
      </c>
      <c r="U321" s="12" t="s">
        <v>372</v>
      </c>
      <c r="V321" s="9">
        <v>14.54</v>
      </c>
      <c r="W321" s="9"/>
      <c r="X321" s="9" t="s">
        <v>456</v>
      </c>
      <c r="Y321" s="9" t="s">
        <v>1960</v>
      </c>
      <c r="Z321" s="18" t="str">
        <f t="shared" si="12"/>
        <v>Pathway</v>
      </c>
      <c r="AA321" s="18" t="str">
        <f t="shared" si="14"/>
        <v>Google</v>
      </c>
      <c r="AB321" s="10" t="str">
        <f t="shared" si="13"/>
        <v>Bing</v>
      </c>
      <c r="AC321" s="13" t="s">
        <v>1498</v>
      </c>
      <c r="AD321">
        <v>39.0353157817</v>
      </c>
      <c r="AE321">
        <v>-82.600105251800002</v>
      </c>
      <c r="AF321" t="s">
        <v>456</v>
      </c>
      <c r="AG321" t="s">
        <v>456</v>
      </c>
    </row>
    <row r="322" spans="1:33" x14ac:dyDescent="0.25">
      <c r="A322" s="12">
        <v>319</v>
      </c>
      <c r="B322" s="9">
        <v>12</v>
      </c>
      <c r="C322" s="9" t="s">
        <v>14</v>
      </c>
      <c r="D322" s="9" t="s">
        <v>997</v>
      </c>
      <c r="E322" s="9" t="s">
        <v>33</v>
      </c>
      <c r="F322" s="9" t="s">
        <v>114</v>
      </c>
      <c r="G322" s="9" t="s">
        <v>1597</v>
      </c>
      <c r="H322" s="13" t="s">
        <v>998</v>
      </c>
      <c r="I322" s="12">
        <v>21.68</v>
      </c>
      <c r="J322" s="9">
        <v>9.27</v>
      </c>
      <c r="K322" s="9">
        <v>21.29</v>
      </c>
      <c r="L322" s="9">
        <v>12.02</v>
      </c>
      <c r="M322" s="9">
        <v>0.39</v>
      </c>
      <c r="N322" s="9">
        <v>0.2</v>
      </c>
      <c r="O322" s="9">
        <v>0.37</v>
      </c>
      <c r="P322" s="9">
        <v>0.17</v>
      </c>
      <c r="Q322" s="9">
        <v>5.1100000000000003</v>
      </c>
      <c r="R322" s="9">
        <v>2.5</v>
      </c>
      <c r="S322" s="9">
        <v>4.8099999999999996</v>
      </c>
      <c r="T322" s="9">
        <v>2.31</v>
      </c>
      <c r="U322" s="12" t="s">
        <v>238</v>
      </c>
      <c r="V322" s="9">
        <v>9.89</v>
      </c>
      <c r="W322" s="9"/>
      <c r="X322" s="9" t="s">
        <v>456</v>
      </c>
      <c r="Y322" s="9" t="s">
        <v>1961</v>
      </c>
      <c r="Z322" s="18" t="str">
        <f t="shared" si="12"/>
        <v>Pathway</v>
      </c>
      <c r="AA322" s="18" t="str">
        <f t="shared" si="14"/>
        <v>Google</v>
      </c>
      <c r="AB322" s="10" t="str">
        <f t="shared" si="13"/>
        <v>Bing</v>
      </c>
      <c r="AC322" s="13" t="s">
        <v>456</v>
      </c>
      <c r="AD322">
        <v>41.538705792999998</v>
      </c>
      <c r="AE322">
        <v>-81.497261008699994</v>
      </c>
      <c r="AF322" t="s">
        <v>456</v>
      </c>
      <c r="AG322" t="s">
        <v>456</v>
      </c>
    </row>
    <row r="323" spans="1:33" x14ac:dyDescent="0.25">
      <c r="A323" s="12">
        <v>320</v>
      </c>
      <c r="B323" s="9">
        <v>9</v>
      </c>
      <c r="C323" s="9" t="s">
        <v>154</v>
      </c>
      <c r="D323" s="9" t="s">
        <v>852</v>
      </c>
      <c r="E323" s="9" t="s">
        <v>33</v>
      </c>
      <c r="F323" s="9" t="s">
        <v>114</v>
      </c>
      <c r="G323" s="9" t="s">
        <v>1597</v>
      </c>
      <c r="H323" s="13" t="s">
        <v>576</v>
      </c>
      <c r="I323" s="12">
        <v>18.05</v>
      </c>
      <c r="J323" s="9">
        <v>7.79</v>
      </c>
      <c r="K323" s="9">
        <v>17.670000000000002</v>
      </c>
      <c r="L323" s="9">
        <v>9.8800000000000008</v>
      </c>
      <c r="M323" s="9">
        <v>0</v>
      </c>
      <c r="N323" s="9">
        <v>0</v>
      </c>
      <c r="O323" s="9">
        <v>0</v>
      </c>
      <c r="P323" s="9">
        <v>0</v>
      </c>
      <c r="Q323" s="9">
        <v>4.7</v>
      </c>
      <c r="R323" s="9">
        <v>2.04</v>
      </c>
      <c r="S323" s="9">
        <v>4.3499999999999996</v>
      </c>
      <c r="T323" s="9">
        <v>2.31</v>
      </c>
      <c r="U323" s="12" t="s">
        <v>153</v>
      </c>
      <c r="V323" s="9">
        <v>24.13</v>
      </c>
      <c r="W323" s="9"/>
      <c r="X323" s="9" t="s">
        <v>456</v>
      </c>
      <c r="Y323" s="9" t="s">
        <v>1425</v>
      </c>
      <c r="Z323" s="18" t="str">
        <f t="shared" si="12"/>
        <v>Pathway</v>
      </c>
      <c r="AA323" s="18" t="str">
        <f t="shared" si="14"/>
        <v>Google</v>
      </c>
      <c r="AB323" s="10" t="str">
        <f t="shared" si="13"/>
        <v>Bing</v>
      </c>
      <c r="AC323" s="13" t="s">
        <v>456</v>
      </c>
      <c r="AD323">
        <v>39.334373722199999</v>
      </c>
      <c r="AE323">
        <v>-82.974347639200005</v>
      </c>
      <c r="AF323" t="s">
        <v>456</v>
      </c>
      <c r="AG323" t="s">
        <v>456</v>
      </c>
    </row>
    <row r="324" spans="1:33" x14ac:dyDescent="0.25">
      <c r="A324" s="12">
        <v>321</v>
      </c>
      <c r="B324" s="9">
        <v>7</v>
      </c>
      <c r="C324" s="9" t="s">
        <v>43</v>
      </c>
      <c r="D324" s="9" t="s">
        <v>972</v>
      </c>
      <c r="E324" s="9" t="s">
        <v>33</v>
      </c>
      <c r="F324" s="9" t="s">
        <v>251</v>
      </c>
      <c r="G324" s="9" t="s">
        <v>1597</v>
      </c>
      <c r="H324" s="13" t="s">
        <v>800</v>
      </c>
      <c r="I324" s="12">
        <v>10.1</v>
      </c>
      <c r="J324" s="9">
        <v>1.1100000000000001</v>
      </c>
      <c r="K324" s="9">
        <v>9.57</v>
      </c>
      <c r="L324" s="9">
        <v>8.4600000000000009</v>
      </c>
      <c r="M324" s="9">
        <v>0</v>
      </c>
      <c r="N324" s="9">
        <v>0</v>
      </c>
      <c r="O324" s="9">
        <v>0</v>
      </c>
      <c r="P324" s="9">
        <v>0</v>
      </c>
      <c r="Q324" s="9">
        <v>3.16</v>
      </c>
      <c r="R324" s="9">
        <v>0.3</v>
      </c>
      <c r="S324" s="9">
        <v>2.61</v>
      </c>
      <c r="T324" s="9">
        <v>2.31</v>
      </c>
      <c r="U324" s="12" t="s">
        <v>282</v>
      </c>
      <c r="V324" s="9">
        <v>5.91</v>
      </c>
      <c r="W324" s="9"/>
      <c r="X324" s="9" t="s">
        <v>456</v>
      </c>
      <c r="Y324" s="9" t="s">
        <v>1449</v>
      </c>
      <c r="Z324" s="18" t="str">
        <f t="shared" ref="Z324:Z387" si="15">IF(LEFT(U324,1)="S",IF(RIGHT(U324,1)="C",HYPERLINK("http://pathweb.pathwayservices.com/ohiopublic/?nlfid='"&amp;U324&amp;"'&amp;logpoint="&amp;V324,"Pathway"),"Not Available"),"Not Available")</f>
        <v>Pathway</v>
      </c>
      <c r="AA324" s="18" t="str">
        <f t="shared" si="14"/>
        <v>Google</v>
      </c>
      <c r="AB324" s="10" t="str">
        <f t="shared" ref="AB324:AB387" si="16">IF(AF324=0,HYPERLINK(CONCATENATE("http://bing.com/maps/default.aspx?rtop=1~0&amp;rtp=pos.",AD324,"_",AE324,"_",Y324),"Bing"),HYPERLINK(CONCATENATE("http://bing.com/maps/default.aspx?rtop=1~0&amp;rtp=pos.",AD324,"_",AE324,"_(",H324,"  SLM ",V324,"~pos.",AF324,"_",AG324,"_",H324,"  SLM ",W324,")"),"Bing"))</f>
        <v>Bing</v>
      </c>
      <c r="AC324" s="13" t="s">
        <v>456</v>
      </c>
      <c r="AD324">
        <v>39.848246755600002</v>
      </c>
      <c r="AE324">
        <v>-84.139383556799999</v>
      </c>
      <c r="AF324" t="s">
        <v>456</v>
      </c>
      <c r="AG324" t="s">
        <v>456</v>
      </c>
    </row>
    <row r="325" spans="1:33" x14ac:dyDescent="0.25">
      <c r="A325" s="12">
        <v>322</v>
      </c>
      <c r="B325" s="9">
        <v>12</v>
      </c>
      <c r="C325" s="9" t="s">
        <v>14</v>
      </c>
      <c r="D325" s="9" t="s">
        <v>968</v>
      </c>
      <c r="E325" s="9" t="s">
        <v>33</v>
      </c>
      <c r="F325" s="9" t="s">
        <v>304</v>
      </c>
      <c r="G325" s="9" t="s">
        <v>1597</v>
      </c>
      <c r="H325" s="13" t="s">
        <v>627</v>
      </c>
      <c r="I325" s="12">
        <v>7.19</v>
      </c>
      <c r="J325" s="9">
        <v>2.41</v>
      </c>
      <c r="K325" s="9">
        <v>6.98</v>
      </c>
      <c r="L325" s="9">
        <v>4.57</v>
      </c>
      <c r="M325" s="9">
        <v>0.38</v>
      </c>
      <c r="N325" s="9">
        <v>0.09</v>
      </c>
      <c r="O325" s="9">
        <v>0.35</v>
      </c>
      <c r="P325" s="9">
        <v>0.26</v>
      </c>
      <c r="Q325" s="9">
        <v>3.35</v>
      </c>
      <c r="R325" s="9">
        <v>0.75</v>
      </c>
      <c r="S325" s="9">
        <v>3.06</v>
      </c>
      <c r="T325" s="9">
        <v>2.31</v>
      </c>
      <c r="U325" s="12" t="s">
        <v>193</v>
      </c>
      <c r="V325" s="9">
        <v>9.02</v>
      </c>
      <c r="W325" s="9"/>
      <c r="X325" s="9" t="s">
        <v>456</v>
      </c>
      <c r="Y325" s="9" t="s">
        <v>1962</v>
      </c>
      <c r="Z325" s="18" t="str">
        <f t="shared" si="15"/>
        <v>Pathway</v>
      </c>
      <c r="AA325" s="18" t="str">
        <f t="shared" ref="AA325:AA388" si="17">IF(AF325="",HYPERLINK(CONCATENATE("http://maps.google.com/maps/place/",+AD325,",",+AE325,"/@",+AD325,",",+AE325,",17z"),"Google"),HYPERLINK(CONCATENATE("https://www.google.us/maps/dir/",AF325,",",AG325,"/",AD325,",",AE325,"/@",AVERAGE(AD325,AF325),",",AVERAGE(AE325,AG325),",15z"),"Google"))</f>
        <v>Google</v>
      </c>
      <c r="AB325" s="10" t="str">
        <f t="shared" si="16"/>
        <v>Bing</v>
      </c>
      <c r="AC325" s="13" t="s">
        <v>456</v>
      </c>
      <c r="AD325">
        <v>41.404025165699998</v>
      </c>
      <c r="AE325">
        <v>-81.734577270100004</v>
      </c>
      <c r="AF325" t="s">
        <v>456</v>
      </c>
      <c r="AG325" t="s">
        <v>456</v>
      </c>
    </row>
    <row r="326" spans="1:33" x14ac:dyDescent="0.25">
      <c r="A326" s="12">
        <v>323</v>
      </c>
      <c r="B326" s="9">
        <v>3</v>
      </c>
      <c r="C326" s="9" t="s">
        <v>50</v>
      </c>
      <c r="D326" s="9" t="s">
        <v>704</v>
      </c>
      <c r="E326" s="9" t="s">
        <v>33</v>
      </c>
      <c r="F326" s="9" t="s">
        <v>114</v>
      </c>
      <c r="G326" s="9" t="s">
        <v>1597</v>
      </c>
      <c r="H326" s="13" t="s">
        <v>678</v>
      </c>
      <c r="I326" s="12">
        <v>19.95</v>
      </c>
      <c r="J326" s="9">
        <v>10.14</v>
      </c>
      <c r="K326" s="9">
        <v>19.670000000000002</v>
      </c>
      <c r="L326" s="9">
        <v>9.5299999999999994</v>
      </c>
      <c r="M326" s="9">
        <v>0.38</v>
      </c>
      <c r="N326" s="9">
        <v>0.22</v>
      </c>
      <c r="O326" s="9">
        <v>0.36</v>
      </c>
      <c r="P326" s="9">
        <v>0.14000000000000001</v>
      </c>
      <c r="Q326" s="9">
        <v>5.33</v>
      </c>
      <c r="R326" s="9">
        <v>2.77</v>
      </c>
      <c r="S326" s="9">
        <v>5.07</v>
      </c>
      <c r="T326" s="9">
        <v>2.2999999999999998</v>
      </c>
      <c r="U326" s="12" t="s">
        <v>108</v>
      </c>
      <c r="V326" s="9">
        <v>18.3</v>
      </c>
      <c r="W326" s="9"/>
      <c r="X326" s="9" t="s">
        <v>456</v>
      </c>
      <c r="Y326" s="9" t="s">
        <v>1963</v>
      </c>
      <c r="Z326" s="18" t="str">
        <f t="shared" si="15"/>
        <v>Pathway</v>
      </c>
      <c r="AA326" s="18" t="str">
        <f t="shared" si="17"/>
        <v>Google</v>
      </c>
      <c r="AB326" s="10" t="str">
        <f t="shared" si="16"/>
        <v>Bing</v>
      </c>
      <c r="AC326" s="13" t="s">
        <v>1498</v>
      </c>
      <c r="AD326">
        <v>41.382803513299997</v>
      </c>
      <c r="AE326">
        <v>-82.106343328700007</v>
      </c>
      <c r="AF326" t="s">
        <v>456</v>
      </c>
      <c r="AG326" t="s">
        <v>456</v>
      </c>
    </row>
    <row r="327" spans="1:33" x14ac:dyDescent="0.25">
      <c r="A327" s="12">
        <v>324</v>
      </c>
      <c r="B327" s="9">
        <v>4</v>
      </c>
      <c r="C327" s="9" t="s">
        <v>37</v>
      </c>
      <c r="D327" s="9" t="s">
        <v>845</v>
      </c>
      <c r="E327" s="9" t="s">
        <v>33</v>
      </c>
      <c r="F327" s="9" t="s">
        <v>114</v>
      </c>
      <c r="G327" s="9" t="s">
        <v>1597</v>
      </c>
      <c r="H327" s="13" t="s">
        <v>805</v>
      </c>
      <c r="I327" s="12">
        <v>18.079999999999998</v>
      </c>
      <c r="J327" s="9">
        <v>9.67</v>
      </c>
      <c r="K327" s="9">
        <v>17.82</v>
      </c>
      <c r="L327" s="9">
        <v>8.15</v>
      </c>
      <c r="M327" s="9">
        <v>0.39</v>
      </c>
      <c r="N327" s="9">
        <v>0.21</v>
      </c>
      <c r="O327" s="9">
        <v>0.37</v>
      </c>
      <c r="P327" s="9">
        <v>0.16</v>
      </c>
      <c r="Q327" s="9">
        <v>5.23</v>
      </c>
      <c r="R327" s="9">
        <v>2.65</v>
      </c>
      <c r="S327" s="9">
        <v>4.9400000000000004</v>
      </c>
      <c r="T327" s="9">
        <v>2.2999999999999998</v>
      </c>
      <c r="U327" s="12" t="s">
        <v>89</v>
      </c>
      <c r="V327" s="9">
        <v>24.75</v>
      </c>
      <c r="W327" s="9"/>
      <c r="X327" s="9" t="s">
        <v>456</v>
      </c>
      <c r="Y327" s="9" t="s">
        <v>1166</v>
      </c>
      <c r="Z327" s="18" t="str">
        <f t="shared" si="15"/>
        <v>Pathway</v>
      </c>
      <c r="AA327" s="18" t="str">
        <f t="shared" si="17"/>
        <v>Google</v>
      </c>
      <c r="AB327" s="10" t="str">
        <f t="shared" si="16"/>
        <v>Bing</v>
      </c>
      <c r="AC327" s="13" t="s">
        <v>456</v>
      </c>
      <c r="AD327">
        <v>40.830615337899999</v>
      </c>
      <c r="AE327">
        <v>-81.352998180900002</v>
      </c>
      <c r="AF327" t="s">
        <v>456</v>
      </c>
      <c r="AG327" t="s">
        <v>456</v>
      </c>
    </row>
    <row r="328" spans="1:33" x14ac:dyDescent="0.25">
      <c r="A328" s="12">
        <v>325</v>
      </c>
      <c r="B328" s="9">
        <v>4</v>
      </c>
      <c r="C328" s="9" t="s">
        <v>162</v>
      </c>
      <c r="D328" s="9" t="s">
        <v>815</v>
      </c>
      <c r="E328" s="9" t="s">
        <v>33</v>
      </c>
      <c r="F328" s="9" t="s">
        <v>114</v>
      </c>
      <c r="G328" s="9" t="s">
        <v>1597</v>
      </c>
      <c r="H328" s="13" t="s">
        <v>531</v>
      </c>
      <c r="I328" s="12">
        <v>9.7100000000000009</v>
      </c>
      <c r="J328" s="9">
        <v>5.51</v>
      </c>
      <c r="K328" s="9">
        <v>9.49</v>
      </c>
      <c r="L328" s="9">
        <v>3.99</v>
      </c>
      <c r="M328" s="9">
        <v>0.38</v>
      </c>
      <c r="N328" s="9">
        <v>0.11</v>
      </c>
      <c r="O328" s="9">
        <v>0.33</v>
      </c>
      <c r="P328" s="9">
        <v>0.22</v>
      </c>
      <c r="Q328" s="9">
        <v>4.18</v>
      </c>
      <c r="R328" s="9">
        <v>1.37</v>
      </c>
      <c r="S328" s="9">
        <v>3.66</v>
      </c>
      <c r="T328" s="9">
        <v>2.2799999999999998</v>
      </c>
      <c r="U328" s="12" t="s">
        <v>177</v>
      </c>
      <c r="V328" s="9">
        <v>14.54</v>
      </c>
      <c r="W328" s="9"/>
      <c r="X328" s="9" t="s">
        <v>456</v>
      </c>
      <c r="Y328" s="9" t="s">
        <v>1472</v>
      </c>
      <c r="Z328" s="18" t="str">
        <f t="shared" si="15"/>
        <v>Pathway</v>
      </c>
      <c r="AA328" s="18" t="str">
        <f t="shared" si="17"/>
        <v>Google</v>
      </c>
      <c r="AB328" s="10" t="str">
        <f t="shared" si="16"/>
        <v>Bing</v>
      </c>
      <c r="AC328" s="13" t="s">
        <v>456</v>
      </c>
      <c r="AD328">
        <v>41.880896954199997</v>
      </c>
      <c r="AE328">
        <v>-80.748708954199998</v>
      </c>
      <c r="AF328" t="s">
        <v>456</v>
      </c>
      <c r="AG328" t="s">
        <v>456</v>
      </c>
    </row>
    <row r="329" spans="1:33" x14ac:dyDescent="0.25">
      <c r="A329" s="12">
        <v>326</v>
      </c>
      <c r="B329" s="9">
        <v>2</v>
      </c>
      <c r="C329" s="9" t="s">
        <v>6</v>
      </c>
      <c r="D329" s="9" t="s">
        <v>954</v>
      </c>
      <c r="E329" s="9" t="s">
        <v>33</v>
      </c>
      <c r="F329" s="9" t="s">
        <v>114</v>
      </c>
      <c r="G329" s="9" t="s">
        <v>1597</v>
      </c>
      <c r="H329" s="13" t="s">
        <v>727</v>
      </c>
      <c r="I329" s="12">
        <v>9.0500000000000007</v>
      </c>
      <c r="J329" s="9">
        <v>6.72</v>
      </c>
      <c r="K329" s="9">
        <v>8.9499999999999993</v>
      </c>
      <c r="L329" s="9">
        <v>2.23</v>
      </c>
      <c r="M329" s="9">
        <v>0.39</v>
      </c>
      <c r="N329" s="9">
        <v>0.14000000000000001</v>
      </c>
      <c r="O329" s="9">
        <v>0.35</v>
      </c>
      <c r="P329" s="9">
        <v>0.21</v>
      </c>
      <c r="Q329" s="9">
        <v>4.43</v>
      </c>
      <c r="R329" s="9">
        <v>1.72</v>
      </c>
      <c r="S329" s="9">
        <v>4.01</v>
      </c>
      <c r="T329" s="9">
        <v>2.2799999999999998</v>
      </c>
      <c r="U329" s="12" t="s">
        <v>174</v>
      </c>
      <c r="V329" s="9">
        <v>10.29</v>
      </c>
      <c r="W329" s="9"/>
      <c r="X329" s="9" t="s">
        <v>456</v>
      </c>
      <c r="Y329" s="9" t="s">
        <v>1964</v>
      </c>
      <c r="Z329" s="18" t="str">
        <f t="shared" si="15"/>
        <v>Pathway</v>
      </c>
      <c r="AA329" s="18" t="str">
        <f t="shared" si="17"/>
        <v>Google</v>
      </c>
      <c r="AB329" s="10" t="str">
        <f t="shared" si="16"/>
        <v>Bing</v>
      </c>
      <c r="AC329" s="13" t="s">
        <v>456</v>
      </c>
      <c r="AD329">
        <v>41.6631381304</v>
      </c>
      <c r="AE329">
        <v>-83.530912681499998</v>
      </c>
      <c r="AF329" t="s">
        <v>456</v>
      </c>
      <c r="AG329" t="s">
        <v>456</v>
      </c>
    </row>
    <row r="330" spans="1:33" x14ac:dyDescent="0.25">
      <c r="A330" s="12">
        <v>327</v>
      </c>
      <c r="B330" s="9">
        <v>4</v>
      </c>
      <c r="C330" s="9" t="s">
        <v>23</v>
      </c>
      <c r="D330" s="9" t="s">
        <v>955</v>
      </c>
      <c r="E330" s="9" t="s">
        <v>33</v>
      </c>
      <c r="F330" s="9" t="s">
        <v>134</v>
      </c>
      <c r="G330" s="9" t="s">
        <v>1597</v>
      </c>
      <c r="H330" s="13" t="s">
        <v>956</v>
      </c>
      <c r="I330" s="12">
        <v>16.13</v>
      </c>
      <c r="J330" s="9">
        <v>4.3600000000000003</v>
      </c>
      <c r="K330" s="9">
        <v>15.18</v>
      </c>
      <c r="L330" s="9">
        <v>10.82</v>
      </c>
      <c r="M330" s="9">
        <v>0.46</v>
      </c>
      <c r="N330" s="9">
        <v>0.09</v>
      </c>
      <c r="O330" s="9">
        <v>0.38</v>
      </c>
      <c r="P330" s="9">
        <v>0.28000000000000003</v>
      </c>
      <c r="Q330" s="9">
        <v>4.0999999999999996</v>
      </c>
      <c r="R330" s="9">
        <v>1.18</v>
      </c>
      <c r="S330" s="9">
        <v>3.46</v>
      </c>
      <c r="T330" s="9">
        <v>2.27</v>
      </c>
      <c r="U330" s="12" t="s">
        <v>185</v>
      </c>
      <c r="V330" s="9">
        <v>9.4</v>
      </c>
      <c r="W330" s="9"/>
      <c r="X330" s="9" t="s">
        <v>456</v>
      </c>
      <c r="Y330" s="9" t="s">
        <v>1476</v>
      </c>
      <c r="Z330" s="18" t="str">
        <f t="shared" si="15"/>
        <v>Pathway</v>
      </c>
      <c r="AA330" s="18" t="str">
        <f t="shared" si="17"/>
        <v>Google</v>
      </c>
      <c r="AB330" s="10" t="str">
        <f t="shared" si="16"/>
        <v>Bing</v>
      </c>
      <c r="AC330" s="13" t="s">
        <v>456</v>
      </c>
      <c r="AD330">
        <v>41.075592744600002</v>
      </c>
      <c r="AE330">
        <v>-81.5196792757</v>
      </c>
      <c r="AF330" t="s">
        <v>456</v>
      </c>
      <c r="AG330" t="s">
        <v>456</v>
      </c>
    </row>
    <row r="331" spans="1:33" x14ac:dyDescent="0.25">
      <c r="A331" s="12">
        <v>328</v>
      </c>
      <c r="B331" s="9">
        <v>4</v>
      </c>
      <c r="C331" s="9" t="s">
        <v>23</v>
      </c>
      <c r="D331" s="9" t="s">
        <v>985</v>
      </c>
      <c r="E331" s="9" t="s">
        <v>33</v>
      </c>
      <c r="F331" s="9" t="s">
        <v>114</v>
      </c>
      <c r="G331" s="9" t="s">
        <v>1597</v>
      </c>
      <c r="H331" s="13" t="s">
        <v>692</v>
      </c>
      <c r="I331" s="12">
        <v>11.69</v>
      </c>
      <c r="J331" s="9">
        <v>5.84</v>
      </c>
      <c r="K331" s="9">
        <v>11.39</v>
      </c>
      <c r="L331" s="9">
        <v>5.56</v>
      </c>
      <c r="M331" s="9">
        <v>0</v>
      </c>
      <c r="N331" s="9">
        <v>0</v>
      </c>
      <c r="O331" s="9">
        <v>0</v>
      </c>
      <c r="P331" s="9">
        <v>0</v>
      </c>
      <c r="Q331" s="9">
        <v>4.26</v>
      </c>
      <c r="R331" s="9">
        <v>1.46</v>
      </c>
      <c r="S331" s="9">
        <v>3.73</v>
      </c>
      <c r="T331" s="9">
        <v>2.27</v>
      </c>
      <c r="U331" s="12" t="s">
        <v>239</v>
      </c>
      <c r="V331" s="9">
        <v>2.17</v>
      </c>
      <c r="W331" s="9"/>
      <c r="X331" s="9" t="s">
        <v>456</v>
      </c>
      <c r="Y331" s="9" t="s">
        <v>1965</v>
      </c>
      <c r="Z331" s="18" t="str">
        <f t="shared" si="15"/>
        <v>Pathway</v>
      </c>
      <c r="AA331" s="18" t="str">
        <f t="shared" si="17"/>
        <v>Google</v>
      </c>
      <c r="AB331" s="10" t="str">
        <f t="shared" si="16"/>
        <v>Bing</v>
      </c>
      <c r="AC331" s="13" t="s">
        <v>456</v>
      </c>
      <c r="AD331">
        <v>41.010378837099999</v>
      </c>
      <c r="AE331">
        <v>-81.589908207199997</v>
      </c>
      <c r="AF331" t="s">
        <v>456</v>
      </c>
      <c r="AG331" t="s">
        <v>456</v>
      </c>
    </row>
    <row r="332" spans="1:33" x14ac:dyDescent="0.25">
      <c r="A332" s="12">
        <v>329</v>
      </c>
      <c r="B332" s="9">
        <v>7</v>
      </c>
      <c r="C332" s="9" t="s">
        <v>43</v>
      </c>
      <c r="D332" s="9" t="s">
        <v>961</v>
      </c>
      <c r="E332" s="9" t="s">
        <v>33</v>
      </c>
      <c r="F332" s="9" t="s">
        <v>114</v>
      </c>
      <c r="G332" s="9" t="s">
        <v>1597</v>
      </c>
      <c r="H332" s="13" t="s">
        <v>580</v>
      </c>
      <c r="I332" s="12">
        <v>14.21</v>
      </c>
      <c r="J332" s="9">
        <v>6.45</v>
      </c>
      <c r="K332" s="9">
        <v>13.87</v>
      </c>
      <c r="L332" s="9">
        <v>7.42</v>
      </c>
      <c r="M332" s="9">
        <v>0</v>
      </c>
      <c r="N332" s="9">
        <v>0</v>
      </c>
      <c r="O332" s="9">
        <v>0</v>
      </c>
      <c r="P332" s="9">
        <v>0</v>
      </c>
      <c r="Q332" s="9">
        <v>4.34</v>
      </c>
      <c r="R332" s="9">
        <v>1.65</v>
      </c>
      <c r="S332" s="9">
        <v>3.9</v>
      </c>
      <c r="T332" s="9">
        <v>2.25</v>
      </c>
      <c r="U332" s="12" t="s">
        <v>181</v>
      </c>
      <c r="V332" s="9">
        <v>8.59</v>
      </c>
      <c r="W332" s="9"/>
      <c r="X332" s="9" t="s">
        <v>456</v>
      </c>
      <c r="Y332" s="9" t="s">
        <v>1966</v>
      </c>
      <c r="Z332" s="18" t="str">
        <f t="shared" si="15"/>
        <v>Pathway</v>
      </c>
      <c r="AA332" s="18" t="str">
        <f t="shared" si="17"/>
        <v>Google</v>
      </c>
      <c r="AB332" s="10" t="str">
        <f t="shared" si="16"/>
        <v>Bing</v>
      </c>
      <c r="AC332" s="13" t="s">
        <v>456</v>
      </c>
      <c r="AD332">
        <v>39.704482793700002</v>
      </c>
      <c r="AE332">
        <v>-84.170448520999997</v>
      </c>
      <c r="AF332" t="s">
        <v>456</v>
      </c>
      <c r="AG332" t="s">
        <v>456</v>
      </c>
    </row>
    <row r="333" spans="1:33" x14ac:dyDescent="0.25">
      <c r="A333" s="12">
        <v>330</v>
      </c>
      <c r="B333" s="9">
        <v>1</v>
      </c>
      <c r="C333" s="9" t="s">
        <v>69</v>
      </c>
      <c r="D333" s="9" t="s">
        <v>1084</v>
      </c>
      <c r="E333" s="9" t="s">
        <v>33</v>
      </c>
      <c r="F333" s="9" t="s">
        <v>114</v>
      </c>
      <c r="G333" s="9" t="s">
        <v>1597</v>
      </c>
      <c r="H333" s="13" t="s">
        <v>1066</v>
      </c>
      <c r="I333" s="12">
        <v>11.66</v>
      </c>
      <c r="J333" s="9">
        <v>4.97</v>
      </c>
      <c r="K333" s="9">
        <v>11.29</v>
      </c>
      <c r="L333" s="9">
        <v>6.32</v>
      </c>
      <c r="M333" s="9">
        <v>0</v>
      </c>
      <c r="N333" s="9">
        <v>0</v>
      </c>
      <c r="O333" s="9">
        <v>0</v>
      </c>
      <c r="P333" s="9">
        <v>0</v>
      </c>
      <c r="Q333" s="9">
        <v>4.03</v>
      </c>
      <c r="R333" s="9">
        <v>1.22</v>
      </c>
      <c r="S333" s="9">
        <v>3.47</v>
      </c>
      <c r="T333" s="9">
        <v>2.25</v>
      </c>
      <c r="U333" s="12" t="s">
        <v>1108</v>
      </c>
      <c r="V333" s="9">
        <v>0.62</v>
      </c>
      <c r="W333" s="9"/>
      <c r="X333" s="9" t="s">
        <v>456</v>
      </c>
      <c r="Y333" s="9" t="s">
        <v>1484</v>
      </c>
      <c r="Z333" s="18" t="str">
        <f t="shared" si="15"/>
        <v>Pathway</v>
      </c>
      <c r="AA333" s="18" t="str">
        <f t="shared" si="17"/>
        <v>Google</v>
      </c>
      <c r="AB333" s="10" t="str">
        <f t="shared" si="16"/>
        <v>Bing</v>
      </c>
      <c r="AC333" s="13" t="s">
        <v>456</v>
      </c>
      <c r="AD333">
        <v>41.036875222500001</v>
      </c>
      <c r="AE333">
        <v>-83.641167775</v>
      </c>
      <c r="AF333" t="s">
        <v>456</v>
      </c>
      <c r="AG333" t="s">
        <v>456</v>
      </c>
    </row>
    <row r="334" spans="1:33" x14ac:dyDescent="0.25">
      <c r="A334" s="12">
        <v>331</v>
      </c>
      <c r="B334" s="9">
        <v>2</v>
      </c>
      <c r="C334" s="9" t="s">
        <v>6</v>
      </c>
      <c r="D334" s="9" t="s">
        <v>950</v>
      </c>
      <c r="E334" s="9" t="s">
        <v>33</v>
      </c>
      <c r="F334" s="9" t="s">
        <v>114</v>
      </c>
      <c r="G334" s="9" t="s">
        <v>1597</v>
      </c>
      <c r="H334" s="13" t="s">
        <v>951</v>
      </c>
      <c r="I334" s="12">
        <v>20.86</v>
      </c>
      <c r="J334" s="9">
        <v>11.34</v>
      </c>
      <c r="K334" s="9">
        <v>20.61</v>
      </c>
      <c r="L334" s="9">
        <v>9.2799999999999994</v>
      </c>
      <c r="M334" s="9">
        <v>0.49</v>
      </c>
      <c r="N334" s="9">
        <v>0.25</v>
      </c>
      <c r="O334" s="9">
        <v>0.46</v>
      </c>
      <c r="P334" s="9">
        <v>0.21</v>
      </c>
      <c r="Q334" s="9">
        <v>5.63</v>
      </c>
      <c r="R334" s="9">
        <v>3.16</v>
      </c>
      <c r="S334" s="9">
        <v>5.4</v>
      </c>
      <c r="T334" s="9">
        <v>2.2400000000000002</v>
      </c>
      <c r="U334" s="12" t="s">
        <v>131</v>
      </c>
      <c r="V334" s="9">
        <v>4.49</v>
      </c>
      <c r="W334" s="9"/>
      <c r="X334" s="9" t="s">
        <v>456</v>
      </c>
      <c r="Y334" s="9" t="s">
        <v>1188</v>
      </c>
      <c r="Z334" s="18" t="str">
        <f t="shared" si="15"/>
        <v>Pathway</v>
      </c>
      <c r="AA334" s="18" t="str">
        <f t="shared" si="17"/>
        <v>Google</v>
      </c>
      <c r="AB334" s="10" t="str">
        <f t="shared" si="16"/>
        <v>Bing</v>
      </c>
      <c r="AC334" s="13" t="s">
        <v>456</v>
      </c>
      <c r="AD334">
        <v>41.7211506413</v>
      </c>
      <c r="AE334">
        <v>-83.605220104599994</v>
      </c>
      <c r="AF334" t="s">
        <v>456</v>
      </c>
      <c r="AG334" t="s">
        <v>456</v>
      </c>
    </row>
    <row r="335" spans="1:33" x14ac:dyDescent="0.25">
      <c r="A335" s="12">
        <v>332</v>
      </c>
      <c r="B335" s="9">
        <v>2</v>
      </c>
      <c r="C335" s="9" t="s">
        <v>6</v>
      </c>
      <c r="D335" s="9" t="s">
        <v>952</v>
      </c>
      <c r="E335" s="9" t="s">
        <v>33</v>
      </c>
      <c r="F335" s="9" t="s">
        <v>114</v>
      </c>
      <c r="G335" s="9" t="s">
        <v>1597</v>
      </c>
      <c r="H335" s="13" t="s">
        <v>798</v>
      </c>
      <c r="I335" s="12">
        <v>16.38</v>
      </c>
      <c r="J335" s="9">
        <v>7.98</v>
      </c>
      <c r="K335" s="9">
        <v>16.079999999999998</v>
      </c>
      <c r="L335" s="9">
        <v>8.11</v>
      </c>
      <c r="M335" s="9">
        <v>0</v>
      </c>
      <c r="N335" s="9">
        <v>0</v>
      </c>
      <c r="O335" s="9">
        <v>0</v>
      </c>
      <c r="P335" s="9">
        <v>0</v>
      </c>
      <c r="Q335" s="9">
        <v>4.66</v>
      </c>
      <c r="R335" s="9">
        <v>2.1</v>
      </c>
      <c r="S335" s="9">
        <v>4.34</v>
      </c>
      <c r="T335" s="9">
        <v>2.2400000000000002</v>
      </c>
      <c r="U335" s="12" t="s">
        <v>138</v>
      </c>
      <c r="V335" s="9">
        <v>14.16</v>
      </c>
      <c r="W335" s="9"/>
      <c r="X335" s="9" t="s">
        <v>456</v>
      </c>
      <c r="Y335" s="9" t="s">
        <v>1967</v>
      </c>
      <c r="Z335" s="18" t="str">
        <f t="shared" si="15"/>
        <v>Pathway</v>
      </c>
      <c r="AA335" s="18" t="str">
        <f t="shared" si="17"/>
        <v>Google</v>
      </c>
      <c r="AB335" s="10" t="str">
        <f t="shared" si="16"/>
        <v>Bing</v>
      </c>
      <c r="AC335" s="13" t="s">
        <v>456</v>
      </c>
      <c r="AD335">
        <v>41.677499890599996</v>
      </c>
      <c r="AE335">
        <v>-83.605500812200006</v>
      </c>
      <c r="AF335" t="s">
        <v>456</v>
      </c>
      <c r="AG335" t="s">
        <v>456</v>
      </c>
    </row>
    <row r="336" spans="1:33" x14ac:dyDescent="0.25">
      <c r="A336" s="12">
        <v>333</v>
      </c>
      <c r="B336" s="9">
        <v>4</v>
      </c>
      <c r="C336" s="9" t="s">
        <v>82</v>
      </c>
      <c r="D336" s="9" t="s">
        <v>859</v>
      </c>
      <c r="E336" s="9" t="s">
        <v>33</v>
      </c>
      <c r="F336" s="9" t="s">
        <v>251</v>
      </c>
      <c r="G336" s="9" t="s">
        <v>1597</v>
      </c>
      <c r="H336" s="13" t="s">
        <v>833</v>
      </c>
      <c r="I336" s="12">
        <v>9.2899999999999991</v>
      </c>
      <c r="J336" s="9">
        <v>1.39</v>
      </c>
      <c r="K336" s="9">
        <v>8.9</v>
      </c>
      <c r="L336" s="9">
        <v>7.51</v>
      </c>
      <c r="M336" s="9">
        <v>0</v>
      </c>
      <c r="N336" s="9">
        <v>0</v>
      </c>
      <c r="O336" s="9">
        <v>0</v>
      </c>
      <c r="P336" s="9">
        <v>0</v>
      </c>
      <c r="Q336" s="9">
        <v>3.06</v>
      </c>
      <c r="R336" s="9">
        <v>0.41</v>
      </c>
      <c r="S336" s="9">
        <v>2.65</v>
      </c>
      <c r="T336" s="9">
        <v>2.2400000000000002</v>
      </c>
      <c r="U336" s="12" t="s">
        <v>109</v>
      </c>
      <c r="V336" s="9">
        <v>17.2</v>
      </c>
      <c r="W336" s="9"/>
      <c r="X336" s="9" t="s">
        <v>456</v>
      </c>
      <c r="Y336" s="9" t="s">
        <v>1968</v>
      </c>
      <c r="Z336" s="18" t="str">
        <f t="shared" si="15"/>
        <v>Pathway</v>
      </c>
      <c r="AA336" s="18" t="str">
        <f t="shared" si="17"/>
        <v>Google</v>
      </c>
      <c r="AB336" s="10" t="str">
        <f t="shared" si="16"/>
        <v>Bing</v>
      </c>
      <c r="AC336" s="13" t="s">
        <v>456</v>
      </c>
      <c r="AD336">
        <v>41.024468017799997</v>
      </c>
      <c r="AE336">
        <v>-80.6745439882</v>
      </c>
      <c r="AF336" t="s">
        <v>456</v>
      </c>
      <c r="AG336" t="s">
        <v>456</v>
      </c>
    </row>
    <row r="337" spans="1:33" x14ac:dyDescent="0.25">
      <c r="A337" s="12">
        <v>334</v>
      </c>
      <c r="B337" s="9">
        <v>12</v>
      </c>
      <c r="C337" s="9" t="s">
        <v>14</v>
      </c>
      <c r="D337" s="9" t="s">
        <v>965</v>
      </c>
      <c r="E337" s="9" t="s">
        <v>33</v>
      </c>
      <c r="F337" s="9" t="s">
        <v>114</v>
      </c>
      <c r="G337" s="9" t="s">
        <v>1597</v>
      </c>
      <c r="H337" s="13" t="s">
        <v>578</v>
      </c>
      <c r="I337" s="12">
        <v>15.78</v>
      </c>
      <c r="J337" s="9">
        <v>8.34</v>
      </c>
      <c r="K337" s="9">
        <v>15.54</v>
      </c>
      <c r="L337" s="9">
        <v>7.2</v>
      </c>
      <c r="M337" s="9">
        <v>0.43</v>
      </c>
      <c r="N337" s="9">
        <v>0.18</v>
      </c>
      <c r="O337" s="9">
        <v>0.4</v>
      </c>
      <c r="P337" s="9">
        <v>0.23</v>
      </c>
      <c r="Q337" s="9">
        <v>4.75</v>
      </c>
      <c r="R337" s="9">
        <v>2.2200000000000002</v>
      </c>
      <c r="S337" s="9">
        <v>4.46</v>
      </c>
      <c r="T337" s="9">
        <v>2.2400000000000002</v>
      </c>
      <c r="U337" s="12" t="s">
        <v>113</v>
      </c>
      <c r="V337" s="9">
        <v>15.01</v>
      </c>
      <c r="W337" s="9"/>
      <c r="X337" s="9" t="s">
        <v>456</v>
      </c>
      <c r="Y337" s="9" t="s">
        <v>1969</v>
      </c>
      <c r="Z337" s="18" t="str">
        <f t="shared" si="15"/>
        <v>Pathway</v>
      </c>
      <c r="AA337" s="18" t="str">
        <f t="shared" si="17"/>
        <v>Google</v>
      </c>
      <c r="AB337" s="10" t="str">
        <f t="shared" si="16"/>
        <v>Bing</v>
      </c>
      <c r="AC337" s="13" t="s">
        <v>456</v>
      </c>
      <c r="AD337">
        <v>41.4507281319</v>
      </c>
      <c r="AE337">
        <v>-81.7017217585</v>
      </c>
      <c r="AF337" t="s">
        <v>456</v>
      </c>
      <c r="AG337" t="s">
        <v>456</v>
      </c>
    </row>
    <row r="338" spans="1:33" x14ac:dyDescent="0.25">
      <c r="A338" s="12">
        <v>335</v>
      </c>
      <c r="B338" s="9">
        <v>8</v>
      </c>
      <c r="C338" s="9" t="s">
        <v>32</v>
      </c>
      <c r="D338" s="9" t="s">
        <v>755</v>
      </c>
      <c r="E338" s="9" t="s">
        <v>33</v>
      </c>
      <c r="F338" s="9" t="s">
        <v>251</v>
      </c>
      <c r="G338" s="9" t="s">
        <v>1597</v>
      </c>
      <c r="H338" s="13" t="s">
        <v>717</v>
      </c>
      <c r="I338" s="12">
        <v>8.0500000000000007</v>
      </c>
      <c r="J338" s="9">
        <v>1.25</v>
      </c>
      <c r="K338" s="9">
        <v>7.66</v>
      </c>
      <c r="L338" s="9">
        <v>6.41</v>
      </c>
      <c r="M338" s="9">
        <v>0</v>
      </c>
      <c r="N338" s="9">
        <v>0</v>
      </c>
      <c r="O338" s="9">
        <v>0</v>
      </c>
      <c r="P338" s="9">
        <v>0</v>
      </c>
      <c r="Q338" s="9">
        <v>3.11</v>
      </c>
      <c r="R338" s="9">
        <v>0.35</v>
      </c>
      <c r="S338" s="9">
        <v>2.59</v>
      </c>
      <c r="T338" s="9">
        <v>2.2400000000000002</v>
      </c>
      <c r="U338" s="12" t="s">
        <v>198</v>
      </c>
      <c r="V338" s="9">
        <v>5.6</v>
      </c>
      <c r="W338" s="9"/>
      <c r="X338" s="9" t="s">
        <v>456</v>
      </c>
      <c r="Y338" s="9" t="s">
        <v>1396</v>
      </c>
      <c r="Z338" s="18" t="str">
        <f t="shared" si="15"/>
        <v>Pathway</v>
      </c>
      <c r="AA338" s="18" t="str">
        <f t="shared" si="17"/>
        <v>Google</v>
      </c>
      <c r="AB338" s="10" t="str">
        <f t="shared" si="16"/>
        <v>Bing</v>
      </c>
      <c r="AC338" s="13" t="s">
        <v>2076</v>
      </c>
      <c r="AD338">
        <v>39.208631993799997</v>
      </c>
      <c r="AE338">
        <v>-84.211774387399998</v>
      </c>
      <c r="AF338" t="s">
        <v>456</v>
      </c>
      <c r="AG338" t="s">
        <v>456</v>
      </c>
    </row>
    <row r="339" spans="1:33" x14ac:dyDescent="0.25">
      <c r="A339" s="12">
        <v>336</v>
      </c>
      <c r="B339" s="9">
        <v>12</v>
      </c>
      <c r="C339" s="9" t="s">
        <v>14</v>
      </c>
      <c r="D339" s="9" t="s">
        <v>960</v>
      </c>
      <c r="E339" s="9" t="s">
        <v>33</v>
      </c>
      <c r="F339" s="9" t="s">
        <v>114</v>
      </c>
      <c r="G339" s="9" t="s">
        <v>1597</v>
      </c>
      <c r="H339" s="13" t="s">
        <v>666</v>
      </c>
      <c r="I339" s="12">
        <v>21.33</v>
      </c>
      <c r="J339" s="9">
        <v>9.2799999999999994</v>
      </c>
      <c r="K339" s="9">
        <v>20.99</v>
      </c>
      <c r="L339" s="9">
        <v>11.71</v>
      </c>
      <c r="M339" s="9">
        <v>0.42</v>
      </c>
      <c r="N339" s="9">
        <v>0.2</v>
      </c>
      <c r="O339" s="9">
        <v>0.4</v>
      </c>
      <c r="P339" s="9">
        <v>0.2</v>
      </c>
      <c r="Q339" s="9">
        <v>4.99</v>
      </c>
      <c r="R339" s="9">
        <v>2.5099999999999998</v>
      </c>
      <c r="S339" s="9">
        <v>4.74</v>
      </c>
      <c r="T339" s="9">
        <v>2.23</v>
      </c>
      <c r="U339" s="12" t="s">
        <v>62</v>
      </c>
      <c r="V339" s="9">
        <v>4.18</v>
      </c>
      <c r="W339" s="9"/>
      <c r="X339" s="9" t="s">
        <v>456</v>
      </c>
      <c r="Y339" s="9" t="s">
        <v>1970</v>
      </c>
      <c r="Z339" s="18" t="str">
        <f t="shared" si="15"/>
        <v>Pathway</v>
      </c>
      <c r="AA339" s="18" t="str">
        <f t="shared" si="17"/>
        <v>Google</v>
      </c>
      <c r="AB339" s="10" t="str">
        <f t="shared" si="16"/>
        <v>Bing</v>
      </c>
      <c r="AC339" s="13" t="s">
        <v>456</v>
      </c>
      <c r="AD339">
        <v>41.505427247599997</v>
      </c>
      <c r="AE339">
        <v>-81.615315535299999</v>
      </c>
      <c r="AF339" t="s">
        <v>456</v>
      </c>
      <c r="AG339" t="s">
        <v>456</v>
      </c>
    </row>
    <row r="340" spans="1:33" x14ac:dyDescent="0.25">
      <c r="A340" s="12">
        <v>337</v>
      </c>
      <c r="B340" s="9">
        <v>4</v>
      </c>
      <c r="C340" s="9" t="s">
        <v>74</v>
      </c>
      <c r="D340" s="9" t="s">
        <v>592</v>
      </c>
      <c r="E340" s="9" t="s">
        <v>33</v>
      </c>
      <c r="F340" s="9" t="s">
        <v>114</v>
      </c>
      <c r="G340" s="9" t="s">
        <v>1597</v>
      </c>
      <c r="H340" s="13" t="s">
        <v>593</v>
      </c>
      <c r="I340" s="12">
        <v>14.03</v>
      </c>
      <c r="J340" s="9">
        <v>7.77</v>
      </c>
      <c r="K340" s="9">
        <v>13.8</v>
      </c>
      <c r="L340" s="9">
        <v>6.03</v>
      </c>
      <c r="M340" s="9">
        <v>0.74</v>
      </c>
      <c r="N340" s="9">
        <v>0.16</v>
      </c>
      <c r="O340" s="9">
        <v>0.66</v>
      </c>
      <c r="P340" s="9">
        <v>0.5</v>
      </c>
      <c r="Q340" s="9">
        <v>4.5999999999999996</v>
      </c>
      <c r="R340" s="9">
        <v>2.04</v>
      </c>
      <c r="S340" s="9">
        <v>4.2699999999999996</v>
      </c>
      <c r="T340" s="9">
        <v>2.23</v>
      </c>
      <c r="U340" s="12" t="s">
        <v>252</v>
      </c>
      <c r="V340" s="9">
        <v>11.01</v>
      </c>
      <c r="W340" s="9"/>
      <c r="X340" s="9" t="s">
        <v>456</v>
      </c>
      <c r="Y340" s="9" t="s">
        <v>1469</v>
      </c>
      <c r="Z340" s="18" t="str">
        <f t="shared" si="15"/>
        <v>Pathway</v>
      </c>
      <c r="AA340" s="18" t="str">
        <f t="shared" si="17"/>
        <v>Google</v>
      </c>
      <c r="AB340" s="10" t="str">
        <f t="shared" si="16"/>
        <v>Bing</v>
      </c>
      <c r="AC340" s="13" t="s">
        <v>456</v>
      </c>
      <c r="AD340">
        <v>41.175558115599998</v>
      </c>
      <c r="AE340">
        <v>-81.231938818299994</v>
      </c>
      <c r="AF340" t="s">
        <v>456</v>
      </c>
      <c r="AG340" t="s">
        <v>456</v>
      </c>
    </row>
    <row r="341" spans="1:33" x14ac:dyDescent="0.25">
      <c r="A341" s="12">
        <v>338</v>
      </c>
      <c r="B341" s="9">
        <v>6</v>
      </c>
      <c r="C341" s="9" t="s">
        <v>8</v>
      </c>
      <c r="D341" s="9" t="s">
        <v>912</v>
      </c>
      <c r="E341" s="9" t="s">
        <v>33</v>
      </c>
      <c r="F341" s="9" t="s">
        <v>114</v>
      </c>
      <c r="G341" s="9" t="s">
        <v>1597</v>
      </c>
      <c r="H341" s="13" t="s">
        <v>599</v>
      </c>
      <c r="I341" s="12">
        <v>19</v>
      </c>
      <c r="J341" s="9">
        <v>8.66</v>
      </c>
      <c r="K341" s="9">
        <v>18.649999999999999</v>
      </c>
      <c r="L341" s="9">
        <v>10</v>
      </c>
      <c r="M341" s="9">
        <v>0.66</v>
      </c>
      <c r="N341" s="9">
        <v>0.18</v>
      </c>
      <c r="O341" s="9">
        <v>0.61</v>
      </c>
      <c r="P341" s="9">
        <v>0.42</v>
      </c>
      <c r="Q341" s="9">
        <v>4.83</v>
      </c>
      <c r="R341" s="9">
        <v>2.31</v>
      </c>
      <c r="S341" s="9">
        <v>4.53</v>
      </c>
      <c r="T341" s="9">
        <v>2.2200000000000002</v>
      </c>
      <c r="U341" s="12" t="s">
        <v>103</v>
      </c>
      <c r="V341" s="9">
        <v>12.59</v>
      </c>
      <c r="W341" s="9"/>
      <c r="X341" s="9" t="s">
        <v>456</v>
      </c>
      <c r="Y341" s="9" t="s">
        <v>1384</v>
      </c>
      <c r="Z341" s="18" t="str">
        <f t="shared" si="15"/>
        <v>Pathway</v>
      </c>
      <c r="AA341" s="18" t="str">
        <f t="shared" si="17"/>
        <v>Google</v>
      </c>
      <c r="AB341" s="10" t="str">
        <f t="shared" si="16"/>
        <v>Bing</v>
      </c>
      <c r="AC341" s="13" t="s">
        <v>456</v>
      </c>
      <c r="AD341">
        <v>39.962229603499999</v>
      </c>
      <c r="AE341">
        <v>-83.000659028000001</v>
      </c>
      <c r="AF341" t="s">
        <v>456</v>
      </c>
      <c r="AG341" t="s">
        <v>456</v>
      </c>
    </row>
    <row r="342" spans="1:33" x14ac:dyDescent="0.25">
      <c r="A342" s="12">
        <v>339</v>
      </c>
      <c r="B342" s="9">
        <v>6</v>
      </c>
      <c r="C342" s="9" t="s">
        <v>8</v>
      </c>
      <c r="D342" s="9" t="s">
        <v>991</v>
      </c>
      <c r="E342" s="9" t="s">
        <v>33</v>
      </c>
      <c r="F342" s="9" t="s">
        <v>1061</v>
      </c>
      <c r="G342" s="9" t="s">
        <v>1597</v>
      </c>
      <c r="H342" s="13" t="s">
        <v>873</v>
      </c>
      <c r="I342" s="12">
        <v>16.13</v>
      </c>
      <c r="J342" s="9">
        <v>7.31</v>
      </c>
      <c r="K342" s="9">
        <v>15.82</v>
      </c>
      <c r="L342" s="9">
        <v>8.5</v>
      </c>
      <c r="M342" s="9">
        <v>0.35</v>
      </c>
      <c r="N342" s="9">
        <v>0.21</v>
      </c>
      <c r="O342" s="9">
        <v>0.33</v>
      </c>
      <c r="P342" s="9">
        <v>0.12</v>
      </c>
      <c r="Q342" s="9">
        <v>4.72</v>
      </c>
      <c r="R342" s="9">
        <v>2.21</v>
      </c>
      <c r="S342" s="9">
        <v>4.43</v>
      </c>
      <c r="T342" s="9">
        <v>2.2200000000000002</v>
      </c>
      <c r="U342" s="12" t="s">
        <v>303</v>
      </c>
      <c r="V342" s="9">
        <v>0.74</v>
      </c>
      <c r="W342" s="9"/>
      <c r="X342" s="9" t="s">
        <v>456</v>
      </c>
      <c r="Y342" s="9" t="s">
        <v>1390</v>
      </c>
      <c r="Z342" s="18" t="str">
        <f t="shared" si="15"/>
        <v>Pathway</v>
      </c>
      <c r="AA342" s="18" t="str">
        <f t="shared" si="17"/>
        <v>Google</v>
      </c>
      <c r="AB342" s="10" t="str">
        <f t="shared" si="16"/>
        <v>Bing</v>
      </c>
      <c r="AC342" s="13" t="s">
        <v>456</v>
      </c>
      <c r="AD342">
        <v>39.945718873700002</v>
      </c>
      <c r="AE342">
        <v>-82.796487598200002</v>
      </c>
      <c r="AF342" t="s">
        <v>456</v>
      </c>
      <c r="AG342" t="s">
        <v>456</v>
      </c>
    </row>
    <row r="343" spans="1:33" x14ac:dyDescent="0.25">
      <c r="A343" s="12">
        <v>340</v>
      </c>
      <c r="B343" s="9">
        <v>2</v>
      </c>
      <c r="C343" s="9" t="s">
        <v>6</v>
      </c>
      <c r="D343" s="9" t="s">
        <v>944</v>
      </c>
      <c r="E343" s="9" t="s">
        <v>33</v>
      </c>
      <c r="F343" s="9" t="s">
        <v>114</v>
      </c>
      <c r="G343" s="9" t="s">
        <v>1597</v>
      </c>
      <c r="H343" s="13" t="s">
        <v>759</v>
      </c>
      <c r="I343" s="12">
        <v>14.9</v>
      </c>
      <c r="J343" s="9">
        <v>8.44</v>
      </c>
      <c r="K343" s="9">
        <v>14.67</v>
      </c>
      <c r="L343" s="9">
        <v>6.23</v>
      </c>
      <c r="M343" s="9">
        <v>0.48</v>
      </c>
      <c r="N343" s="9">
        <v>0.18</v>
      </c>
      <c r="O343" s="9">
        <v>0.44</v>
      </c>
      <c r="P343" s="9">
        <v>0.26</v>
      </c>
      <c r="Q343" s="9">
        <v>4.78</v>
      </c>
      <c r="R343" s="9">
        <v>2.25</v>
      </c>
      <c r="S343" s="9">
        <v>4.47</v>
      </c>
      <c r="T343" s="9">
        <v>2.2200000000000002</v>
      </c>
      <c r="U343" s="12" t="s">
        <v>128</v>
      </c>
      <c r="V343" s="9">
        <v>9.6300000000000008</v>
      </c>
      <c r="W343" s="9"/>
      <c r="X343" s="9" t="s">
        <v>456</v>
      </c>
      <c r="Y343" s="9" t="s">
        <v>1971</v>
      </c>
      <c r="Z343" s="18" t="str">
        <f t="shared" si="15"/>
        <v>Pathway</v>
      </c>
      <c r="AA343" s="18" t="str">
        <f t="shared" si="17"/>
        <v>Google</v>
      </c>
      <c r="AB343" s="10" t="str">
        <f t="shared" si="16"/>
        <v>Bing</v>
      </c>
      <c r="AC343" s="13" t="s">
        <v>456</v>
      </c>
      <c r="AD343">
        <v>41.694327250599997</v>
      </c>
      <c r="AE343">
        <v>-83.632983464600002</v>
      </c>
      <c r="AF343" t="s">
        <v>456</v>
      </c>
      <c r="AG343" t="s">
        <v>456</v>
      </c>
    </row>
    <row r="344" spans="1:33" x14ac:dyDescent="0.25">
      <c r="A344" s="12">
        <v>341</v>
      </c>
      <c r="B344" s="9">
        <v>5</v>
      </c>
      <c r="C344" s="9" t="s">
        <v>95</v>
      </c>
      <c r="D344" s="9" t="s">
        <v>741</v>
      </c>
      <c r="E344" s="9" t="s">
        <v>33</v>
      </c>
      <c r="F344" s="9" t="s">
        <v>251</v>
      </c>
      <c r="G344" s="9" t="s">
        <v>1597</v>
      </c>
      <c r="H344" s="13" t="s">
        <v>742</v>
      </c>
      <c r="I344" s="12">
        <v>16.62</v>
      </c>
      <c r="J344" s="9">
        <v>2.76</v>
      </c>
      <c r="K344" s="9">
        <v>16.28</v>
      </c>
      <c r="L344" s="9">
        <v>13.52</v>
      </c>
      <c r="M344" s="9">
        <v>0</v>
      </c>
      <c r="N344" s="9">
        <v>0</v>
      </c>
      <c r="O344" s="9">
        <v>0</v>
      </c>
      <c r="P344" s="9">
        <v>0</v>
      </c>
      <c r="Q344" s="9">
        <v>3.42</v>
      </c>
      <c r="R344" s="9">
        <v>1.06</v>
      </c>
      <c r="S344" s="9">
        <v>3.27</v>
      </c>
      <c r="T344" s="9">
        <v>2.21</v>
      </c>
      <c r="U344" s="12" t="s">
        <v>160</v>
      </c>
      <c r="V344" s="9">
        <v>11.07</v>
      </c>
      <c r="W344" s="9"/>
      <c r="X344" s="9" t="s">
        <v>456</v>
      </c>
      <c r="Y344" s="9" t="s">
        <v>1408</v>
      </c>
      <c r="Z344" s="18" t="str">
        <f t="shared" si="15"/>
        <v>Pathway</v>
      </c>
      <c r="AA344" s="18" t="str">
        <f t="shared" si="17"/>
        <v>Google</v>
      </c>
      <c r="AB344" s="10" t="str">
        <f t="shared" si="16"/>
        <v>Bing</v>
      </c>
      <c r="AC344" s="13" t="s">
        <v>456</v>
      </c>
      <c r="AD344">
        <v>40.028107174900001</v>
      </c>
      <c r="AE344">
        <v>-82.443609828800007</v>
      </c>
      <c r="AF344" t="s">
        <v>456</v>
      </c>
      <c r="AG344" t="s">
        <v>456</v>
      </c>
    </row>
    <row r="345" spans="1:33" x14ac:dyDescent="0.25">
      <c r="A345" s="12">
        <v>342</v>
      </c>
      <c r="B345" s="9">
        <v>12</v>
      </c>
      <c r="C345" s="9" t="s">
        <v>14</v>
      </c>
      <c r="D345" s="9" t="s">
        <v>986</v>
      </c>
      <c r="E345" s="9" t="s">
        <v>33</v>
      </c>
      <c r="F345" s="9" t="s">
        <v>114</v>
      </c>
      <c r="G345" s="9" t="s">
        <v>1597</v>
      </c>
      <c r="H345" s="13" t="s">
        <v>593</v>
      </c>
      <c r="I345" s="12">
        <v>18.66</v>
      </c>
      <c r="J345" s="9">
        <v>6.39</v>
      </c>
      <c r="K345" s="9">
        <v>18.2</v>
      </c>
      <c r="L345" s="9">
        <v>11.8</v>
      </c>
      <c r="M345" s="9">
        <v>0.31</v>
      </c>
      <c r="N345" s="9">
        <v>0.13</v>
      </c>
      <c r="O345" s="9">
        <v>0.28999999999999998</v>
      </c>
      <c r="P345" s="9">
        <v>0.16</v>
      </c>
      <c r="Q345" s="9">
        <v>4.18</v>
      </c>
      <c r="R345" s="9">
        <v>1.63</v>
      </c>
      <c r="S345" s="9">
        <v>3.83</v>
      </c>
      <c r="T345" s="9">
        <v>2.21</v>
      </c>
      <c r="U345" s="12" t="s">
        <v>318</v>
      </c>
      <c r="V345" s="9">
        <v>8.16</v>
      </c>
      <c r="W345" s="9"/>
      <c r="X345" s="9" t="s">
        <v>456</v>
      </c>
      <c r="Y345" s="9" t="s">
        <v>1972</v>
      </c>
      <c r="Z345" s="18" t="str">
        <f t="shared" si="15"/>
        <v>Pathway</v>
      </c>
      <c r="AA345" s="18" t="str">
        <f t="shared" si="17"/>
        <v>Google</v>
      </c>
      <c r="AB345" s="10" t="str">
        <f t="shared" si="16"/>
        <v>Bing</v>
      </c>
      <c r="AC345" s="13" t="s">
        <v>456</v>
      </c>
      <c r="AD345">
        <v>41.424258143199999</v>
      </c>
      <c r="AE345">
        <v>-81.582387878199995</v>
      </c>
      <c r="AF345" t="s">
        <v>456</v>
      </c>
      <c r="AG345" t="s">
        <v>456</v>
      </c>
    </row>
    <row r="346" spans="1:33" x14ac:dyDescent="0.25">
      <c r="A346" s="12">
        <v>343</v>
      </c>
      <c r="B346" s="9">
        <v>4</v>
      </c>
      <c r="C346" s="9" t="s">
        <v>37</v>
      </c>
      <c r="D346" s="9" t="s">
        <v>845</v>
      </c>
      <c r="E346" s="9" t="s">
        <v>33</v>
      </c>
      <c r="F346" s="9" t="s">
        <v>304</v>
      </c>
      <c r="G346" s="9" t="s">
        <v>1597</v>
      </c>
      <c r="H346" s="13" t="s">
        <v>805</v>
      </c>
      <c r="I346" s="12">
        <v>6.97</v>
      </c>
      <c r="J346" s="9">
        <v>1.86</v>
      </c>
      <c r="K346" s="9">
        <v>6.69</v>
      </c>
      <c r="L346" s="9">
        <v>4.82</v>
      </c>
      <c r="M346" s="9">
        <v>0.67</v>
      </c>
      <c r="N346" s="9">
        <v>0.06</v>
      </c>
      <c r="O346" s="9">
        <v>0.57999999999999996</v>
      </c>
      <c r="P346" s="9">
        <v>0.52</v>
      </c>
      <c r="Q346" s="9">
        <v>3.15</v>
      </c>
      <c r="R346" s="9">
        <v>0.56000000000000005</v>
      </c>
      <c r="S346" s="9">
        <v>2.77</v>
      </c>
      <c r="T346" s="9">
        <v>2.21</v>
      </c>
      <c r="U346" s="12" t="s">
        <v>89</v>
      </c>
      <c r="V346" s="9">
        <v>26.72</v>
      </c>
      <c r="W346" s="9"/>
      <c r="X346" s="9" t="s">
        <v>456</v>
      </c>
      <c r="Y346" s="9" t="s">
        <v>1160</v>
      </c>
      <c r="Z346" s="18" t="str">
        <f t="shared" si="15"/>
        <v>Pathway</v>
      </c>
      <c r="AA346" s="18" t="str">
        <f t="shared" si="17"/>
        <v>Google</v>
      </c>
      <c r="AB346" s="10" t="str">
        <f t="shared" si="16"/>
        <v>Bing</v>
      </c>
      <c r="AC346" s="13" t="s">
        <v>456</v>
      </c>
      <c r="AD346">
        <v>40.839083697900001</v>
      </c>
      <c r="AE346">
        <v>-81.3173529675</v>
      </c>
      <c r="AF346" t="s">
        <v>456</v>
      </c>
      <c r="AG346" t="s">
        <v>456</v>
      </c>
    </row>
    <row r="347" spans="1:33" x14ac:dyDescent="0.25">
      <c r="A347" s="12">
        <v>344</v>
      </c>
      <c r="B347" s="9">
        <v>7</v>
      </c>
      <c r="C347" s="9" t="s">
        <v>43</v>
      </c>
      <c r="D347" s="9" t="s">
        <v>795</v>
      </c>
      <c r="E347" s="9" t="s">
        <v>33</v>
      </c>
      <c r="F347" s="9" t="s">
        <v>304</v>
      </c>
      <c r="G347" s="9" t="s">
        <v>1597</v>
      </c>
      <c r="H347" s="13" t="s">
        <v>748</v>
      </c>
      <c r="I347" s="12">
        <v>8.48</v>
      </c>
      <c r="J347" s="9">
        <v>1.87</v>
      </c>
      <c r="K347" s="9">
        <v>8.1300000000000008</v>
      </c>
      <c r="L347" s="9">
        <v>6.25</v>
      </c>
      <c r="M347" s="9">
        <v>0</v>
      </c>
      <c r="N347" s="9">
        <v>0</v>
      </c>
      <c r="O347" s="9">
        <v>0</v>
      </c>
      <c r="P347" s="9">
        <v>0</v>
      </c>
      <c r="Q347" s="9">
        <v>3.12</v>
      </c>
      <c r="R347" s="9">
        <v>0.56000000000000005</v>
      </c>
      <c r="S347" s="9">
        <v>2.76</v>
      </c>
      <c r="T347" s="9">
        <v>2.2000000000000002</v>
      </c>
      <c r="U347" s="12" t="s">
        <v>52</v>
      </c>
      <c r="V347" s="9">
        <v>16.670000000000002</v>
      </c>
      <c r="W347" s="9"/>
      <c r="X347" s="9" t="s">
        <v>456</v>
      </c>
      <c r="Y347" s="9" t="s">
        <v>1973</v>
      </c>
      <c r="Z347" s="18" t="str">
        <f t="shared" si="15"/>
        <v>Pathway</v>
      </c>
      <c r="AA347" s="18" t="str">
        <f t="shared" si="17"/>
        <v>Google</v>
      </c>
      <c r="AB347" s="10" t="str">
        <f t="shared" si="16"/>
        <v>Bing</v>
      </c>
      <c r="AC347" s="13" t="s">
        <v>456</v>
      </c>
      <c r="AD347">
        <v>39.630354092300003</v>
      </c>
      <c r="AE347">
        <v>-84.195966774599995</v>
      </c>
      <c r="AF347" t="s">
        <v>456</v>
      </c>
      <c r="AG347" t="s">
        <v>456</v>
      </c>
    </row>
    <row r="348" spans="1:33" x14ac:dyDescent="0.25">
      <c r="A348" s="12">
        <v>345</v>
      </c>
      <c r="B348" s="9">
        <v>12</v>
      </c>
      <c r="C348" s="9" t="s">
        <v>14</v>
      </c>
      <c r="D348" s="9" t="s">
        <v>965</v>
      </c>
      <c r="E348" s="9" t="s">
        <v>33</v>
      </c>
      <c r="F348" s="9" t="s">
        <v>114</v>
      </c>
      <c r="G348" s="9" t="s">
        <v>1597</v>
      </c>
      <c r="H348" s="13" t="s">
        <v>578</v>
      </c>
      <c r="I348" s="12">
        <v>14.79</v>
      </c>
      <c r="J348" s="9">
        <v>8.68</v>
      </c>
      <c r="K348" s="9">
        <v>14.6</v>
      </c>
      <c r="L348" s="9">
        <v>5.93</v>
      </c>
      <c r="M348" s="9">
        <v>0</v>
      </c>
      <c r="N348" s="9">
        <v>0</v>
      </c>
      <c r="O348" s="9">
        <v>0</v>
      </c>
      <c r="P348" s="9">
        <v>0</v>
      </c>
      <c r="Q348" s="9">
        <v>4.8</v>
      </c>
      <c r="R348" s="9">
        <v>2.31</v>
      </c>
      <c r="S348" s="9">
        <v>4.5199999999999996</v>
      </c>
      <c r="T348" s="9">
        <v>2.2000000000000002</v>
      </c>
      <c r="U348" s="12" t="s">
        <v>113</v>
      </c>
      <c r="V348" s="9">
        <v>12.35</v>
      </c>
      <c r="W348" s="9"/>
      <c r="X348" s="9" t="s">
        <v>456</v>
      </c>
      <c r="Y348" s="9" t="s">
        <v>1974</v>
      </c>
      <c r="Z348" s="18" t="str">
        <f t="shared" si="15"/>
        <v>Pathway</v>
      </c>
      <c r="AA348" s="18" t="str">
        <f t="shared" si="17"/>
        <v>Google</v>
      </c>
      <c r="AB348" s="10" t="str">
        <f t="shared" si="16"/>
        <v>Bing</v>
      </c>
      <c r="AC348" s="13" t="s">
        <v>456</v>
      </c>
      <c r="AD348">
        <v>41.418742753399997</v>
      </c>
      <c r="AE348">
        <v>-81.7280533478</v>
      </c>
      <c r="AF348" t="s">
        <v>456</v>
      </c>
      <c r="AG348" t="s">
        <v>456</v>
      </c>
    </row>
    <row r="349" spans="1:33" x14ac:dyDescent="0.25">
      <c r="A349" s="12">
        <v>346</v>
      </c>
      <c r="B349" s="9">
        <v>5</v>
      </c>
      <c r="C349" s="9" t="s">
        <v>137</v>
      </c>
      <c r="D349" s="9" t="s">
        <v>754</v>
      </c>
      <c r="E349" s="9" t="s">
        <v>33</v>
      </c>
      <c r="F349" s="9" t="s">
        <v>304</v>
      </c>
      <c r="G349" s="9" t="s">
        <v>1597</v>
      </c>
      <c r="H349" s="13" t="s">
        <v>683</v>
      </c>
      <c r="I349" s="12">
        <v>13.14</v>
      </c>
      <c r="J349" s="9">
        <v>1.93</v>
      </c>
      <c r="K349" s="9">
        <v>12.57</v>
      </c>
      <c r="L349" s="9">
        <v>10.64</v>
      </c>
      <c r="M349" s="9">
        <v>0</v>
      </c>
      <c r="N349" s="9">
        <v>0</v>
      </c>
      <c r="O349" s="9">
        <v>0</v>
      </c>
      <c r="P349" s="9">
        <v>0</v>
      </c>
      <c r="Q349" s="9">
        <v>3.11</v>
      </c>
      <c r="R349" s="9">
        <v>0.57999999999999996</v>
      </c>
      <c r="S349" s="9">
        <v>2.77</v>
      </c>
      <c r="T349" s="9">
        <v>2.19</v>
      </c>
      <c r="U349" s="12" t="s">
        <v>235</v>
      </c>
      <c r="V349" s="9">
        <v>18.07</v>
      </c>
      <c r="W349" s="9"/>
      <c r="X349" s="9" t="s">
        <v>456</v>
      </c>
      <c r="Y349" s="9" t="s">
        <v>1975</v>
      </c>
      <c r="Z349" s="18" t="str">
        <f t="shared" si="15"/>
        <v>Pathway</v>
      </c>
      <c r="AA349" s="18" t="str">
        <f t="shared" si="17"/>
        <v>Google</v>
      </c>
      <c r="AB349" s="10" t="str">
        <f t="shared" si="16"/>
        <v>Bing</v>
      </c>
      <c r="AC349" s="13" t="s">
        <v>456</v>
      </c>
      <c r="AD349">
        <v>39.955181611999997</v>
      </c>
      <c r="AE349">
        <v>-82.010570138199995</v>
      </c>
      <c r="AF349" t="s">
        <v>456</v>
      </c>
      <c r="AG349" t="s">
        <v>456</v>
      </c>
    </row>
    <row r="350" spans="1:33" x14ac:dyDescent="0.25">
      <c r="A350" s="12">
        <v>347</v>
      </c>
      <c r="B350" s="9">
        <v>8</v>
      </c>
      <c r="C350" s="9" t="s">
        <v>11</v>
      </c>
      <c r="D350" s="9" t="s">
        <v>913</v>
      </c>
      <c r="E350" s="9" t="s">
        <v>33</v>
      </c>
      <c r="F350" s="9" t="s">
        <v>134</v>
      </c>
      <c r="G350" s="9" t="s">
        <v>1597</v>
      </c>
      <c r="H350" s="13" t="s">
        <v>586</v>
      </c>
      <c r="I350" s="12">
        <v>12.7</v>
      </c>
      <c r="J350" s="9">
        <v>5.25</v>
      </c>
      <c r="K350" s="9">
        <v>12.16</v>
      </c>
      <c r="L350" s="9">
        <v>6.91</v>
      </c>
      <c r="M350" s="9">
        <v>0</v>
      </c>
      <c r="N350" s="9">
        <v>0</v>
      </c>
      <c r="O350" s="9">
        <v>0</v>
      </c>
      <c r="P350" s="9">
        <v>0</v>
      </c>
      <c r="Q350" s="9">
        <v>4.1500000000000004</v>
      </c>
      <c r="R350" s="9">
        <v>1.39</v>
      </c>
      <c r="S350" s="9">
        <v>3.59</v>
      </c>
      <c r="T350" s="9">
        <v>2.19</v>
      </c>
      <c r="U350" s="12" t="s">
        <v>158</v>
      </c>
      <c r="V350" s="9">
        <v>2.73</v>
      </c>
      <c r="W350" s="9"/>
      <c r="X350" s="9" t="s">
        <v>456</v>
      </c>
      <c r="Y350" s="9" t="s">
        <v>1976</v>
      </c>
      <c r="Z350" s="18" t="str">
        <f t="shared" si="15"/>
        <v>Pathway</v>
      </c>
      <c r="AA350" s="18" t="str">
        <f t="shared" si="17"/>
        <v>Google</v>
      </c>
      <c r="AB350" s="10" t="str">
        <f t="shared" si="16"/>
        <v>Bing</v>
      </c>
      <c r="AC350" s="13" t="s">
        <v>456</v>
      </c>
      <c r="AD350">
        <v>39.127447159799999</v>
      </c>
      <c r="AE350">
        <v>-84.489523225200003</v>
      </c>
      <c r="AF350" t="s">
        <v>456</v>
      </c>
      <c r="AG350" t="s">
        <v>456</v>
      </c>
    </row>
    <row r="351" spans="1:33" x14ac:dyDescent="0.25">
      <c r="A351" s="12">
        <v>348</v>
      </c>
      <c r="B351" s="9">
        <v>6</v>
      </c>
      <c r="C351" s="9" t="s">
        <v>8</v>
      </c>
      <c r="D351" s="9" t="s">
        <v>912</v>
      </c>
      <c r="E351" s="9" t="s">
        <v>33</v>
      </c>
      <c r="F351" s="9" t="s">
        <v>114</v>
      </c>
      <c r="G351" s="9" t="s">
        <v>1597</v>
      </c>
      <c r="H351" s="13" t="s">
        <v>599</v>
      </c>
      <c r="I351" s="12">
        <v>15.68</v>
      </c>
      <c r="J351" s="9">
        <v>8.98</v>
      </c>
      <c r="K351" s="9">
        <v>15.47</v>
      </c>
      <c r="L351" s="9">
        <v>6.49</v>
      </c>
      <c r="M351" s="9">
        <v>0</v>
      </c>
      <c r="N351" s="9">
        <v>0</v>
      </c>
      <c r="O351" s="9">
        <v>0</v>
      </c>
      <c r="P351" s="9">
        <v>0</v>
      </c>
      <c r="Q351" s="9">
        <v>4.87</v>
      </c>
      <c r="R351" s="9">
        <v>2.41</v>
      </c>
      <c r="S351" s="9">
        <v>4.59</v>
      </c>
      <c r="T351" s="9">
        <v>2.1800000000000002</v>
      </c>
      <c r="U351" s="12" t="s">
        <v>103</v>
      </c>
      <c r="V351" s="9">
        <v>15.27</v>
      </c>
      <c r="W351" s="9"/>
      <c r="X351" s="9" t="s">
        <v>456</v>
      </c>
      <c r="Y351" s="9" t="s">
        <v>1977</v>
      </c>
      <c r="Z351" s="18" t="str">
        <f t="shared" si="15"/>
        <v>Pathway</v>
      </c>
      <c r="AA351" s="18" t="str">
        <f t="shared" si="17"/>
        <v>Google</v>
      </c>
      <c r="AB351" s="10" t="str">
        <f t="shared" si="16"/>
        <v>Bing</v>
      </c>
      <c r="AC351" s="13" t="s">
        <v>456</v>
      </c>
      <c r="AD351">
        <v>39.967951749400001</v>
      </c>
      <c r="AE351">
        <v>-82.950539263099998</v>
      </c>
      <c r="AF351" t="s">
        <v>456</v>
      </c>
      <c r="AG351" t="s">
        <v>456</v>
      </c>
    </row>
    <row r="352" spans="1:33" x14ac:dyDescent="0.25">
      <c r="A352" s="12">
        <v>349</v>
      </c>
      <c r="B352" s="9">
        <v>8</v>
      </c>
      <c r="C352" s="9" t="s">
        <v>60</v>
      </c>
      <c r="D352" s="9" t="s">
        <v>634</v>
      </c>
      <c r="E352" s="9" t="s">
        <v>33</v>
      </c>
      <c r="F352" s="9" t="s">
        <v>114</v>
      </c>
      <c r="G352" s="9" t="s">
        <v>1597</v>
      </c>
      <c r="H352" s="13" t="s">
        <v>635</v>
      </c>
      <c r="I352" s="12">
        <v>12.61</v>
      </c>
      <c r="J352" s="9">
        <v>9.2100000000000009</v>
      </c>
      <c r="K352" s="9">
        <v>12.51</v>
      </c>
      <c r="L352" s="9">
        <v>3.3</v>
      </c>
      <c r="M352" s="9">
        <v>0.45</v>
      </c>
      <c r="N352" s="9">
        <v>0.2</v>
      </c>
      <c r="O352" s="9">
        <v>0.42</v>
      </c>
      <c r="P352" s="9">
        <v>0.22</v>
      </c>
      <c r="Q352" s="9">
        <v>4.92</v>
      </c>
      <c r="R352" s="9">
        <v>2.4900000000000002</v>
      </c>
      <c r="S352" s="9">
        <v>4.66</v>
      </c>
      <c r="T352" s="9">
        <v>2.1800000000000002</v>
      </c>
      <c r="U352" s="12" t="s">
        <v>226</v>
      </c>
      <c r="V352" s="9">
        <v>8.9600000000000009</v>
      </c>
      <c r="W352" s="9"/>
      <c r="X352" s="9" t="s">
        <v>456</v>
      </c>
      <c r="Y352" s="9" t="s">
        <v>1978</v>
      </c>
      <c r="Z352" s="18" t="str">
        <f t="shared" si="15"/>
        <v>Pathway</v>
      </c>
      <c r="AA352" s="18" t="str">
        <f t="shared" si="17"/>
        <v>Google</v>
      </c>
      <c r="AB352" s="10" t="str">
        <f t="shared" si="16"/>
        <v>Bing</v>
      </c>
      <c r="AC352" s="13" t="s">
        <v>456</v>
      </c>
      <c r="AD352">
        <v>39.502051473900003</v>
      </c>
      <c r="AE352">
        <v>-84.380936931700006</v>
      </c>
      <c r="AF352" t="s">
        <v>456</v>
      </c>
      <c r="AG352" t="s">
        <v>456</v>
      </c>
    </row>
    <row r="353" spans="1:33" x14ac:dyDescent="0.25">
      <c r="A353" s="12">
        <v>350</v>
      </c>
      <c r="B353" s="9">
        <v>9</v>
      </c>
      <c r="C353" s="9" t="s">
        <v>154</v>
      </c>
      <c r="D353" s="9" t="s">
        <v>721</v>
      </c>
      <c r="E353" s="9" t="s">
        <v>33</v>
      </c>
      <c r="F353" s="9" t="s">
        <v>114</v>
      </c>
      <c r="G353" s="9" t="s">
        <v>1597</v>
      </c>
      <c r="H353" s="13" t="s">
        <v>718</v>
      </c>
      <c r="I353" s="12">
        <v>15.71</v>
      </c>
      <c r="J353" s="9">
        <v>8.66</v>
      </c>
      <c r="K353" s="9">
        <v>15.47</v>
      </c>
      <c r="L353" s="9">
        <v>6.81</v>
      </c>
      <c r="M353" s="9">
        <v>0</v>
      </c>
      <c r="N353" s="9">
        <v>0</v>
      </c>
      <c r="O353" s="9">
        <v>0</v>
      </c>
      <c r="P353" s="9">
        <v>0</v>
      </c>
      <c r="Q353" s="9">
        <v>4.8</v>
      </c>
      <c r="R353" s="9">
        <v>2.33</v>
      </c>
      <c r="S353" s="9">
        <v>4.5</v>
      </c>
      <c r="T353" s="9">
        <v>2.17</v>
      </c>
      <c r="U353" s="12" t="s">
        <v>183</v>
      </c>
      <c r="V353" s="9">
        <v>1.52</v>
      </c>
      <c r="W353" s="9"/>
      <c r="X353" s="9" t="s">
        <v>456</v>
      </c>
      <c r="Y353" s="9" t="s">
        <v>1979</v>
      </c>
      <c r="Z353" s="18" t="str">
        <f t="shared" si="15"/>
        <v>Pathway</v>
      </c>
      <c r="AA353" s="18" t="str">
        <f t="shared" si="17"/>
        <v>Google</v>
      </c>
      <c r="AB353" s="10" t="str">
        <f t="shared" si="16"/>
        <v>Bing</v>
      </c>
      <c r="AC353" s="13" t="s">
        <v>456</v>
      </c>
      <c r="AD353">
        <v>39.356303810599996</v>
      </c>
      <c r="AE353">
        <v>-82.976431027499999</v>
      </c>
      <c r="AF353" t="s">
        <v>456</v>
      </c>
      <c r="AG353" t="s">
        <v>456</v>
      </c>
    </row>
    <row r="354" spans="1:33" x14ac:dyDescent="0.25">
      <c r="A354" s="12">
        <v>351</v>
      </c>
      <c r="B354" s="9">
        <v>8</v>
      </c>
      <c r="C354" s="9" t="s">
        <v>11</v>
      </c>
      <c r="D354" s="9" t="s">
        <v>913</v>
      </c>
      <c r="E354" s="9" t="s">
        <v>33</v>
      </c>
      <c r="F354" s="9" t="s">
        <v>251</v>
      </c>
      <c r="G354" s="9" t="s">
        <v>1597</v>
      </c>
      <c r="H354" s="13" t="s">
        <v>586</v>
      </c>
      <c r="I354" s="12">
        <v>14.8</v>
      </c>
      <c r="J354" s="9">
        <v>2.29</v>
      </c>
      <c r="K354" s="9">
        <v>14.41</v>
      </c>
      <c r="L354" s="9">
        <v>12.12</v>
      </c>
      <c r="M354" s="9">
        <v>0</v>
      </c>
      <c r="N354" s="9">
        <v>0</v>
      </c>
      <c r="O354" s="9">
        <v>0</v>
      </c>
      <c r="P354" s="9">
        <v>0</v>
      </c>
      <c r="Q354" s="9">
        <v>3.18</v>
      </c>
      <c r="R354" s="9">
        <v>0.82</v>
      </c>
      <c r="S354" s="9">
        <v>2.97</v>
      </c>
      <c r="T354" s="9">
        <v>2.16</v>
      </c>
      <c r="U354" s="12" t="s">
        <v>158</v>
      </c>
      <c r="V354" s="9">
        <v>11.91</v>
      </c>
      <c r="W354" s="9"/>
      <c r="X354" s="9" t="s">
        <v>456</v>
      </c>
      <c r="Y354" s="9" t="s">
        <v>1980</v>
      </c>
      <c r="Z354" s="18" t="str">
        <f t="shared" si="15"/>
        <v>Pathway</v>
      </c>
      <c r="AA354" s="18" t="str">
        <f t="shared" si="17"/>
        <v>Google</v>
      </c>
      <c r="AB354" s="10" t="str">
        <f t="shared" si="16"/>
        <v>Bing</v>
      </c>
      <c r="AC354" s="13" t="s">
        <v>456</v>
      </c>
      <c r="AD354">
        <v>39.205622029499999</v>
      </c>
      <c r="AE354">
        <v>-84.367113060799994</v>
      </c>
      <c r="AF354" t="s">
        <v>456</v>
      </c>
      <c r="AG354" t="s">
        <v>456</v>
      </c>
    </row>
    <row r="355" spans="1:33" x14ac:dyDescent="0.25">
      <c r="A355" s="12">
        <v>352</v>
      </c>
      <c r="B355" s="9">
        <v>9</v>
      </c>
      <c r="C355" s="9" t="s">
        <v>258</v>
      </c>
      <c r="D355" s="9" t="s">
        <v>1510</v>
      </c>
      <c r="E355" s="9" t="s">
        <v>33</v>
      </c>
      <c r="F355" s="9" t="s">
        <v>134</v>
      </c>
      <c r="G355" s="9" t="s">
        <v>1597</v>
      </c>
      <c r="H355" s="13" t="s">
        <v>564</v>
      </c>
      <c r="I355" s="12">
        <v>12.73</v>
      </c>
      <c r="J355" s="9">
        <v>3.7</v>
      </c>
      <c r="K355" s="9">
        <v>11.78</v>
      </c>
      <c r="L355" s="9">
        <v>8.08</v>
      </c>
      <c r="M355" s="9">
        <v>0.91</v>
      </c>
      <c r="N355" s="9">
        <v>7.0000000000000007E-2</v>
      </c>
      <c r="O355" s="9">
        <v>0.67</v>
      </c>
      <c r="P355" s="9">
        <v>0.6</v>
      </c>
      <c r="Q355" s="9">
        <v>3.96</v>
      </c>
      <c r="R355" s="9">
        <v>0.91</v>
      </c>
      <c r="S355" s="9">
        <v>3.07</v>
      </c>
      <c r="T355" s="9">
        <v>2.16</v>
      </c>
      <c r="U355" s="12" t="s">
        <v>1625</v>
      </c>
      <c r="V355" s="9">
        <v>19.899999999999999</v>
      </c>
      <c r="W355" s="9"/>
      <c r="X355" s="9" t="s">
        <v>456</v>
      </c>
      <c r="Y355" s="9" t="s">
        <v>1981</v>
      </c>
      <c r="Z355" s="18" t="str">
        <f t="shared" si="15"/>
        <v>Pathway</v>
      </c>
      <c r="AA355" s="18" t="str">
        <f t="shared" si="17"/>
        <v>Google</v>
      </c>
      <c r="AB355" s="10" t="str">
        <f t="shared" si="16"/>
        <v>Bing</v>
      </c>
      <c r="AC355" s="13" t="s">
        <v>456</v>
      </c>
      <c r="AD355">
        <v>38.739000059299997</v>
      </c>
      <c r="AE355">
        <v>-82.985489372499998</v>
      </c>
      <c r="AF355" t="s">
        <v>456</v>
      </c>
      <c r="AG355" t="s">
        <v>456</v>
      </c>
    </row>
    <row r="356" spans="1:33" x14ac:dyDescent="0.25">
      <c r="A356" s="12">
        <v>353</v>
      </c>
      <c r="B356" s="9">
        <v>12</v>
      </c>
      <c r="C356" s="9" t="s">
        <v>14</v>
      </c>
      <c r="D356" s="9" t="s">
        <v>996</v>
      </c>
      <c r="E356" s="9" t="s">
        <v>33</v>
      </c>
      <c r="F356" s="9" t="s">
        <v>1061</v>
      </c>
      <c r="G356" s="9" t="s">
        <v>1597</v>
      </c>
      <c r="H356" s="13" t="s">
        <v>645</v>
      </c>
      <c r="I356" s="12">
        <v>11.67</v>
      </c>
      <c r="J356" s="9">
        <v>5.62</v>
      </c>
      <c r="K356" s="9">
        <v>11.39</v>
      </c>
      <c r="L356" s="9">
        <v>5.77</v>
      </c>
      <c r="M356" s="9">
        <v>0</v>
      </c>
      <c r="N356" s="9">
        <v>0</v>
      </c>
      <c r="O356" s="9">
        <v>0</v>
      </c>
      <c r="P356" s="9">
        <v>0</v>
      </c>
      <c r="Q356" s="9">
        <v>4.18</v>
      </c>
      <c r="R356" s="9">
        <v>1.63</v>
      </c>
      <c r="S356" s="9">
        <v>3.79</v>
      </c>
      <c r="T356" s="9">
        <v>2.16</v>
      </c>
      <c r="U356" s="12" t="s">
        <v>339</v>
      </c>
      <c r="V356" s="9">
        <v>4.28</v>
      </c>
      <c r="W356" s="9"/>
      <c r="X356" s="9" t="s">
        <v>456</v>
      </c>
      <c r="Y356" s="9" t="s">
        <v>1431</v>
      </c>
      <c r="Z356" s="18" t="str">
        <f t="shared" si="15"/>
        <v>Pathway</v>
      </c>
      <c r="AA356" s="18" t="str">
        <f t="shared" si="17"/>
        <v>Google</v>
      </c>
      <c r="AB356" s="10" t="str">
        <f t="shared" si="16"/>
        <v>Bing</v>
      </c>
      <c r="AC356" s="13" t="s">
        <v>456</v>
      </c>
      <c r="AD356">
        <v>41.482841363799999</v>
      </c>
      <c r="AE356">
        <v>-81.617853498599999</v>
      </c>
      <c r="AF356" t="s">
        <v>456</v>
      </c>
      <c r="AG356" t="s">
        <v>456</v>
      </c>
    </row>
    <row r="357" spans="1:33" x14ac:dyDescent="0.25">
      <c r="A357" s="12">
        <v>354</v>
      </c>
      <c r="B357" s="9">
        <v>8</v>
      </c>
      <c r="C357" s="9" t="s">
        <v>60</v>
      </c>
      <c r="D357" s="9" t="s">
        <v>774</v>
      </c>
      <c r="E357" s="9" t="s">
        <v>33</v>
      </c>
      <c r="F357" s="9" t="s">
        <v>134</v>
      </c>
      <c r="G357" s="9" t="s">
        <v>1597</v>
      </c>
      <c r="H357" s="13" t="s">
        <v>775</v>
      </c>
      <c r="I357" s="12">
        <v>10.130000000000001</v>
      </c>
      <c r="J357" s="9">
        <v>6.38</v>
      </c>
      <c r="K357" s="9">
        <v>9.8699999999999992</v>
      </c>
      <c r="L357" s="9">
        <v>3.49</v>
      </c>
      <c r="M357" s="9">
        <v>0</v>
      </c>
      <c r="N357" s="9">
        <v>0</v>
      </c>
      <c r="O357" s="9">
        <v>0</v>
      </c>
      <c r="P357" s="9">
        <v>0</v>
      </c>
      <c r="Q357" s="9">
        <v>4.24</v>
      </c>
      <c r="R357" s="9">
        <v>1.5</v>
      </c>
      <c r="S357" s="9">
        <v>3.66</v>
      </c>
      <c r="T357" s="9">
        <v>2.16</v>
      </c>
      <c r="U357" s="12" t="s">
        <v>163</v>
      </c>
      <c r="V357" s="9">
        <v>14.12</v>
      </c>
      <c r="W357" s="9"/>
      <c r="X357" s="9" t="s">
        <v>456</v>
      </c>
      <c r="Y357" s="9" t="s">
        <v>1489</v>
      </c>
      <c r="Z357" s="18" t="str">
        <f t="shared" si="15"/>
        <v>Pathway</v>
      </c>
      <c r="AA357" s="18" t="str">
        <f t="shared" si="17"/>
        <v>Google</v>
      </c>
      <c r="AB357" s="10" t="str">
        <f t="shared" si="16"/>
        <v>Bing</v>
      </c>
      <c r="AC357" s="13" t="s">
        <v>456</v>
      </c>
      <c r="AD357">
        <v>39.403162237399997</v>
      </c>
      <c r="AE357">
        <v>-84.5680654584</v>
      </c>
      <c r="AF357" t="s">
        <v>456</v>
      </c>
      <c r="AG357" t="s">
        <v>456</v>
      </c>
    </row>
    <row r="358" spans="1:33" x14ac:dyDescent="0.25">
      <c r="A358" s="12">
        <v>355</v>
      </c>
      <c r="B358" s="9">
        <v>12</v>
      </c>
      <c r="C358" s="9" t="s">
        <v>14</v>
      </c>
      <c r="D358" s="9" t="s">
        <v>891</v>
      </c>
      <c r="E358" s="9" t="s">
        <v>33</v>
      </c>
      <c r="F358" s="9" t="s">
        <v>134</v>
      </c>
      <c r="G358" s="9" t="s">
        <v>1597</v>
      </c>
      <c r="H358" s="13" t="s">
        <v>571</v>
      </c>
      <c r="I358" s="12">
        <v>7.8</v>
      </c>
      <c r="J358" s="9">
        <v>5.64</v>
      </c>
      <c r="K358" s="9">
        <v>7.64</v>
      </c>
      <c r="L358" s="9">
        <v>2</v>
      </c>
      <c r="M358" s="9">
        <v>0</v>
      </c>
      <c r="N358" s="9">
        <v>0</v>
      </c>
      <c r="O358" s="9">
        <v>0</v>
      </c>
      <c r="P358" s="9">
        <v>0</v>
      </c>
      <c r="Q358" s="9">
        <v>4.16</v>
      </c>
      <c r="R358" s="9">
        <v>1.43</v>
      </c>
      <c r="S358" s="9">
        <v>3.59</v>
      </c>
      <c r="T358" s="9">
        <v>2.16</v>
      </c>
      <c r="U358" s="12" t="s">
        <v>51</v>
      </c>
      <c r="V358" s="9">
        <v>4.58</v>
      </c>
      <c r="W358" s="9"/>
      <c r="X358" s="9" t="s">
        <v>456</v>
      </c>
      <c r="Y358" s="9" t="s">
        <v>1982</v>
      </c>
      <c r="Z358" s="18" t="str">
        <f t="shared" si="15"/>
        <v>Pathway</v>
      </c>
      <c r="AA358" s="18" t="str">
        <f t="shared" si="17"/>
        <v>Google</v>
      </c>
      <c r="AB358" s="10" t="str">
        <f t="shared" si="16"/>
        <v>Bing</v>
      </c>
      <c r="AC358" s="13" t="s">
        <v>456</v>
      </c>
      <c r="AD358">
        <v>41.471031463899998</v>
      </c>
      <c r="AE358">
        <v>-81.617074627600005</v>
      </c>
      <c r="AF358" t="s">
        <v>456</v>
      </c>
      <c r="AG358" t="s">
        <v>456</v>
      </c>
    </row>
    <row r="359" spans="1:33" x14ac:dyDescent="0.25">
      <c r="A359" s="12">
        <v>356</v>
      </c>
      <c r="B359" s="9">
        <v>2</v>
      </c>
      <c r="C359" s="9" t="s">
        <v>6</v>
      </c>
      <c r="D359" s="9" t="s">
        <v>950</v>
      </c>
      <c r="E359" s="9" t="s">
        <v>33</v>
      </c>
      <c r="F359" s="9" t="s">
        <v>114</v>
      </c>
      <c r="G359" s="9" t="s">
        <v>1597</v>
      </c>
      <c r="H359" s="13" t="s">
        <v>951</v>
      </c>
      <c r="I359" s="12">
        <v>27.69</v>
      </c>
      <c r="J359" s="9">
        <v>11.43</v>
      </c>
      <c r="K359" s="9">
        <v>27.26</v>
      </c>
      <c r="L359" s="9">
        <v>15.82</v>
      </c>
      <c r="M359" s="9">
        <v>0</v>
      </c>
      <c r="N359" s="9">
        <v>0</v>
      </c>
      <c r="O359" s="9">
        <v>0</v>
      </c>
      <c r="P359" s="9">
        <v>0</v>
      </c>
      <c r="Q359" s="9">
        <v>5.56</v>
      </c>
      <c r="R359" s="9">
        <v>3.19</v>
      </c>
      <c r="S359" s="9">
        <v>5.34</v>
      </c>
      <c r="T359" s="9">
        <v>2.15</v>
      </c>
      <c r="U359" s="12" t="s">
        <v>131</v>
      </c>
      <c r="V359" s="9">
        <v>3.51</v>
      </c>
      <c r="W359" s="9"/>
      <c r="X359" s="9" t="s">
        <v>456</v>
      </c>
      <c r="Y359" s="9" t="s">
        <v>1402</v>
      </c>
      <c r="Z359" s="18" t="str">
        <f t="shared" si="15"/>
        <v>Pathway</v>
      </c>
      <c r="AA359" s="18" t="str">
        <f t="shared" si="17"/>
        <v>Google</v>
      </c>
      <c r="AB359" s="10" t="str">
        <f t="shared" si="16"/>
        <v>Bing</v>
      </c>
      <c r="AC359" s="13" t="s">
        <v>456</v>
      </c>
      <c r="AD359">
        <v>41.720782686200003</v>
      </c>
      <c r="AE359">
        <v>-83.6241635051</v>
      </c>
      <c r="AF359" t="s">
        <v>456</v>
      </c>
      <c r="AG359" t="s">
        <v>456</v>
      </c>
    </row>
    <row r="360" spans="1:33" x14ac:dyDescent="0.25">
      <c r="A360" s="12">
        <v>357</v>
      </c>
      <c r="B360" s="9">
        <v>5</v>
      </c>
      <c r="C360" s="9" t="s">
        <v>137</v>
      </c>
      <c r="D360" s="9" t="s">
        <v>754</v>
      </c>
      <c r="E360" s="9" t="s">
        <v>33</v>
      </c>
      <c r="F360" s="9" t="s">
        <v>114</v>
      </c>
      <c r="G360" s="9" t="s">
        <v>1597</v>
      </c>
      <c r="H360" s="13" t="s">
        <v>683</v>
      </c>
      <c r="I360" s="12">
        <v>21.72</v>
      </c>
      <c r="J360" s="9">
        <v>7.83</v>
      </c>
      <c r="K360" s="9">
        <v>21.2</v>
      </c>
      <c r="L360" s="9">
        <v>13.37</v>
      </c>
      <c r="M360" s="9">
        <v>0.39</v>
      </c>
      <c r="N360" s="9">
        <v>0.17</v>
      </c>
      <c r="O360" s="9">
        <v>0.36</v>
      </c>
      <c r="P360" s="9">
        <v>0.19</v>
      </c>
      <c r="Q360" s="9">
        <v>4.55</v>
      </c>
      <c r="R360" s="9">
        <v>2.0699999999999998</v>
      </c>
      <c r="S360" s="9">
        <v>4.22</v>
      </c>
      <c r="T360" s="9">
        <v>2.15</v>
      </c>
      <c r="U360" s="12" t="s">
        <v>235</v>
      </c>
      <c r="V360" s="9">
        <v>19.7</v>
      </c>
      <c r="W360" s="9"/>
      <c r="X360" s="9" t="s">
        <v>456</v>
      </c>
      <c r="Y360" s="9" t="s">
        <v>1983</v>
      </c>
      <c r="Z360" s="18" t="str">
        <f t="shared" si="15"/>
        <v>Pathway</v>
      </c>
      <c r="AA360" s="18" t="str">
        <f t="shared" si="17"/>
        <v>Google</v>
      </c>
      <c r="AB360" s="10" t="str">
        <f t="shared" si="16"/>
        <v>Bing</v>
      </c>
      <c r="AC360" s="13" t="s">
        <v>456</v>
      </c>
      <c r="AD360">
        <v>39.9773263055</v>
      </c>
      <c r="AE360">
        <v>-82.015653399300007</v>
      </c>
      <c r="AF360" t="s">
        <v>456</v>
      </c>
      <c r="AG360" t="s">
        <v>456</v>
      </c>
    </row>
    <row r="361" spans="1:33" x14ac:dyDescent="0.25">
      <c r="A361" s="12">
        <v>358</v>
      </c>
      <c r="B361" s="9">
        <v>2</v>
      </c>
      <c r="C361" s="9" t="s">
        <v>6</v>
      </c>
      <c r="D361" s="9" t="s">
        <v>824</v>
      </c>
      <c r="E361" s="9" t="s">
        <v>33</v>
      </c>
      <c r="F361" s="9" t="s">
        <v>114</v>
      </c>
      <c r="G361" s="9" t="s">
        <v>1597</v>
      </c>
      <c r="H361" s="13" t="s">
        <v>496</v>
      </c>
      <c r="I361" s="12">
        <v>21.43</v>
      </c>
      <c r="J361" s="9">
        <v>12.17</v>
      </c>
      <c r="K361" s="9">
        <v>21.2</v>
      </c>
      <c r="L361" s="9">
        <v>9.0299999999999994</v>
      </c>
      <c r="M361" s="9">
        <v>0.57999999999999996</v>
      </c>
      <c r="N361" s="9">
        <v>0.27</v>
      </c>
      <c r="O361" s="9">
        <v>0.55000000000000004</v>
      </c>
      <c r="P361" s="9">
        <v>0.28000000000000003</v>
      </c>
      <c r="Q361" s="9">
        <v>5.78</v>
      </c>
      <c r="R361" s="9">
        <v>3.44</v>
      </c>
      <c r="S361" s="9">
        <v>5.58</v>
      </c>
      <c r="T361" s="9">
        <v>2.15</v>
      </c>
      <c r="U361" s="12" t="s">
        <v>76</v>
      </c>
      <c r="V361" s="9">
        <v>9.67</v>
      </c>
      <c r="W361" s="9"/>
      <c r="X361" s="9" t="s">
        <v>456</v>
      </c>
      <c r="Y361" s="9" t="s">
        <v>1984</v>
      </c>
      <c r="Z361" s="18" t="str">
        <f t="shared" si="15"/>
        <v>Pathway</v>
      </c>
      <c r="AA361" s="18" t="str">
        <f t="shared" si="17"/>
        <v>Google</v>
      </c>
      <c r="AB361" s="10" t="str">
        <f t="shared" si="16"/>
        <v>Bing</v>
      </c>
      <c r="AC361" s="13" t="s">
        <v>456</v>
      </c>
      <c r="AD361">
        <v>41.611919684900002</v>
      </c>
      <c r="AE361">
        <v>-83.703422445599998</v>
      </c>
      <c r="AF361" t="s">
        <v>456</v>
      </c>
      <c r="AG361" t="s">
        <v>456</v>
      </c>
    </row>
    <row r="362" spans="1:33" x14ac:dyDescent="0.25">
      <c r="A362" s="12">
        <v>359</v>
      </c>
      <c r="B362" s="9">
        <v>8</v>
      </c>
      <c r="C362" s="9" t="s">
        <v>60</v>
      </c>
      <c r="D362" s="9" t="s">
        <v>973</v>
      </c>
      <c r="E362" s="9" t="s">
        <v>33</v>
      </c>
      <c r="F362" s="9" t="s">
        <v>114</v>
      </c>
      <c r="G362" s="9" t="s">
        <v>1597</v>
      </c>
      <c r="H362" s="13" t="s">
        <v>872</v>
      </c>
      <c r="I362" s="12">
        <v>18.170000000000002</v>
      </c>
      <c r="J362" s="9">
        <v>10.53</v>
      </c>
      <c r="K362" s="9">
        <v>17.95</v>
      </c>
      <c r="L362" s="9">
        <v>7.42</v>
      </c>
      <c r="M362" s="9">
        <v>0.78</v>
      </c>
      <c r="N362" s="9">
        <v>0.23</v>
      </c>
      <c r="O362" s="9">
        <v>0.73</v>
      </c>
      <c r="P362" s="9">
        <v>0.5</v>
      </c>
      <c r="Q362" s="9">
        <v>5.29</v>
      </c>
      <c r="R362" s="9">
        <v>2.9</v>
      </c>
      <c r="S362" s="9">
        <v>5.05</v>
      </c>
      <c r="T362" s="9">
        <v>2.15</v>
      </c>
      <c r="U362" s="12" t="s">
        <v>284</v>
      </c>
      <c r="V362" s="9">
        <v>3.47</v>
      </c>
      <c r="W362" s="9"/>
      <c r="X362" s="9" t="s">
        <v>456</v>
      </c>
      <c r="Y362" s="9" t="s">
        <v>1432</v>
      </c>
      <c r="Z362" s="18" t="str">
        <f t="shared" si="15"/>
        <v>Pathway</v>
      </c>
      <c r="AA362" s="18" t="str">
        <f t="shared" si="17"/>
        <v>Google</v>
      </c>
      <c r="AB362" s="10" t="str">
        <f t="shared" si="16"/>
        <v>Bing</v>
      </c>
      <c r="AC362" s="13" t="s">
        <v>456</v>
      </c>
      <c r="AD362">
        <v>39.444895113599998</v>
      </c>
      <c r="AE362">
        <v>-84.361190695199994</v>
      </c>
      <c r="AF362" t="s">
        <v>456</v>
      </c>
      <c r="AG362" t="s">
        <v>456</v>
      </c>
    </row>
    <row r="363" spans="1:33" x14ac:dyDescent="0.25">
      <c r="A363" s="12">
        <v>360</v>
      </c>
      <c r="B363" s="9">
        <v>7</v>
      </c>
      <c r="C363" s="9" t="s">
        <v>43</v>
      </c>
      <c r="D363" s="9" t="s">
        <v>989</v>
      </c>
      <c r="E363" s="9" t="s">
        <v>33</v>
      </c>
      <c r="F363" s="9" t="s">
        <v>304</v>
      </c>
      <c r="G363" s="9" t="s">
        <v>1597</v>
      </c>
      <c r="H363" s="13" t="s">
        <v>628</v>
      </c>
      <c r="I363" s="12">
        <v>8.76</v>
      </c>
      <c r="J363" s="9">
        <v>2.0699999999999998</v>
      </c>
      <c r="K363" s="9">
        <v>8.39</v>
      </c>
      <c r="L363" s="9">
        <v>6.33</v>
      </c>
      <c r="M363" s="9">
        <v>0.42</v>
      </c>
      <c r="N363" s="9">
        <v>7.0000000000000007E-2</v>
      </c>
      <c r="O363" s="9">
        <v>0.37</v>
      </c>
      <c r="P363" s="9">
        <v>0.3</v>
      </c>
      <c r="Q363" s="9">
        <v>3.15</v>
      </c>
      <c r="R363" s="9">
        <v>0.65</v>
      </c>
      <c r="S363" s="9">
        <v>2.8</v>
      </c>
      <c r="T363" s="9">
        <v>2.15</v>
      </c>
      <c r="U363" s="12" t="s">
        <v>253</v>
      </c>
      <c r="V363" s="9">
        <v>1.1100000000000001</v>
      </c>
      <c r="W363" s="9"/>
      <c r="X363" s="9" t="s">
        <v>456</v>
      </c>
      <c r="Y363" s="9" t="s">
        <v>1985</v>
      </c>
      <c r="Z363" s="18" t="str">
        <f t="shared" si="15"/>
        <v>Pathway</v>
      </c>
      <c r="AA363" s="18" t="str">
        <f t="shared" si="17"/>
        <v>Google</v>
      </c>
      <c r="AB363" s="10" t="str">
        <f t="shared" si="16"/>
        <v>Bing</v>
      </c>
      <c r="AC363" s="13" t="s">
        <v>456</v>
      </c>
      <c r="AD363">
        <v>39.780638696799997</v>
      </c>
      <c r="AE363">
        <v>-84.163497737300005</v>
      </c>
      <c r="AF363" t="s">
        <v>456</v>
      </c>
      <c r="AG363" t="s">
        <v>456</v>
      </c>
    </row>
    <row r="364" spans="1:33" x14ac:dyDescent="0.25">
      <c r="A364" s="12">
        <v>361</v>
      </c>
      <c r="B364" s="9">
        <v>4</v>
      </c>
      <c r="C364" s="9" t="s">
        <v>82</v>
      </c>
      <c r="D364" s="9" t="s">
        <v>859</v>
      </c>
      <c r="E364" s="9" t="s">
        <v>33</v>
      </c>
      <c r="F364" s="9" t="s">
        <v>114</v>
      </c>
      <c r="G364" s="9" t="s">
        <v>1597</v>
      </c>
      <c r="H364" s="13" t="s">
        <v>833</v>
      </c>
      <c r="I364" s="12">
        <v>17.13</v>
      </c>
      <c r="J364" s="9">
        <v>11.5</v>
      </c>
      <c r="K364" s="9">
        <v>16.989999999999998</v>
      </c>
      <c r="L364" s="9">
        <v>5.49</v>
      </c>
      <c r="M364" s="9">
        <v>0.38</v>
      </c>
      <c r="N364" s="9">
        <v>0.26</v>
      </c>
      <c r="O364" s="9">
        <v>0.37</v>
      </c>
      <c r="P364" s="9">
        <v>0.11</v>
      </c>
      <c r="Q364" s="9">
        <v>5.57</v>
      </c>
      <c r="R364" s="9">
        <v>3.21</v>
      </c>
      <c r="S364" s="9">
        <v>5.36</v>
      </c>
      <c r="T364" s="9">
        <v>2.15</v>
      </c>
      <c r="U364" s="12" t="s">
        <v>109</v>
      </c>
      <c r="V364" s="9">
        <v>15.28</v>
      </c>
      <c r="W364" s="9"/>
      <c r="X364" s="9" t="s">
        <v>456</v>
      </c>
      <c r="Y364" s="9" t="s">
        <v>1986</v>
      </c>
      <c r="Z364" s="18" t="str">
        <f t="shared" si="15"/>
        <v>Pathway</v>
      </c>
      <c r="AA364" s="18" t="str">
        <f t="shared" si="17"/>
        <v>Google</v>
      </c>
      <c r="AB364" s="10" t="str">
        <f t="shared" si="16"/>
        <v>Bing</v>
      </c>
      <c r="AC364" s="13" t="s">
        <v>456</v>
      </c>
      <c r="AD364">
        <v>41.024623300899997</v>
      </c>
      <c r="AE364">
        <v>-80.711271357499996</v>
      </c>
      <c r="AF364" t="s">
        <v>456</v>
      </c>
      <c r="AG364" t="s">
        <v>456</v>
      </c>
    </row>
    <row r="365" spans="1:33" x14ac:dyDescent="0.25">
      <c r="A365" s="12">
        <v>362</v>
      </c>
      <c r="B365" s="9">
        <v>12</v>
      </c>
      <c r="C365" s="9" t="s">
        <v>67</v>
      </c>
      <c r="D365" s="9" t="s">
        <v>958</v>
      </c>
      <c r="E365" s="9" t="s">
        <v>33</v>
      </c>
      <c r="F365" s="9" t="s">
        <v>114</v>
      </c>
      <c r="G365" s="9" t="s">
        <v>1597</v>
      </c>
      <c r="H365" s="13" t="s">
        <v>531</v>
      </c>
      <c r="I365" s="12">
        <v>11.07</v>
      </c>
      <c r="J365" s="9">
        <v>6.71</v>
      </c>
      <c r="K365" s="9">
        <v>10.88</v>
      </c>
      <c r="L365" s="9">
        <v>4.17</v>
      </c>
      <c r="M365" s="9">
        <v>0.57999999999999996</v>
      </c>
      <c r="N365" s="9">
        <v>0.14000000000000001</v>
      </c>
      <c r="O365" s="9">
        <v>0.51</v>
      </c>
      <c r="P365" s="9">
        <v>0.37</v>
      </c>
      <c r="Q365" s="9">
        <v>4.2699999999999996</v>
      </c>
      <c r="R365" s="9">
        <v>1.72</v>
      </c>
      <c r="S365" s="9">
        <v>3.87</v>
      </c>
      <c r="T365" s="9">
        <v>2.15</v>
      </c>
      <c r="U365" s="12" t="s">
        <v>66</v>
      </c>
      <c r="V365" s="9">
        <v>25.52</v>
      </c>
      <c r="W365" s="9"/>
      <c r="X365" s="9" t="s">
        <v>456</v>
      </c>
      <c r="Y365" s="9" t="s">
        <v>1987</v>
      </c>
      <c r="Z365" s="18" t="str">
        <f t="shared" si="15"/>
        <v>Pathway</v>
      </c>
      <c r="AA365" s="18" t="str">
        <f t="shared" si="17"/>
        <v>Google</v>
      </c>
      <c r="AB365" s="10" t="str">
        <f t="shared" si="16"/>
        <v>Bing</v>
      </c>
      <c r="AC365" s="13" t="s">
        <v>456</v>
      </c>
      <c r="AD365">
        <v>41.7944485907</v>
      </c>
      <c r="AE365">
        <v>-81.094121081099999</v>
      </c>
      <c r="AF365" t="s">
        <v>456</v>
      </c>
      <c r="AG365" t="s">
        <v>456</v>
      </c>
    </row>
    <row r="366" spans="1:33" x14ac:dyDescent="0.25">
      <c r="A366" s="12">
        <v>363</v>
      </c>
      <c r="B366" s="9">
        <v>8</v>
      </c>
      <c r="C366" s="9" t="s">
        <v>32</v>
      </c>
      <c r="D366" s="9" t="s">
        <v>755</v>
      </c>
      <c r="E366" s="9" t="s">
        <v>33</v>
      </c>
      <c r="F366" s="9" t="s">
        <v>304</v>
      </c>
      <c r="G366" s="9" t="s">
        <v>1597</v>
      </c>
      <c r="H366" s="13" t="s">
        <v>717</v>
      </c>
      <c r="I366" s="12">
        <v>7.8</v>
      </c>
      <c r="J366" s="9">
        <v>1.62</v>
      </c>
      <c r="K366" s="9">
        <v>7.41</v>
      </c>
      <c r="L366" s="9">
        <v>5.79</v>
      </c>
      <c r="M366" s="9">
        <v>0.38</v>
      </c>
      <c r="N366" s="9">
        <v>0.05</v>
      </c>
      <c r="O366" s="9">
        <v>0.33</v>
      </c>
      <c r="P366" s="9">
        <v>0.27</v>
      </c>
      <c r="Q366" s="9">
        <v>3.04</v>
      </c>
      <c r="R366" s="9">
        <v>0.48</v>
      </c>
      <c r="S366" s="9">
        <v>2.61</v>
      </c>
      <c r="T366" s="9">
        <v>2.14</v>
      </c>
      <c r="U366" s="12" t="s">
        <v>198</v>
      </c>
      <c r="V366" s="9">
        <v>6.86</v>
      </c>
      <c r="W366" s="9"/>
      <c r="X366" s="9" t="s">
        <v>456</v>
      </c>
      <c r="Y366" s="9" t="s">
        <v>1988</v>
      </c>
      <c r="Z366" s="18" t="str">
        <f t="shared" si="15"/>
        <v>Pathway</v>
      </c>
      <c r="AA366" s="18" t="str">
        <f t="shared" si="17"/>
        <v>Google</v>
      </c>
      <c r="AB366" s="10" t="str">
        <f t="shared" si="16"/>
        <v>Bing</v>
      </c>
      <c r="AC366" s="13" t="s">
        <v>456</v>
      </c>
      <c r="AD366">
        <v>39.219439055700001</v>
      </c>
      <c r="AE366">
        <v>-84.192900093299997</v>
      </c>
      <c r="AF366" t="s">
        <v>456</v>
      </c>
      <c r="AG366" t="s">
        <v>456</v>
      </c>
    </row>
    <row r="367" spans="1:33" x14ac:dyDescent="0.25">
      <c r="A367" s="12">
        <v>364</v>
      </c>
      <c r="B367" s="9">
        <v>8</v>
      </c>
      <c r="C367" s="9" t="s">
        <v>11</v>
      </c>
      <c r="D367" s="9" t="s">
        <v>934</v>
      </c>
      <c r="E367" s="9" t="s">
        <v>33</v>
      </c>
      <c r="F367" s="9" t="s">
        <v>114</v>
      </c>
      <c r="G367" s="9" t="s">
        <v>1597</v>
      </c>
      <c r="H367" s="13" t="s">
        <v>612</v>
      </c>
      <c r="I367" s="12">
        <v>12.98</v>
      </c>
      <c r="J367" s="9">
        <v>5.19</v>
      </c>
      <c r="K367" s="9">
        <v>12.57</v>
      </c>
      <c r="L367" s="9">
        <v>7.38</v>
      </c>
      <c r="M367" s="9">
        <v>0.36</v>
      </c>
      <c r="N367" s="9">
        <v>0.1</v>
      </c>
      <c r="O367" s="9">
        <v>0.31</v>
      </c>
      <c r="P367" s="9">
        <v>0.21</v>
      </c>
      <c r="Q367" s="9">
        <v>3.91</v>
      </c>
      <c r="R367" s="9">
        <v>1.29</v>
      </c>
      <c r="S367" s="9">
        <v>3.42</v>
      </c>
      <c r="T367" s="9">
        <v>2.13</v>
      </c>
      <c r="U367" s="12" t="s">
        <v>117</v>
      </c>
      <c r="V367" s="9">
        <v>11.49</v>
      </c>
      <c r="W367" s="9"/>
      <c r="X367" s="9" t="s">
        <v>456</v>
      </c>
      <c r="Y367" s="9" t="s">
        <v>1989</v>
      </c>
      <c r="Z367" s="18" t="str">
        <f t="shared" si="15"/>
        <v>Pathway</v>
      </c>
      <c r="AA367" s="18" t="str">
        <f t="shared" si="17"/>
        <v>Google</v>
      </c>
      <c r="AB367" s="10" t="str">
        <f t="shared" si="16"/>
        <v>Bing</v>
      </c>
      <c r="AC367" s="13" t="s">
        <v>456</v>
      </c>
      <c r="AD367">
        <v>39.243900314400001</v>
      </c>
      <c r="AE367">
        <v>-84.547238656299996</v>
      </c>
      <c r="AF367" t="s">
        <v>456</v>
      </c>
      <c r="AG367" t="s">
        <v>456</v>
      </c>
    </row>
    <row r="368" spans="1:33" x14ac:dyDescent="0.25">
      <c r="A368" s="12">
        <v>365</v>
      </c>
      <c r="B368" s="9">
        <v>6</v>
      </c>
      <c r="C368" s="9" t="s">
        <v>8</v>
      </c>
      <c r="D368" s="9" t="s">
        <v>933</v>
      </c>
      <c r="E368" s="9" t="s">
        <v>33</v>
      </c>
      <c r="F368" s="9" t="s">
        <v>251</v>
      </c>
      <c r="G368" s="9" t="s">
        <v>1597</v>
      </c>
      <c r="H368" s="13" t="s">
        <v>627</v>
      </c>
      <c r="I368" s="12">
        <v>7.93</v>
      </c>
      <c r="J368" s="9">
        <v>1.27</v>
      </c>
      <c r="K368" s="9">
        <v>7.56</v>
      </c>
      <c r="L368" s="9">
        <v>6.3</v>
      </c>
      <c r="M368" s="9">
        <v>0</v>
      </c>
      <c r="N368" s="9">
        <v>0</v>
      </c>
      <c r="O368" s="9">
        <v>0</v>
      </c>
      <c r="P368" s="9">
        <v>0</v>
      </c>
      <c r="Q368" s="9">
        <v>2.94</v>
      </c>
      <c r="R368" s="9">
        <v>0.36</v>
      </c>
      <c r="S368" s="9">
        <v>2.48</v>
      </c>
      <c r="T368" s="9">
        <v>2.13</v>
      </c>
      <c r="U368" s="12" t="s">
        <v>172</v>
      </c>
      <c r="V368" s="9">
        <v>27.22</v>
      </c>
      <c r="W368" s="9"/>
      <c r="X368" s="9" t="s">
        <v>456</v>
      </c>
      <c r="Y368" s="9" t="s">
        <v>1477</v>
      </c>
      <c r="Z368" s="18" t="str">
        <f t="shared" si="15"/>
        <v>Pathway</v>
      </c>
      <c r="AA368" s="18" t="str">
        <f t="shared" si="17"/>
        <v>Google</v>
      </c>
      <c r="AB368" s="10" t="str">
        <f t="shared" si="16"/>
        <v>Bing</v>
      </c>
      <c r="AC368" s="13" t="s">
        <v>456</v>
      </c>
      <c r="AD368">
        <v>40.119084797200003</v>
      </c>
      <c r="AE368">
        <v>-82.929085656200002</v>
      </c>
      <c r="AF368" t="s">
        <v>456</v>
      </c>
      <c r="AG368" t="s">
        <v>456</v>
      </c>
    </row>
    <row r="369" spans="1:33" x14ac:dyDescent="0.25">
      <c r="A369" s="12">
        <v>366</v>
      </c>
      <c r="B369" s="9">
        <v>12</v>
      </c>
      <c r="C369" s="9" t="s">
        <v>14</v>
      </c>
      <c r="D369" s="9" t="s">
        <v>965</v>
      </c>
      <c r="E369" s="9" t="s">
        <v>33</v>
      </c>
      <c r="F369" s="9" t="s">
        <v>114</v>
      </c>
      <c r="G369" s="9" t="s">
        <v>1597</v>
      </c>
      <c r="H369" s="13" t="s">
        <v>578</v>
      </c>
      <c r="I369" s="12">
        <v>21.21</v>
      </c>
      <c r="J369" s="9">
        <v>10.36</v>
      </c>
      <c r="K369" s="9">
        <v>20.92</v>
      </c>
      <c r="L369" s="9">
        <v>10.56</v>
      </c>
      <c r="M369" s="9">
        <v>0</v>
      </c>
      <c r="N369" s="9">
        <v>0</v>
      </c>
      <c r="O369" s="9">
        <v>0</v>
      </c>
      <c r="P369" s="9">
        <v>0</v>
      </c>
      <c r="Q369" s="9">
        <v>5.18</v>
      </c>
      <c r="R369" s="9">
        <v>2.84</v>
      </c>
      <c r="S369" s="9">
        <v>4.96</v>
      </c>
      <c r="T369" s="9">
        <v>2.12</v>
      </c>
      <c r="U369" s="12" t="s">
        <v>113</v>
      </c>
      <c r="V369" s="9">
        <v>2.68</v>
      </c>
      <c r="W369" s="9"/>
      <c r="X369" s="9" t="s">
        <v>456</v>
      </c>
      <c r="Y369" s="9" t="s">
        <v>1442</v>
      </c>
      <c r="Z369" s="18" t="str">
        <f t="shared" si="15"/>
        <v>Pathway</v>
      </c>
      <c r="AA369" s="18" t="str">
        <f t="shared" si="17"/>
        <v>Google</v>
      </c>
      <c r="AB369" s="10" t="str">
        <f t="shared" si="16"/>
        <v>Bing</v>
      </c>
      <c r="AC369" s="13" t="s">
        <v>1498</v>
      </c>
      <c r="AD369">
        <v>41.314253350400001</v>
      </c>
      <c r="AE369">
        <v>-81.835170275999999</v>
      </c>
      <c r="AF369" t="s">
        <v>456</v>
      </c>
      <c r="AG369" t="s">
        <v>456</v>
      </c>
    </row>
    <row r="370" spans="1:33" x14ac:dyDescent="0.25">
      <c r="A370" s="12">
        <v>367</v>
      </c>
      <c r="B370" s="9">
        <v>6</v>
      </c>
      <c r="C370" s="9" t="s">
        <v>8</v>
      </c>
      <c r="D370" s="9" t="s">
        <v>888</v>
      </c>
      <c r="E370" s="9" t="s">
        <v>33</v>
      </c>
      <c r="F370" s="9" t="s">
        <v>304</v>
      </c>
      <c r="G370" s="9" t="s">
        <v>1597</v>
      </c>
      <c r="H370" s="13" t="s">
        <v>526</v>
      </c>
      <c r="I370" s="12">
        <v>12.82</v>
      </c>
      <c r="J370" s="9">
        <v>1.62</v>
      </c>
      <c r="K370" s="9">
        <v>12.11</v>
      </c>
      <c r="L370" s="9">
        <v>10.49</v>
      </c>
      <c r="M370" s="9">
        <v>0.47</v>
      </c>
      <c r="N370" s="9">
        <v>0.06</v>
      </c>
      <c r="O370" s="9">
        <v>0.4</v>
      </c>
      <c r="P370" s="9">
        <v>0.35</v>
      </c>
      <c r="Q370" s="9">
        <v>3.01</v>
      </c>
      <c r="R370" s="9">
        <v>0.48</v>
      </c>
      <c r="S370" s="9">
        <v>2.59</v>
      </c>
      <c r="T370" s="9">
        <v>2.12</v>
      </c>
      <c r="U370" s="12" t="s">
        <v>31</v>
      </c>
      <c r="V370" s="9">
        <v>20.059999999999999</v>
      </c>
      <c r="W370" s="9"/>
      <c r="X370" s="9" t="s">
        <v>456</v>
      </c>
      <c r="Y370" s="9" t="s">
        <v>1495</v>
      </c>
      <c r="Z370" s="18" t="str">
        <f t="shared" si="15"/>
        <v>Pathway</v>
      </c>
      <c r="AA370" s="18" t="str">
        <f t="shared" si="17"/>
        <v>Google</v>
      </c>
      <c r="AB370" s="10" t="str">
        <f t="shared" si="16"/>
        <v>Bing</v>
      </c>
      <c r="AC370" s="13" t="s">
        <v>456</v>
      </c>
      <c r="AD370">
        <v>39.948648186299998</v>
      </c>
      <c r="AE370">
        <v>-82.949058208899999</v>
      </c>
      <c r="AF370" t="s">
        <v>456</v>
      </c>
      <c r="AG370" t="s">
        <v>456</v>
      </c>
    </row>
    <row r="371" spans="1:33" x14ac:dyDescent="0.25">
      <c r="A371" s="12">
        <v>368</v>
      </c>
      <c r="B371" s="9">
        <v>1</v>
      </c>
      <c r="C371" s="9" t="s">
        <v>130</v>
      </c>
      <c r="D371" s="9" t="s">
        <v>702</v>
      </c>
      <c r="E371" s="9" t="s">
        <v>33</v>
      </c>
      <c r="F371" s="9" t="s">
        <v>114</v>
      </c>
      <c r="G371" s="9" t="s">
        <v>1597</v>
      </c>
      <c r="H371" s="13" t="s">
        <v>703</v>
      </c>
      <c r="I371" s="12">
        <v>12.27</v>
      </c>
      <c r="J371" s="9">
        <v>7.36</v>
      </c>
      <c r="K371" s="9">
        <v>12.08</v>
      </c>
      <c r="L371" s="9">
        <v>4.72</v>
      </c>
      <c r="M371" s="9">
        <v>0</v>
      </c>
      <c r="N371" s="9">
        <v>0</v>
      </c>
      <c r="O371" s="9">
        <v>0</v>
      </c>
      <c r="P371" s="9">
        <v>0</v>
      </c>
      <c r="Q371" s="9">
        <v>4.37</v>
      </c>
      <c r="R371" s="9">
        <v>1.91</v>
      </c>
      <c r="S371" s="9">
        <v>4.03</v>
      </c>
      <c r="T371" s="9">
        <v>2.12</v>
      </c>
      <c r="U371" s="12" t="s">
        <v>230</v>
      </c>
      <c r="V371" s="9">
        <v>15.72</v>
      </c>
      <c r="W371" s="9"/>
      <c r="X371" s="9" t="s">
        <v>456</v>
      </c>
      <c r="Y371" s="9" t="s">
        <v>1426</v>
      </c>
      <c r="Z371" s="18" t="str">
        <f t="shared" si="15"/>
        <v>Pathway</v>
      </c>
      <c r="AA371" s="18" t="str">
        <f t="shared" si="17"/>
        <v>Google</v>
      </c>
      <c r="AB371" s="10" t="str">
        <f t="shared" si="16"/>
        <v>Bing</v>
      </c>
      <c r="AC371" s="13" t="s">
        <v>456</v>
      </c>
      <c r="AD371">
        <v>40.742576427800003</v>
      </c>
      <c r="AE371">
        <v>-84.124456579300002</v>
      </c>
      <c r="AF371" t="s">
        <v>456</v>
      </c>
      <c r="AG371" t="s">
        <v>456</v>
      </c>
    </row>
    <row r="372" spans="1:33" x14ac:dyDescent="0.25">
      <c r="A372" s="12">
        <v>369</v>
      </c>
      <c r="B372" s="9">
        <v>12</v>
      </c>
      <c r="C372" s="9" t="s">
        <v>14</v>
      </c>
      <c r="D372" s="9" t="s">
        <v>960</v>
      </c>
      <c r="E372" s="9" t="s">
        <v>33</v>
      </c>
      <c r="F372" s="9" t="s">
        <v>114</v>
      </c>
      <c r="G372" s="9" t="s">
        <v>1597</v>
      </c>
      <c r="H372" s="13" t="s">
        <v>666</v>
      </c>
      <c r="I372" s="12">
        <v>28.15</v>
      </c>
      <c r="J372" s="9">
        <v>8.92</v>
      </c>
      <c r="K372" s="9">
        <v>27.56</v>
      </c>
      <c r="L372" s="9">
        <v>18.64</v>
      </c>
      <c r="M372" s="9">
        <v>0</v>
      </c>
      <c r="N372" s="9">
        <v>0</v>
      </c>
      <c r="O372" s="9">
        <v>0</v>
      </c>
      <c r="P372" s="9">
        <v>0</v>
      </c>
      <c r="Q372" s="9">
        <v>4.76</v>
      </c>
      <c r="R372" s="9">
        <v>2.39</v>
      </c>
      <c r="S372" s="9">
        <v>4.49</v>
      </c>
      <c r="T372" s="9">
        <v>2.11</v>
      </c>
      <c r="U372" s="12" t="s">
        <v>62</v>
      </c>
      <c r="V372" s="9">
        <v>13.77</v>
      </c>
      <c r="W372" s="9"/>
      <c r="X372" s="9" t="s">
        <v>456</v>
      </c>
      <c r="Y372" s="9" t="s">
        <v>1380</v>
      </c>
      <c r="Z372" s="18" t="str">
        <f t="shared" si="15"/>
        <v>Pathway</v>
      </c>
      <c r="AA372" s="18" t="str">
        <f t="shared" si="17"/>
        <v>Google</v>
      </c>
      <c r="AB372" s="10" t="str">
        <f t="shared" si="16"/>
        <v>Bing</v>
      </c>
      <c r="AC372" s="13" t="s">
        <v>2076</v>
      </c>
      <c r="AD372">
        <v>41.520102206399997</v>
      </c>
      <c r="AE372">
        <v>-81.438679162100001</v>
      </c>
      <c r="AF372" t="s">
        <v>456</v>
      </c>
      <c r="AG372" t="s">
        <v>456</v>
      </c>
    </row>
    <row r="373" spans="1:33" x14ac:dyDescent="0.25">
      <c r="A373" s="12">
        <v>370</v>
      </c>
      <c r="B373" s="9">
        <v>6</v>
      </c>
      <c r="C373" s="9" t="s">
        <v>8</v>
      </c>
      <c r="D373" s="9" t="s">
        <v>912</v>
      </c>
      <c r="E373" s="9" t="s">
        <v>33</v>
      </c>
      <c r="F373" s="9" t="s">
        <v>134</v>
      </c>
      <c r="G373" s="9" t="s">
        <v>1597</v>
      </c>
      <c r="H373" s="13" t="s">
        <v>599</v>
      </c>
      <c r="I373" s="12">
        <v>17.739999999999998</v>
      </c>
      <c r="J373" s="9">
        <v>5.94</v>
      </c>
      <c r="K373" s="9">
        <v>16.989999999999998</v>
      </c>
      <c r="L373" s="9">
        <v>11.05</v>
      </c>
      <c r="M373" s="9">
        <v>0</v>
      </c>
      <c r="N373" s="9">
        <v>0</v>
      </c>
      <c r="O373" s="9">
        <v>0</v>
      </c>
      <c r="P373" s="9">
        <v>0</v>
      </c>
      <c r="Q373" s="9">
        <v>4.1100000000000003</v>
      </c>
      <c r="R373" s="9">
        <v>1.52</v>
      </c>
      <c r="S373" s="9">
        <v>3.62</v>
      </c>
      <c r="T373" s="9">
        <v>2.11</v>
      </c>
      <c r="U373" s="12" t="s">
        <v>103</v>
      </c>
      <c r="V373" s="9">
        <v>12.5</v>
      </c>
      <c r="W373" s="9"/>
      <c r="X373" s="9" t="s">
        <v>456</v>
      </c>
      <c r="Y373" s="9" t="s">
        <v>1990</v>
      </c>
      <c r="Z373" s="18" t="str">
        <f t="shared" si="15"/>
        <v>Pathway</v>
      </c>
      <c r="AA373" s="18" t="str">
        <f t="shared" si="17"/>
        <v>Google</v>
      </c>
      <c r="AB373" s="10" t="str">
        <f t="shared" si="16"/>
        <v>Bing</v>
      </c>
      <c r="AC373" s="13" t="s">
        <v>456</v>
      </c>
      <c r="AD373">
        <v>39.962026353299997</v>
      </c>
      <c r="AE373">
        <v>-83.002422806300004</v>
      </c>
      <c r="AF373" t="s">
        <v>456</v>
      </c>
      <c r="AG373" t="s">
        <v>456</v>
      </c>
    </row>
    <row r="374" spans="1:33" x14ac:dyDescent="0.25">
      <c r="A374" s="12">
        <v>371</v>
      </c>
      <c r="B374" s="9">
        <v>6</v>
      </c>
      <c r="C374" s="9" t="s">
        <v>264</v>
      </c>
      <c r="D374" s="9" t="s">
        <v>803</v>
      </c>
      <c r="E374" s="9" t="s">
        <v>33</v>
      </c>
      <c r="F374" s="9" t="s">
        <v>114</v>
      </c>
      <c r="G374" s="9" t="s">
        <v>1597</v>
      </c>
      <c r="H374" s="13" t="s">
        <v>538</v>
      </c>
      <c r="I374" s="12">
        <v>14.74</v>
      </c>
      <c r="J374" s="9">
        <v>9.5399999999999991</v>
      </c>
      <c r="K374" s="9">
        <v>14.59</v>
      </c>
      <c r="L374" s="9">
        <v>5.05</v>
      </c>
      <c r="M374" s="9">
        <v>0.92</v>
      </c>
      <c r="N374" s="9">
        <v>0.21</v>
      </c>
      <c r="O374" s="9">
        <v>0.84</v>
      </c>
      <c r="P374" s="9">
        <v>0.64</v>
      </c>
      <c r="Q374" s="9">
        <v>4.95</v>
      </c>
      <c r="R374" s="9">
        <v>2.59</v>
      </c>
      <c r="S374" s="9">
        <v>4.7</v>
      </c>
      <c r="T374" s="9">
        <v>2.11</v>
      </c>
      <c r="U374" s="12" t="s">
        <v>263</v>
      </c>
      <c r="V374" s="9">
        <v>7.36</v>
      </c>
      <c r="W374" s="9"/>
      <c r="X374" s="9" t="s">
        <v>456</v>
      </c>
      <c r="Y374" s="9" t="s">
        <v>1991</v>
      </c>
      <c r="Z374" s="18" t="str">
        <f t="shared" si="15"/>
        <v>Pathway</v>
      </c>
      <c r="AA374" s="18" t="str">
        <f t="shared" si="17"/>
        <v>Google</v>
      </c>
      <c r="AB374" s="10" t="str">
        <f t="shared" si="16"/>
        <v>Bing</v>
      </c>
      <c r="AC374" s="13" t="s">
        <v>456</v>
      </c>
      <c r="AD374">
        <v>39.583155989700003</v>
      </c>
      <c r="AE374">
        <v>-82.952960296499995</v>
      </c>
      <c r="AF374" t="s">
        <v>456</v>
      </c>
      <c r="AG374" t="s">
        <v>456</v>
      </c>
    </row>
    <row r="375" spans="1:33" x14ac:dyDescent="0.25">
      <c r="A375" s="12">
        <v>372</v>
      </c>
      <c r="B375" s="9">
        <v>4</v>
      </c>
      <c r="C375" s="9" t="s">
        <v>74</v>
      </c>
      <c r="D375" s="9" t="s">
        <v>592</v>
      </c>
      <c r="E375" s="9" t="s">
        <v>33</v>
      </c>
      <c r="F375" s="9" t="s">
        <v>114</v>
      </c>
      <c r="G375" s="9" t="s">
        <v>1597</v>
      </c>
      <c r="H375" s="13" t="s">
        <v>593</v>
      </c>
      <c r="I375" s="12">
        <v>21.02</v>
      </c>
      <c r="J375" s="9">
        <v>11.89</v>
      </c>
      <c r="K375" s="9">
        <v>20.8</v>
      </c>
      <c r="L375" s="9">
        <v>8.91</v>
      </c>
      <c r="M375" s="9">
        <v>0.55000000000000004</v>
      </c>
      <c r="N375" s="9">
        <v>0.27</v>
      </c>
      <c r="O375" s="9">
        <v>0.52</v>
      </c>
      <c r="P375" s="9">
        <v>0.26</v>
      </c>
      <c r="Q375" s="9">
        <v>5.64</v>
      </c>
      <c r="R375" s="9">
        <v>3.34</v>
      </c>
      <c r="S375" s="9">
        <v>5.45</v>
      </c>
      <c r="T375" s="9">
        <v>2.1</v>
      </c>
      <c r="U375" s="12" t="s">
        <v>252</v>
      </c>
      <c r="V375" s="9">
        <v>3.14</v>
      </c>
      <c r="W375" s="9"/>
      <c r="X375" s="9" t="s">
        <v>456</v>
      </c>
      <c r="Y375" s="9" t="s">
        <v>1992</v>
      </c>
      <c r="Z375" s="18" t="str">
        <f t="shared" si="15"/>
        <v>Pathway</v>
      </c>
      <c r="AA375" s="18" t="str">
        <f t="shared" si="17"/>
        <v>Google</v>
      </c>
      <c r="AB375" s="10" t="str">
        <f t="shared" si="16"/>
        <v>Bing</v>
      </c>
      <c r="AC375" s="13" t="s">
        <v>456</v>
      </c>
      <c r="AD375">
        <v>41.239309354200003</v>
      </c>
      <c r="AE375">
        <v>-81.345368770199997</v>
      </c>
      <c r="AF375" t="s">
        <v>456</v>
      </c>
      <c r="AG375" t="s">
        <v>456</v>
      </c>
    </row>
    <row r="376" spans="1:33" x14ac:dyDescent="0.25">
      <c r="A376" s="12">
        <v>373</v>
      </c>
      <c r="B376" s="9">
        <v>12</v>
      </c>
      <c r="C376" s="9" t="s">
        <v>14</v>
      </c>
      <c r="D376" s="9" t="s">
        <v>915</v>
      </c>
      <c r="E376" s="9" t="s">
        <v>33</v>
      </c>
      <c r="F376" s="9" t="s">
        <v>114</v>
      </c>
      <c r="G376" s="9" t="s">
        <v>1597</v>
      </c>
      <c r="H376" s="13" t="s">
        <v>534</v>
      </c>
      <c r="I376" s="12">
        <v>14.88</v>
      </c>
      <c r="J376" s="9">
        <v>9.33</v>
      </c>
      <c r="K376" s="9">
        <v>14.7</v>
      </c>
      <c r="L376" s="9">
        <v>5.36</v>
      </c>
      <c r="M376" s="9">
        <v>0.6</v>
      </c>
      <c r="N376" s="9">
        <v>0.2</v>
      </c>
      <c r="O376" s="9">
        <v>0.55000000000000004</v>
      </c>
      <c r="P376" s="9">
        <v>0.35</v>
      </c>
      <c r="Q376" s="9">
        <v>4.9000000000000004</v>
      </c>
      <c r="R376" s="9">
        <v>2.5299999999999998</v>
      </c>
      <c r="S376" s="9">
        <v>4.63</v>
      </c>
      <c r="T376" s="9">
        <v>2.1</v>
      </c>
      <c r="U376" s="12" t="s">
        <v>280</v>
      </c>
      <c r="V376" s="9">
        <v>25.28</v>
      </c>
      <c r="W376" s="9"/>
      <c r="X376" s="9" t="s">
        <v>456</v>
      </c>
      <c r="Y376" s="9" t="s">
        <v>1355</v>
      </c>
      <c r="Z376" s="18" t="str">
        <f t="shared" si="15"/>
        <v>Pathway</v>
      </c>
      <c r="AA376" s="18" t="str">
        <f t="shared" si="17"/>
        <v>Google</v>
      </c>
      <c r="AB376" s="10" t="str">
        <f t="shared" si="16"/>
        <v>Bing</v>
      </c>
      <c r="AC376" s="13" t="s">
        <v>456</v>
      </c>
      <c r="AD376">
        <v>41.567295957699997</v>
      </c>
      <c r="AE376">
        <v>-81.537093372599998</v>
      </c>
      <c r="AF376" t="s">
        <v>456</v>
      </c>
      <c r="AG376" t="s">
        <v>456</v>
      </c>
    </row>
    <row r="377" spans="1:33" x14ac:dyDescent="0.25">
      <c r="A377" s="12">
        <v>374</v>
      </c>
      <c r="B377" s="9">
        <v>7</v>
      </c>
      <c r="C377" s="9" t="s">
        <v>43</v>
      </c>
      <c r="D377" s="9" t="s">
        <v>972</v>
      </c>
      <c r="E377" s="9" t="s">
        <v>33</v>
      </c>
      <c r="F377" s="9" t="s">
        <v>114</v>
      </c>
      <c r="G377" s="9" t="s">
        <v>1597</v>
      </c>
      <c r="H377" s="13" t="s">
        <v>800</v>
      </c>
      <c r="I377" s="12">
        <v>8.9</v>
      </c>
      <c r="J377" s="9">
        <v>6.7</v>
      </c>
      <c r="K377" s="9">
        <v>8.81</v>
      </c>
      <c r="L377" s="9">
        <v>2.11</v>
      </c>
      <c r="M377" s="9">
        <v>0.62</v>
      </c>
      <c r="N377" s="9">
        <v>0.14000000000000001</v>
      </c>
      <c r="O377" s="9">
        <v>0.55000000000000004</v>
      </c>
      <c r="P377" s="9">
        <v>0.41</v>
      </c>
      <c r="Q377" s="9">
        <v>4.18</v>
      </c>
      <c r="R377" s="9">
        <v>1.71</v>
      </c>
      <c r="S377" s="9">
        <v>3.81</v>
      </c>
      <c r="T377" s="9">
        <v>2.1</v>
      </c>
      <c r="U377" s="12" t="s">
        <v>282</v>
      </c>
      <c r="V377" s="9">
        <v>1.19</v>
      </c>
      <c r="W377" s="9"/>
      <c r="X377" s="9" t="s">
        <v>456</v>
      </c>
      <c r="Y377" s="9" t="s">
        <v>1169</v>
      </c>
      <c r="Z377" s="18" t="str">
        <f t="shared" si="15"/>
        <v>Pathway</v>
      </c>
      <c r="AA377" s="18" t="str">
        <f t="shared" si="17"/>
        <v>Google</v>
      </c>
      <c r="AB377" s="10" t="str">
        <f t="shared" si="16"/>
        <v>Bing</v>
      </c>
      <c r="AC377" s="13" t="s">
        <v>456</v>
      </c>
      <c r="AD377">
        <v>39.786617962900003</v>
      </c>
      <c r="AE377">
        <v>-84.1708258691</v>
      </c>
      <c r="AF377" t="s">
        <v>456</v>
      </c>
      <c r="AG377" t="s">
        <v>456</v>
      </c>
    </row>
    <row r="378" spans="1:33" x14ac:dyDescent="0.25">
      <c r="A378" s="12">
        <v>375</v>
      </c>
      <c r="B378" s="9">
        <v>4</v>
      </c>
      <c r="C378" s="9" t="s">
        <v>105</v>
      </c>
      <c r="D378" s="9" t="s">
        <v>758</v>
      </c>
      <c r="E378" s="9" t="s">
        <v>33</v>
      </c>
      <c r="F378" s="9" t="s">
        <v>114</v>
      </c>
      <c r="G378" s="9" t="s">
        <v>1597</v>
      </c>
      <c r="H378" s="13" t="s">
        <v>698</v>
      </c>
      <c r="I378" s="12">
        <v>15.57</v>
      </c>
      <c r="J378" s="9">
        <v>5.21</v>
      </c>
      <c r="K378" s="9">
        <v>15.01</v>
      </c>
      <c r="L378" s="9">
        <v>9.8000000000000007</v>
      </c>
      <c r="M378" s="9">
        <v>0</v>
      </c>
      <c r="N378" s="9">
        <v>0</v>
      </c>
      <c r="O378" s="9">
        <v>0</v>
      </c>
      <c r="P378" s="9">
        <v>0</v>
      </c>
      <c r="Q378" s="9">
        <v>3.89</v>
      </c>
      <c r="R378" s="9">
        <v>1.29</v>
      </c>
      <c r="S378" s="9">
        <v>3.38</v>
      </c>
      <c r="T378" s="9">
        <v>2.09</v>
      </c>
      <c r="U378" s="12" t="s">
        <v>104</v>
      </c>
      <c r="V378" s="9">
        <v>7.86</v>
      </c>
      <c r="W378" s="9"/>
      <c r="X378" s="9" t="s">
        <v>456</v>
      </c>
      <c r="Y378" s="9" t="s">
        <v>1993</v>
      </c>
      <c r="Z378" s="18" t="str">
        <f t="shared" si="15"/>
        <v>Pathway</v>
      </c>
      <c r="AA378" s="18" t="str">
        <f t="shared" si="17"/>
        <v>Google</v>
      </c>
      <c r="AB378" s="10" t="str">
        <f t="shared" si="16"/>
        <v>Bing</v>
      </c>
      <c r="AC378" s="13" t="s">
        <v>456</v>
      </c>
      <c r="AD378">
        <v>41.238230490100001</v>
      </c>
      <c r="AE378">
        <v>-80.740531892899995</v>
      </c>
      <c r="AF378" t="s">
        <v>456</v>
      </c>
      <c r="AG378" t="s">
        <v>456</v>
      </c>
    </row>
    <row r="379" spans="1:33" x14ac:dyDescent="0.25">
      <c r="A379" s="12">
        <v>376</v>
      </c>
      <c r="B379" s="9">
        <v>4</v>
      </c>
      <c r="C379" s="9" t="s">
        <v>37</v>
      </c>
      <c r="D379" s="9" t="s">
        <v>845</v>
      </c>
      <c r="E379" s="9" t="s">
        <v>33</v>
      </c>
      <c r="F379" s="9" t="s">
        <v>251</v>
      </c>
      <c r="G379" s="9" t="s">
        <v>1597</v>
      </c>
      <c r="H379" s="13" t="s">
        <v>805</v>
      </c>
      <c r="I379" s="12">
        <v>10.81</v>
      </c>
      <c r="J379" s="9">
        <v>1.83</v>
      </c>
      <c r="K379" s="9">
        <v>10.46</v>
      </c>
      <c r="L379" s="9">
        <v>8.6300000000000008</v>
      </c>
      <c r="M379" s="9">
        <v>0</v>
      </c>
      <c r="N379" s="9">
        <v>0</v>
      </c>
      <c r="O379" s="9">
        <v>0</v>
      </c>
      <c r="P379" s="9">
        <v>0</v>
      </c>
      <c r="Q379" s="9">
        <v>2.96</v>
      </c>
      <c r="R379" s="9">
        <v>0.6</v>
      </c>
      <c r="S379" s="9">
        <v>2.69</v>
      </c>
      <c r="T379" s="9">
        <v>2.09</v>
      </c>
      <c r="U379" s="12" t="s">
        <v>89</v>
      </c>
      <c r="V379" s="9">
        <v>36.47</v>
      </c>
      <c r="W379" s="9"/>
      <c r="X379" s="9" t="s">
        <v>456</v>
      </c>
      <c r="Y379" s="9" t="s">
        <v>1994</v>
      </c>
      <c r="Z379" s="18" t="str">
        <f t="shared" si="15"/>
        <v>Pathway</v>
      </c>
      <c r="AA379" s="18" t="str">
        <f t="shared" si="17"/>
        <v>Google</v>
      </c>
      <c r="AB379" s="10" t="str">
        <f t="shared" si="16"/>
        <v>Bing</v>
      </c>
      <c r="AC379" s="13" t="s">
        <v>456</v>
      </c>
      <c r="AD379">
        <v>40.901997074800001</v>
      </c>
      <c r="AE379">
        <v>-81.154032382099999</v>
      </c>
      <c r="AF379" t="s">
        <v>456</v>
      </c>
      <c r="AG379" t="s">
        <v>456</v>
      </c>
    </row>
    <row r="380" spans="1:33" x14ac:dyDescent="0.25">
      <c r="A380" s="12">
        <v>377</v>
      </c>
      <c r="B380" s="9">
        <v>6</v>
      </c>
      <c r="C380" s="9" t="s">
        <v>145</v>
      </c>
      <c r="D380" s="9" t="s">
        <v>663</v>
      </c>
      <c r="E380" s="9" t="s">
        <v>33</v>
      </c>
      <c r="F380" s="9" t="s">
        <v>114</v>
      </c>
      <c r="G380" s="9" t="s">
        <v>1597</v>
      </c>
      <c r="H380" s="13" t="s">
        <v>664</v>
      </c>
      <c r="I380" s="12">
        <v>15.05</v>
      </c>
      <c r="J380" s="9">
        <v>8.4700000000000006</v>
      </c>
      <c r="K380" s="9">
        <v>14.82</v>
      </c>
      <c r="L380" s="9">
        <v>6.36</v>
      </c>
      <c r="M380" s="9">
        <v>0</v>
      </c>
      <c r="N380" s="9">
        <v>0</v>
      </c>
      <c r="O380" s="9">
        <v>0</v>
      </c>
      <c r="P380" s="9">
        <v>0</v>
      </c>
      <c r="Q380" s="9">
        <v>4.6500000000000004</v>
      </c>
      <c r="R380" s="9">
        <v>2.25</v>
      </c>
      <c r="S380" s="9">
        <v>4.3499999999999996</v>
      </c>
      <c r="T380" s="9">
        <v>2.09</v>
      </c>
      <c r="U380" s="12" t="s">
        <v>166</v>
      </c>
      <c r="V380" s="9">
        <v>7.4</v>
      </c>
      <c r="W380" s="9"/>
      <c r="X380" s="9" t="s">
        <v>456</v>
      </c>
      <c r="Y380" s="9" t="s">
        <v>1376</v>
      </c>
      <c r="Z380" s="18" t="str">
        <f t="shared" si="15"/>
        <v>Pathway</v>
      </c>
      <c r="AA380" s="18" t="str">
        <f t="shared" si="17"/>
        <v>Google</v>
      </c>
      <c r="AB380" s="10" t="str">
        <f t="shared" si="16"/>
        <v>Bing</v>
      </c>
      <c r="AC380" s="13" t="s">
        <v>456</v>
      </c>
      <c r="AD380">
        <v>40.564010515200003</v>
      </c>
      <c r="AE380">
        <v>-83.119899874200001</v>
      </c>
      <c r="AF380" t="s">
        <v>456</v>
      </c>
      <c r="AG380" t="s">
        <v>456</v>
      </c>
    </row>
    <row r="381" spans="1:33" x14ac:dyDescent="0.25">
      <c r="A381" s="12">
        <v>378</v>
      </c>
      <c r="B381" s="9">
        <v>6</v>
      </c>
      <c r="C381" s="9" t="s">
        <v>8</v>
      </c>
      <c r="D381" s="9" t="s">
        <v>912</v>
      </c>
      <c r="E381" s="9" t="s">
        <v>33</v>
      </c>
      <c r="F381" s="9" t="s">
        <v>251</v>
      </c>
      <c r="G381" s="9" t="s">
        <v>1597</v>
      </c>
      <c r="H381" s="13" t="s">
        <v>599</v>
      </c>
      <c r="I381" s="12">
        <v>7.29</v>
      </c>
      <c r="J381" s="9">
        <v>1.19</v>
      </c>
      <c r="K381" s="9">
        <v>6.94</v>
      </c>
      <c r="L381" s="9">
        <v>5.75</v>
      </c>
      <c r="M381" s="9">
        <v>0</v>
      </c>
      <c r="N381" s="9">
        <v>0</v>
      </c>
      <c r="O381" s="9">
        <v>0</v>
      </c>
      <c r="P381" s="9">
        <v>0</v>
      </c>
      <c r="Q381" s="9">
        <v>2.9</v>
      </c>
      <c r="R381" s="9">
        <v>0.33</v>
      </c>
      <c r="S381" s="9">
        <v>2.42</v>
      </c>
      <c r="T381" s="9">
        <v>2.09</v>
      </c>
      <c r="U381" s="12" t="s">
        <v>103</v>
      </c>
      <c r="V381" s="9">
        <v>9.0299999999999994</v>
      </c>
      <c r="W381" s="9"/>
      <c r="X381" s="9" t="s">
        <v>456</v>
      </c>
      <c r="Y381" s="9" t="s">
        <v>1995</v>
      </c>
      <c r="Z381" s="18" t="str">
        <f t="shared" si="15"/>
        <v>Pathway</v>
      </c>
      <c r="AA381" s="18" t="str">
        <f t="shared" si="17"/>
        <v>Google</v>
      </c>
      <c r="AB381" s="10" t="str">
        <f t="shared" si="16"/>
        <v>Bing</v>
      </c>
      <c r="AC381" s="13" t="s">
        <v>456</v>
      </c>
      <c r="AD381">
        <v>39.955300689399998</v>
      </c>
      <c r="AE381">
        <v>-83.0667290616</v>
      </c>
      <c r="AF381" t="s">
        <v>456</v>
      </c>
      <c r="AG381" t="s">
        <v>456</v>
      </c>
    </row>
    <row r="382" spans="1:33" x14ac:dyDescent="0.25">
      <c r="A382" s="12">
        <v>379</v>
      </c>
      <c r="B382" s="9">
        <v>8</v>
      </c>
      <c r="C382" s="9" t="s">
        <v>124</v>
      </c>
      <c r="D382" s="9" t="s">
        <v>811</v>
      </c>
      <c r="E382" s="9" t="s">
        <v>33</v>
      </c>
      <c r="F382" s="9" t="s">
        <v>304</v>
      </c>
      <c r="G382" s="9" t="s">
        <v>1597</v>
      </c>
      <c r="H382" s="13" t="s">
        <v>578</v>
      </c>
      <c r="I382" s="12">
        <v>4.9800000000000004</v>
      </c>
      <c r="J382" s="9">
        <v>1.24</v>
      </c>
      <c r="K382" s="9">
        <v>4.67</v>
      </c>
      <c r="L382" s="9">
        <v>3.43</v>
      </c>
      <c r="M382" s="9">
        <v>0.78</v>
      </c>
      <c r="N382" s="9">
        <v>0.04</v>
      </c>
      <c r="O382" s="9">
        <v>0.62</v>
      </c>
      <c r="P382" s="9">
        <v>0.57999999999999996</v>
      </c>
      <c r="Q382" s="9">
        <v>3.03</v>
      </c>
      <c r="R382" s="9">
        <v>0.35</v>
      </c>
      <c r="S382" s="9">
        <v>2.4500000000000002</v>
      </c>
      <c r="T382" s="9">
        <v>2.09</v>
      </c>
      <c r="U382" s="12" t="s">
        <v>267</v>
      </c>
      <c r="V382" s="9">
        <v>20.25</v>
      </c>
      <c r="W382" s="9"/>
      <c r="X382" s="9" t="s">
        <v>456</v>
      </c>
      <c r="Y382" s="9" t="s">
        <v>1996</v>
      </c>
      <c r="Z382" s="18" t="str">
        <f t="shared" si="15"/>
        <v>Pathway</v>
      </c>
      <c r="AA382" s="18" t="str">
        <f t="shared" si="17"/>
        <v>Google</v>
      </c>
      <c r="AB382" s="10" t="str">
        <f t="shared" si="16"/>
        <v>Bing</v>
      </c>
      <c r="AC382" s="13" t="s">
        <v>456</v>
      </c>
      <c r="AD382">
        <v>39.529910811800001</v>
      </c>
      <c r="AE382">
        <v>-84.0842108107</v>
      </c>
      <c r="AF382" t="s">
        <v>456</v>
      </c>
      <c r="AG382" t="s">
        <v>456</v>
      </c>
    </row>
    <row r="383" spans="1:33" x14ac:dyDescent="0.25">
      <c r="A383" s="12">
        <v>380</v>
      </c>
      <c r="B383" s="9">
        <v>2</v>
      </c>
      <c r="C383" s="9" t="s">
        <v>6</v>
      </c>
      <c r="D383" s="9" t="s">
        <v>824</v>
      </c>
      <c r="E383" s="9" t="s">
        <v>33</v>
      </c>
      <c r="F383" s="9" t="s">
        <v>114</v>
      </c>
      <c r="G383" s="9" t="s">
        <v>1597</v>
      </c>
      <c r="H383" s="13" t="s">
        <v>496</v>
      </c>
      <c r="I383" s="12">
        <v>10.66</v>
      </c>
      <c r="J383" s="9">
        <v>7.11</v>
      </c>
      <c r="K383" s="9">
        <v>10.52</v>
      </c>
      <c r="L383" s="9">
        <v>3.41</v>
      </c>
      <c r="M383" s="9">
        <v>0</v>
      </c>
      <c r="N383" s="9">
        <v>0</v>
      </c>
      <c r="O383" s="9">
        <v>0</v>
      </c>
      <c r="P383" s="9">
        <v>0</v>
      </c>
      <c r="Q383" s="9">
        <v>4.3099999999999996</v>
      </c>
      <c r="R383" s="9">
        <v>1.85</v>
      </c>
      <c r="S383" s="9">
        <v>3.94</v>
      </c>
      <c r="T383" s="9">
        <v>2.09</v>
      </c>
      <c r="U383" s="12" t="s">
        <v>76</v>
      </c>
      <c r="V383" s="9">
        <v>21.29</v>
      </c>
      <c r="W383" s="9"/>
      <c r="X383" s="9" t="s">
        <v>456</v>
      </c>
      <c r="Y383" s="9" t="s">
        <v>1997</v>
      </c>
      <c r="Z383" s="18" t="str">
        <f t="shared" si="15"/>
        <v>Pathway</v>
      </c>
      <c r="AA383" s="18" t="str">
        <f t="shared" si="17"/>
        <v>Google</v>
      </c>
      <c r="AB383" s="10" t="str">
        <f t="shared" si="16"/>
        <v>Bing</v>
      </c>
      <c r="AC383" s="13" t="s">
        <v>456</v>
      </c>
      <c r="AD383">
        <v>41.6366014619</v>
      </c>
      <c r="AE383">
        <v>-83.490551806100001</v>
      </c>
      <c r="AF383" t="s">
        <v>456</v>
      </c>
      <c r="AG383" t="s">
        <v>456</v>
      </c>
    </row>
    <row r="384" spans="1:33" x14ac:dyDescent="0.25">
      <c r="A384" s="12">
        <v>381</v>
      </c>
      <c r="B384" s="9">
        <v>4</v>
      </c>
      <c r="C384" s="9" t="s">
        <v>82</v>
      </c>
      <c r="D384" s="9" t="s">
        <v>697</v>
      </c>
      <c r="E384" s="9" t="s">
        <v>33</v>
      </c>
      <c r="F384" s="9" t="s">
        <v>304</v>
      </c>
      <c r="G384" s="9" t="s">
        <v>1597</v>
      </c>
      <c r="H384" s="13" t="s">
        <v>698</v>
      </c>
      <c r="I384" s="12">
        <v>9.0500000000000007</v>
      </c>
      <c r="J384" s="9">
        <v>1.78</v>
      </c>
      <c r="K384" s="9">
        <v>8.6199999999999992</v>
      </c>
      <c r="L384" s="9">
        <v>6.85</v>
      </c>
      <c r="M384" s="9">
        <v>0</v>
      </c>
      <c r="N384" s="9">
        <v>0</v>
      </c>
      <c r="O384" s="9">
        <v>0</v>
      </c>
      <c r="P384" s="9">
        <v>0</v>
      </c>
      <c r="Q384" s="9">
        <v>2.99</v>
      </c>
      <c r="R384" s="9">
        <v>0.53</v>
      </c>
      <c r="S384" s="9">
        <v>2.61</v>
      </c>
      <c r="T384" s="9">
        <v>2.08</v>
      </c>
      <c r="U384" s="12" t="s">
        <v>219</v>
      </c>
      <c r="V384" s="9">
        <v>16.649999999999999</v>
      </c>
      <c r="W384" s="9"/>
      <c r="X384" s="9" t="s">
        <v>456</v>
      </c>
      <c r="Y384" s="9" t="s">
        <v>1998</v>
      </c>
      <c r="Z384" s="18" t="str">
        <f t="shared" si="15"/>
        <v>Pathway</v>
      </c>
      <c r="AA384" s="18" t="str">
        <f t="shared" si="17"/>
        <v>Google</v>
      </c>
      <c r="AB384" s="10" t="str">
        <f t="shared" si="16"/>
        <v>Bing</v>
      </c>
      <c r="AC384" s="13" t="s">
        <v>456</v>
      </c>
      <c r="AD384">
        <v>41.128019874800003</v>
      </c>
      <c r="AE384">
        <v>-80.768384698000006</v>
      </c>
      <c r="AF384" t="s">
        <v>456</v>
      </c>
      <c r="AG384" t="s">
        <v>456</v>
      </c>
    </row>
    <row r="385" spans="1:33" x14ac:dyDescent="0.25">
      <c r="A385" s="12">
        <v>382</v>
      </c>
      <c r="B385" s="9">
        <v>6</v>
      </c>
      <c r="C385" s="9" t="s">
        <v>8</v>
      </c>
      <c r="D385" s="9" t="s">
        <v>1086</v>
      </c>
      <c r="E385" s="9" t="s">
        <v>33</v>
      </c>
      <c r="F385" s="9" t="s">
        <v>251</v>
      </c>
      <c r="G385" s="9" t="s">
        <v>1597</v>
      </c>
      <c r="H385" s="13" t="s">
        <v>1064</v>
      </c>
      <c r="I385" s="12">
        <v>6.02</v>
      </c>
      <c r="J385" s="9">
        <v>1.29</v>
      </c>
      <c r="K385" s="9">
        <v>5.76</v>
      </c>
      <c r="L385" s="9">
        <v>4.47</v>
      </c>
      <c r="M385" s="9">
        <v>0.48</v>
      </c>
      <c r="N385" s="9">
        <v>0.04</v>
      </c>
      <c r="O385" s="9">
        <v>0.41</v>
      </c>
      <c r="P385" s="9">
        <v>0.37</v>
      </c>
      <c r="Q385" s="9">
        <v>2.89</v>
      </c>
      <c r="R385" s="9">
        <v>0.37</v>
      </c>
      <c r="S385" s="9">
        <v>2.4500000000000002</v>
      </c>
      <c r="T385" s="9">
        <v>2.08</v>
      </c>
      <c r="U385" s="12" t="s">
        <v>1110</v>
      </c>
      <c r="V385" s="9">
        <v>0.99</v>
      </c>
      <c r="W385" s="9"/>
      <c r="X385" s="9" t="s">
        <v>456</v>
      </c>
      <c r="Y385" s="9" t="s">
        <v>1999</v>
      </c>
      <c r="Z385" s="18" t="str">
        <f t="shared" si="15"/>
        <v>Pathway</v>
      </c>
      <c r="AA385" s="18" t="str">
        <f t="shared" si="17"/>
        <v>Google</v>
      </c>
      <c r="AB385" s="10" t="str">
        <f t="shared" si="16"/>
        <v>Bing</v>
      </c>
      <c r="AC385" s="13" t="s">
        <v>456</v>
      </c>
      <c r="AD385">
        <v>40.1137253212</v>
      </c>
      <c r="AE385">
        <v>-83.1099565377</v>
      </c>
      <c r="AF385" t="s">
        <v>456</v>
      </c>
      <c r="AG385" t="s">
        <v>456</v>
      </c>
    </row>
    <row r="386" spans="1:33" x14ac:dyDescent="0.25">
      <c r="A386" s="12">
        <v>383</v>
      </c>
      <c r="B386" s="9">
        <v>6</v>
      </c>
      <c r="C386" s="9" t="s">
        <v>8</v>
      </c>
      <c r="D386" s="9" t="s">
        <v>926</v>
      </c>
      <c r="E386" s="9" t="s">
        <v>33</v>
      </c>
      <c r="F386" s="9" t="s">
        <v>114</v>
      </c>
      <c r="G386" s="9" t="s">
        <v>1597</v>
      </c>
      <c r="H386" s="13" t="s">
        <v>927</v>
      </c>
      <c r="I386" s="12">
        <v>12.07</v>
      </c>
      <c r="J386" s="9">
        <v>8.2200000000000006</v>
      </c>
      <c r="K386" s="9">
        <v>11.94</v>
      </c>
      <c r="L386" s="9">
        <v>3.71</v>
      </c>
      <c r="M386" s="9">
        <v>0</v>
      </c>
      <c r="N386" s="9">
        <v>0</v>
      </c>
      <c r="O386" s="9">
        <v>0</v>
      </c>
      <c r="P386" s="9">
        <v>0</v>
      </c>
      <c r="Q386" s="9">
        <v>4.57</v>
      </c>
      <c r="R386" s="9">
        <v>2.19</v>
      </c>
      <c r="S386" s="9">
        <v>4.2699999999999996</v>
      </c>
      <c r="T386" s="9">
        <v>2.08</v>
      </c>
      <c r="U386" s="12" t="s">
        <v>111</v>
      </c>
      <c r="V386" s="9">
        <v>11.56</v>
      </c>
      <c r="W386" s="9"/>
      <c r="X386" s="9" t="s">
        <v>456</v>
      </c>
      <c r="Y386" s="9" t="s">
        <v>2000</v>
      </c>
      <c r="Z386" s="18" t="str">
        <f t="shared" si="15"/>
        <v>Pathway</v>
      </c>
      <c r="AA386" s="18" t="str">
        <f t="shared" si="17"/>
        <v>Google</v>
      </c>
      <c r="AB386" s="10" t="str">
        <f t="shared" si="16"/>
        <v>Bing</v>
      </c>
      <c r="AC386" s="13" t="s">
        <v>456</v>
      </c>
      <c r="AD386">
        <v>39.923431873699997</v>
      </c>
      <c r="AE386">
        <v>-82.879836919400006</v>
      </c>
      <c r="AF386" t="s">
        <v>456</v>
      </c>
      <c r="AG386" t="s">
        <v>456</v>
      </c>
    </row>
    <row r="387" spans="1:33" x14ac:dyDescent="0.25">
      <c r="A387" s="12">
        <v>384</v>
      </c>
      <c r="B387" s="9">
        <v>4</v>
      </c>
      <c r="C387" s="9" t="s">
        <v>23</v>
      </c>
      <c r="D387" s="9" t="s">
        <v>931</v>
      </c>
      <c r="E387" s="9" t="s">
        <v>33</v>
      </c>
      <c r="F387" s="9" t="s">
        <v>134</v>
      </c>
      <c r="G387" s="9" t="s">
        <v>1597</v>
      </c>
      <c r="H387" s="13" t="s">
        <v>694</v>
      </c>
      <c r="I387" s="12">
        <v>21.8</v>
      </c>
      <c r="J387" s="9">
        <v>7.71</v>
      </c>
      <c r="K387" s="9">
        <v>20.96</v>
      </c>
      <c r="L387" s="9">
        <v>13.25</v>
      </c>
      <c r="M387" s="9">
        <v>0</v>
      </c>
      <c r="N387" s="9">
        <v>0</v>
      </c>
      <c r="O387" s="9">
        <v>0</v>
      </c>
      <c r="P387" s="9">
        <v>0</v>
      </c>
      <c r="Q387" s="9">
        <v>4.4400000000000004</v>
      </c>
      <c r="R387" s="9">
        <v>1.92</v>
      </c>
      <c r="S387" s="9">
        <v>3.99</v>
      </c>
      <c r="T387" s="9">
        <v>2.0699999999999998</v>
      </c>
      <c r="U387" s="12" t="s">
        <v>157</v>
      </c>
      <c r="V387" s="9">
        <v>10.01</v>
      </c>
      <c r="W387" s="9"/>
      <c r="X387" s="9" t="s">
        <v>456</v>
      </c>
      <c r="Y387" s="9" t="s">
        <v>2001</v>
      </c>
      <c r="Z387" s="18" t="str">
        <f t="shared" si="15"/>
        <v>Pathway</v>
      </c>
      <c r="AA387" s="18" t="str">
        <f t="shared" si="17"/>
        <v>Google</v>
      </c>
      <c r="AB387" s="10" t="str">
        <f t="shared" si="16"/>
        <v>Bing</v>
      </c>
      <c r="AC387" s="13" t="s">
        <v>456</v>
      </c>
      <c r="AD387">
        <v>41.084401239000002</v>
      </c>
      <c r="AE387">
        <v>-81.514500091900004</v>
      </c>
      <c r="AF387" t="s">
        <v>456</v>
      </c>
      <c r="AG387" t="s">
        <v>456</v>
      </c>
    </row>
    <row r="388" spans="1:33" x14ac:dyDescent="0.25">
      <c r="A388" s="12">
        <v>385</v>
      </c>
      <c r="B388" s="9">
        <v>12</v>
      </c>
      <c r="C388" s="9" t="s">
        <v>14</v>
      </c>
      <c r="D388" s="9" t="s">
        <v>937</v>
      </c>
      <c r="E388" s="9" t="s">
        <v>33</v>
      </c>
      <c r="F388" s="9" t="s">
        <v>251</v>
      </c>
      <c r="G388" s="9" t="s">
        <v>1597</v>
      </c>
      <c r="H388" s="13" t="s">
        <v>938</v>
      </c>
      <c r="I388" s="12">
        <v>12.07</v>
      </c>
      <c r="J388" s="9">
        <v>1.84</v>
      </c>
      <c r="K388" s="9">
        <v>11.68</v>
      </c>
      <c r="L388" s="9">
        <v>9.84</v>
      </c>
      <c r="M388" s="9">
        <v>0</v>
      </c>
      <c r="N388" s="9">
        <v>0</v>
      </c>
      <c r="O388" s="9">
        <v>0</v>
      </c>
      <c r="P388" s="9">
        <v>0</v>
      </c>
      <c r="Q388" s="9">
        <v>2.93</v>
      </c>
      <c r="R388" s="9">
        <v>0.6</v>
      </c>
      <c r="S388" s="9">
        <v>2.67</v>
      </c>
      <c r="T388" s="9">
        <v>2.0699999999999998</v>
      </c>
      <c r="U388" s="12" t="s">
        <v>244</v>
      </c>
      <c r="V388" s="9">
        <v>10.48</v>
      </c>
      <c r="W388" s="9"/>
      <c r="X388" s="9" t="s">
        <v>456</v>
      </c>
      <c r="Y388" s="9" t="s">
        <v>2002</v>
      </c>
      <c r="Z388" s="18" t="str">
        <f t="shared" ref="Z388:Z451" si="18">IF(LEFT(U388,1)="S",IF(RIGHT(U388,1)="C",HYPERLINK("http://pathweb.pathwayservices.com/ohiopublic/?nlfid='"&amp;U388&amp;"'&amp;logpoint="&amp;V388,"Pathway"),"Not Available"),"Not Available")</f>
        <v>Pathway</v>
      </c>
      <c r="AA388" s="18" t="str">
        <f t="shared" si="17"/>
        <v>Google</v>
      </c>
      <c r="AB388" s="10" t="str">
        <f t="shared" ref="AB388:AB451" si="19">IF(AF388=0,HYPERLINK(CONCATENATE("http://bing.com/maps/default.aspx?rtop=1~0&amp;rtp=pos.",AD388,"_",AE388,"_",Y388),"Bing"),HYPERLINK(CONCATENATE("http://bing.com/maps/default.aspx?rtop=1~0&amp;rtp=pos.",AD388,"_",AE388,"_(",H388,"  SLM ",V388,"~pos.",AF388,"_",AG388,"_",H388,"  SLM ",W388,")"),"Bing"))</f>
        <v>Bing</v>
      </c>
      <c r="AC388" s="13" t="s">
        <v>456</v>
      </c>
      <c r="AD388">
        <v>41.449436782600003</v>
      </c>
      <c r="AE388">
        <v>-81.816960933700003</v>
      </c>
      <c r="AF388" t="s">
        <v>456</v>
      </c>
      <c r="AG388" t="s">
        <v>456</v>
      </c>
    </row>
    <row r="389" spans="1:33" x14ac:dyDescent="0.25">
      <c r="A389" s="12">
        <v>386</v>
      </c>
      <c r="B389" s="9">
        <v>8</v>
      </c>
      <c r="C389" s="9" t="s">
        <v>11</v>
      </c>
      <c r="D389" s="9" t="s">
        <v>971</v>
      </c>
      <c r="E389" s="9" t="s">
        <v>33</v>
      </c>
      <c r="F389" s="9" t="s">
        <v>114</v>
      </c>
      <c r="G389" s="9" t="s">
        <v>1597</v>
      </c>
      <c r="H389" s="13" t="s">
        <v>546</v>
      </c>
      <c r="I389" s="12">
        <v>15.59</v>
      </c>
      <c r="J389" s="9">
        <v>6.18</v>
      </c>
      <c r="K389" s="9">
        <v>15.15</v>
      </c>
      <c r="L389" s="9">
        <v>8.98</v>
      </c>
      <c r="M389" s="9">
        <v>0.48</v>
      </c>
      <c r="N389" s="9">
        <v>0.12</v>
      </c>
      <c r="O389" s="9">
        <v>0.42</v>
      </c>
      <c r="P389" s="9">
        <v>0.3</v>
      </c>
      <c r="Q389" s="9">
        <v>4.05</v>
      </c>
      <c r="R389" s="9">
        <v>1.56</v>
      </c>
      <c r="S389" s="9">
        <v>3.63</v>
      </c>
      <c r="T389" s="9">
        <v>2.0699999999999998</v>
      </c>
      <c r="U389" s="12" t="s">
        <v>133</v>
      </c>
      <c r="V389" s="9">
        <v>0.85</v>
      </c>
      <c r="W389" s="9"/>
      <c r="X389" s="9" t="s">
        <v>456</v>
      </c>
      <c r="Y389" s="9" t="s">
        <v>1185</v>
      </c>
      <c r="Z389" s="18" t="str">
        <f t="shared" si="18"/>
        <v>Pathway</v>
      </c>
      <c r="AA389" s="18" t="str">
        <f t="shared" ref="AA389:AA452" si="20">IF(AF389="",HYPERLINK(CONCATENATE("http://maps.google.com/maps/place/",+AD389,",",+AE389,"/@",+AD389,",",+AE389,",17z"),"Google"),HYPERLINK(CONCATENATE("https://www.google.us/maps/dir/",AF389,",",AG389,"/",AD389,",",AE389,"/@",AVERAGE(AD389,AF389),",",AVERAGE(AE389,AG389),",15z"),"Google"))</f>
        <v>Google</v>
      </c>
      <c r="AB389" s="10" t="str">
        <f t="shared" si="19"/>
        <v>Bing</v>
      </c>
      <c r="AC389" s="13" t="s">
        <v>456</v>
      </c>
      <c r="AD389">
        <v>39.168378331200003</v>
      </c>
      <c r="AE389">
        <v>-84.4786301436</v>
      </c>
      <c r="AF389" t="s">
        <v>456</v>
      </c>
      <c r="AG389" t="s">
        <v>456</v>
      </c>
    </row>
    <row r="390" spans="1:33" x14ac:dyDescent="0.25">
      <c r="A390" s="12">
        <v>387</v>
      </c>
      <c r="B390" s="9">
        <v>4</v>
      </c>
      <c r="C390" s="9" t="s">
        <v>23</v>
      </c>
      <c r="D390" s="9" t="s">
        <v>1087</v>
      </c>
      <c r="E390" s="9" t="s">
        <v>33</v>
      </c>
      <c r="F390" s="9" t="s">
        <v>304</v>
      </c>
      <c r="G390" s="9" t="s">
        <v>1597</v>
      </c>
      <c r="H390" s="13" t="s">
        <v>706</v>
      </c>
      <c r="I390" s="12">
        <v>7.06</v>
      </c>
      <c r="J390" s="9">
        <v>1.74</v>
      </c>
      <c r="K390" s="9">
        <v>6.73</v>
      </c>
      <c r="L390" s="9">
        <v>4.99</v>
      </c>
      <c r="M390" s="9">
        <v>1</v>
      </c>
      <c r="N390" s="9">
        <v>0.06</v>
      </c>
      <c r="O390" s="9">
        <v>0.84</v>
      </c>
      <c r="P390" s="9">
        <v>0.79</v>
      </c>
      <c r="Q390" s="9">
        <v>2.99</v>
      </c>
      <c r="R390" s="9">
        <v>0.52</v>
      </c>
      <c r="S390" s="9">
        <v>2.59</v>
      </c>
      <c r="T390" s="9">
        <v>2.0699999999999998</v>
      </c>
      <c r="U390" s="12" t="s">
        <v>1111</v>
      </c>
      <c r="V390" s="9">
        <v>0.02</v>
      </c>
      <c r="W390" s="9"/>
      <c r="X390" s="9" t="s">
        <v>456</v>
      </c>
      <c r="Y390" s="9" t="s">
        <v>1462</v>
      </c>
      <c r="Z390" s="18" t="str">
        <f t="shared" si="18"/>
        <v>Pathway</v>
      </c>
      <c r="AA390" s="18" t="str">
        <f t="shared" si="20"/>
        <v>Google</v>
      </c>
      <c r="AB390" s="10" t="str">
        <f t="shared" si="19"/>
        <v>Bing</v>
      </c>
      <c r="AC390" s="13" t="s">
        <v>456</v>
      </c>
      <c r="AD390">
        <v>40.9887030983</v>
      </c>
      <c r="AE390">
        <v>-81.678538102399997</v>
      </c>
      <c r="AF390" t="s">
        <v>456</v>
      </c>
      <c r="AG390" t="s">
        <v>456</v>
      </c>
    </row>
    <row r="391" spans="1:33" x14ac:dyDescent="0.25">
      <c r="A391" s="12">
        <v>388</v>
      </c>
      <c r="B391" s="9">
        <v>7</v>
      </c>
      <c r="C391" s="9" t="s">
        <v>43</v>
      </c>
      <c r="D391" s="9" t="s">
        <v>1577</v>
      </c>
      <c r="E391" s="9" t="s">
        <v>33</v>
      </c>
      <c r="F391" s="9" t="s">
        <v>114</v>
      </c>
      <c r="G391" s="9" t="s">
        <v>1597</v>
      </c>
      <c r="H391" s="13" t="s">
        <v>546</v>
      </c>
      <c r="I391" s="12">
        <v>8.19</v>
      </c>
      <c r="J391" s="9">
        <v>7.27</v>
      </c>
      <c r="K391" s="9">
        <v>8.15</v>
      </c>
      <c r="L391" s="9">
        <v>0.88</v>
      </c>
      <c r="M391" s="9">
        <v>0.78</v>
      </c>
      <c r="N391" s="9">
        <v>0.15</v>
      </c>
      <c r="O391" s="9">
        <v>0.68</v>
      </c>
      <c r="P391" s="9">
        <v>0.53</v>
      </c>
      <c r="Q391" s="9">
        <v>4.37</v>
      </c>
      <c r="R391" s="9">
        <v>1.89</v>
      </c>
      <c r="S391" s="9">
        <v>3.96</v>
      </c>
      <c r="T391" s="9">
        <v>2.0699999999999998</v>
      </c>
      <c r="U391" s="12" t="s">
        <v>1692</v>
      </c>
      <c r="V391" s="9">
        <v>12.21</v>
      </c>
      <c r="W391" s="9"/>
      <c r="X391" s="9" t="s">
        <v>456</v>
      </c>
      <c r="Y391" s="9" t="s">
        <v>2003</v>
      </c>
      <c r="Z391" s="18" t="str">
        <f t="shared" si="18"/>
        <v>Pathway</v>
      </c>
      <c r="AA391" s="18" t="str">
        <f t="shared" si="20"/>
        <v>Google</v>
      </c>
      <c r="AB391" s="10" t="str">
        <f t="shared" si="19"/>
        <v>Bing</v>
      </c>
      <c r="AC391" s="13" t="s">
        <v>456</v>
      </c>
      <c r="AD391">
        <v>39.734042619699999</v>
      </c>
      <c r="AE391">
        <v>-84.252848220600001</v>
      </c>
      <c r="AF391" t="s">
        <v>456</v>
      </c>
      <c r="AG391" t="s">
        <v>456</v>
      </c>
    </row>
    <row r="392" spans="1:33" x14ac:dyDescent="0.25">
      <c r="A392" s="12">
        <v>389</v>
      </c>
      <c r="B392" s="9">
        <v>10</v>
      </c>
      <c r="C392" s="9" t="s">
        <v>178</v>
      </c>
      <c r="D392" s="9" t="s">
        <v>1090</v>
      </c>
      <c r="E392" s="9" t="s">
        <v>33</v>
      </c>
      <c r="F392" s="9" t="s">
        <v>1062</v>
      </c>
      <c r="G392" s="9" t="s">
        <v>1597</v>
      </c>
      <c r="H392" s="13" t="s">
        <v>1068</v>
      </c>
      <c r="I392" s="12">
        <v>12.47</v>
      </c>
      <c r="J392" s="9">
        <v>3.21</v>
      </c>
      <c r="K392" s="9">
        <v>12.22</v>
      </c>
      <c r="L392" s="9">
        <v>9</v>
      </c>
      <c r="M392" s="9">
        <v>0.33</v>
      </c>
      <c r="N392" s="9">
        <v>0.02</v>
      </c>
      <c r="O392" s="9">
        <v>0.28999999999999998</v>
      </c>
      <c r="P392" s="9">
        <v>0.27</v>
      </c>
      <c r="Q392" s="9">
        <v>2.8</v>
      </c>
      <c r="R392" s="9">
        <v>0.41</v>
      </c>
      <c r="S392" s="9">
        <v>2.46</v>
      </c>
      <c r="T392" s="9">
        <v>2.06</v>
      </c>
      <c r="U392" s="12" t="s">
        <v>1114</v>
      </c>
      <c r="V392" s="9">
        <v>0.64</v>
      </c>
      <c r="W392" s="9"/>
      <c r="X392" s="9" t="s">
        <v>456</v>
      </c>
      <c r="Y392" s="9" t="s">
        <v>1441</v>
      </c>
      <c r="Z392" s="18" t="str">
        <f t="shared" si="18"/>
        <v>Pathway</v>
      </c>
      <c r="AA392" s="18" t="str">
        <f t="shared" si="20"/>
        <v>Google</v>
      </c>
      <c r="AB392" s="10" t="str">
        <f t="shared" si="19"/>
        <v>Bing</v>
      </c>
      <c r="AC392" s="13" t="s">
        <v>456</v>
      </c>
      <c r="AD392">
        <v>39.319050066700001</v>
      </c>
      <c r="AE392">
        <v>-82.105312251900003</v>
      </c>
      <c r="AF392" t="s">
        <v>456</v>
      </c>
      <c r="AG392" t="s">
        <v>456</v>
      </c>
    </row>
    <row r="393" spans="1:33" x14ac:dyDescent="0.25">
      <c r="A393" s="12">
        <v>390</v>
      </c>
      <c r="B393" s="9">
        <v>8</v>
      </c>
      <c r="C393" s="9" t="s">
        <v>11</v>
      </c>
      <c r="D393" s="9" t="s">
        <v>869</v>
      </c>
      <c r="E393" s="9" t="s">
        <v>33</v>
      </c>
      <c r="F393" s="9" t="s">
        <v>251</v>
      </c>
      <c r="G393" s="9" t="s">
        <v>1597</v>
      </c>
      <c r="H393" s="13" t="s">
        <v>870</v>
      </c>
      <c r="I393" s="12">
        <v>9.8000000000000007</v>
      </c>
      <c r="J393" s="9">
        <v>1.22</v>
      </c>
      <c r="K393" s="9">
        <v>9.32</v>
      </c>
      <c r="L393" s="9">
        <v>8.11</v>
      </c>
      <c r="M393" s="9">
        <v>0</v>
      </c>
      <c r="N393" s="9">
        <v>0</v>
      </c>
      <c r="O393" s="9">
        <v>0</v>
      </c>
      <c r="P393" s="9">
        <v>0</v>
      </c>
      <c r="Q393" s="9">
        <v>2.85</v>
      </c>
      <c r="R393" s="9">
        <v>0.34</v>
      </c>
      <c r="S393" s="9">
        <v>2.4</v>
      </c>
      <c r="T393" s="9">
        <v>2.06</v>
      </c>
      <c r="U393" s="12" t="s">
        <v>84</v>
      </c>
      <c r="V393" s="9">
        <v>12.45</v>
      </c>
      <c r="W393" s="9"/>
      <c r="X393" s="9" t="s">
        <v>456</v>
      </c>
      <c r="Y393" s="9" t="s">
        <v>2004</v>
      </c>
      <c r="Z393" s="18" t="str">
        <f t="shared" si="18"/>
        <v>Pathway</v>
      </c>
      <c r="AA393" s="18" t="str">
        <f t="shared" si="20"/>
        <v>Google</v>
      </c>
      <c r="AB393" s="10" t="str">
        <f t="shared" si="19"/>
        <v>Bing</v>
      </c>
      <c r="AC393" s="13" t="s">
        <v>456</v>
      </c>
      <c r="AD393">
        <v>39.114248515100002</v>
      </c>
      <c r="AE393">
        <v>-84.580714643099995</v>
      </c>
      <c r="AF393" t="s">
        <v>456</v>
      </c>
      <c r="AG393" t="s">
        <v>456</v>
      </c>
    </row>
    <row r="394" spans="1:33" x14ac:dyDescent="0.25">
      <c r="A394" s="12">
        <v>391</v>
      </c>
      <c r="B394" s="9">
        <v>2</v>
      </c>
      <c r="C394" s="9" t="s">
        <v>6</v>
      </c>
      <c r="D394" s="9" t="s">
        <v>944</v>
      </c>
      <c r="E394" s="9" t="s">
        <v>33</v>
      </c>
      <c r="F394" s="9" t="s">
        <v>1061</v>
      </c>
      <c r="G394" s="9" t="s">
        <v>1597</v>
      </c>
      <c r="H394" s="13" t="s">
        <v>759</v>
      </c>
      <c r="I394" s="12">
        <v>11.37</v>
      </c>
      <c r="J394" s="9">
        <v>6.5</v>
      </c>
      <c r="K394" s="9">
        <v>11.17</v>
      </c>
      <c r="L394" s="9">
        <v>4.67</v>
      </c>
      <c r="M394" s="9">
        <v>0.55000000000000004</v>
      </c>
      <c r="N394" s="9">
        <v>0.18</v>
      </c>
      <c r="O394" s="9">
        <v>0.5</v>
      </c>
      <c r="P394" s="9">
        <v>0.32</v>
      </c>
      <c r="Q394" s="9">
        <v>4.3099999999999996</v>
      </c>
      <c r="R394" s="9">
        <v>1.93</v>
      </c>
      <c r="S394" s="9">
        <v>3.99</v>
      </c>
      <c r="T394" s="9">
        <v>2.06</v>
      </c>
      <c r="U394" s="12" t="s">
        <v>128</v>
      </c>
      <c r="V394" s="9">
        <v>6.94</v>
      </c>
      <c r="W394" s="9"/>
      <c r="X394" s="9" t="s">
        <v>456</v>
      </c>
      <c r="Y394" s="9" t="s">
        <v>1487</v>
      </c>
      <c r="Z394" s="18" t="str">
        <f t="shared" si="18"/>
        <v>Pathway</v>
      </c>
      <c r="AA394" s="18" t="str">
        <f t="shared" si="20"/>
        <v>Google</v>
      </c>
      <c r="AB394" s="10" t="str">
        <f t="shared" si="19"/>
        <v>Bing</v>
      </c>
      <c r="AC394" s="13" t="s">
        <v>456</v>
      </c>
      <c r="AD394">
        <v>41.673432209300003</v>
      </c>
      <c r="AE394">
        <v>-83.588923104900005</v>
      </c>
      <c r="AF394" t="s">
        <v>456</v>
      </c>
      <c r="AG394" t="s">
        <v>456</v>
      </c>
    </row>
    <row r="395" spans="1:33" x14ac:dyDescent="0.25">
      <c r="A395" s="12">
        <v>392</v>
      </c>
      <c r="B395" s="9">
        <v>4</v>
      </c>
      <c r="C395" s="9" t="s">
        <v>37</v>
      </c>
      <c r="D395" s="9" t="s">
        <v>661</v>
      </c>
      <c r="E395" s="9" t="s">
        <v>33</v>
      </c>
      <c r="F395" s="9" t="s">
        <v>304</v>
      </c>
      <c r="G395" s="9" t="s">
        <v>1597</v>
      </c>
      <c r="H395" s="13" t="s">
        <v>620</v>
      </c>
      <c r="I395" s="12">
        <v>6.83</v>
      </c>
      <c r="J395" s="9">
        <v>1.58</v>
      </c>
      <c r="K395" s="9">
        <v>6.49</v>
      </c>
      <c r="L395" s="9">
        <v>4.91</v>
      </c>
      <c r="M395" s="9">
        <v>0</v>
      </c>
      <c r="N395" s="9">
        <v>0</v>
      </c>
      <c r="O395" s="9">
        <v>0</v>
      </c>
      <c r="P395" s="9">
        <v>0</v>
      </c>
      <c r="Q395" s="9">
        <v>2.94</v>
      </c>
      <c r="R395" s="9">
        <v>0.49</v>
      </c>
      <c r="S395" s="9">
        <v>2.54</v>
      </c>
      <c r="T395" s="9">
        <v>2.0499999999999998</v>
      </c>
      <c r="U395" s="12" t="s">
        <v>283</v>
      </c>
      <c r="V395" s="9">
        <v>13.69</v>
      </c>
      <c r="W395" s="9"/>
      <c r="X395" s="9" t="s">
        <v>456</v>
      </c>
      <c r="Y395" s="9" t="s">
        <v>2005</v>
      </c>
      <c r="Z395" s="18" t="str">
        <f t="shared" si="18"/>
        <v>Pathway</v>
      </c>
      <c r="AA395" s="18" t="str">
        <f t="shared" si="20"/>
        <v>Google</v>
      </c>
      <c r="AB395" s="10" t="str">
        <f t="shared" si="19"/>
        <v>Bing</v>
      </c>
      <c r="AC395" s="13" t="s">
        <v>456</v>
      </c>
      <c r="AD395">
        <v>40.809036681800002</v>
      </c>
      <c r="AE395">
        <v>-81.367864533499997</v>
      </c>
      <c r="AF395" t="s">
        <v>456</v>
      </c>
      <c r="AG395" t="s">
        <v>456</v>
      </c>
    </row>
    <row r="396" spans="1:33" x14ac:dyDescent="0.25">
      <c r="A396" s="12">
        <v>393</v>
      </c>
      <c r="B396" s="9">
        <v>7</v>
      </c>
      <c r="C396" s="9" t="s">
        <v>43</v>
      </c>
      <c r="D396" s="9" t="s">
        <v>795</v>
      </c>
      <c r="E396" s="9" t="s">
        <v>33</v>
      </c>
      <c r="F396" s="9" t="s">
        <v>134</v>
      </c>
      <c r="G396" s="9" t="s">
        <v>1597</v>
      </c>
      <c r="H396" s="13" t="s">
        <v>748</v>
      </c>
      <c r="I396" s="12">
        <v>16.16</v>
      </c>
      <c r="J396" s="9">
        <v>11.17</v>
      </c>
      <c r="K396" s="9">
        <v>16.010000000000002</v>
      </c>
      <c r="L396" s="9">
        <v>4.84</v>
      </c>
      <c r="M396" s="9">
        <v>0</v>
      </c>
      <c r="N396" s="9">
        <v>0</v>
      </c>
      <c r="O396" s="9">
        <v>0</v>
      </c>
      <c r="P396" s="9">
        <v>0</v>
      </c>
      <c r="Q396" s="9">
        <v>5.03</v>
      </c>
      <c r="R396" s="9">
        <v>2.75</v>
      </c>
      <c r="S396" s="9">
        <v>4.79</v>
      </c>
      <c r="T396" s="9">
        <v>2.0499999999999998</v>
      </c>
      <c r="U396" s="12" t="s">
        <v>52</v>
      </c>
      <c r="V396" s="9">
        <v>14.84</v>
      </c>
      <c r="W396" s="9"/>
      <c r="X396" s="9" t="s">
        <v>456</v>
      </c>
      <c r="Y396" s="9" t="s">
        <v>2006</v>
      </c>
      <c r="Z396" s="18" t="str">
        <f t="shared" si="18"/>
        <v>Pathway</v>
      </c>
      <c r="AA396" s="18" t="str">
        <f t="shared" si="20"/>
        <v>Google</v>
      </c>
      <c r="AB396" s="10" t="str">
        <f t="shared" si="19"/>
        <v>Bing</v>
      </c>
      <c r="AC396" s="13" t="s">
        <v>2076</v>
      </c>
      <c r="AD396">
        <v>39.638511691600002</v>
      </c>
      <c r="AE396">
        <v>-84.228095785099995</v>
      </c>
      <c r="AF396" t="s">
        <v>456</v>
      </c>
      <c r="AG396" t="s">
        <v>456</v>
      </c>
    </row>
    <row r="397" spans="1:33" x14ac:dyDescent="0.25">
      <c r="A397" s="12">
        <v>394</v>
      </c>
      <c r="B397" s="9">
        <v>12</v>
      </c>
      <c r="C397" s="9" t="s">
        <v>14</v>
      </c>
      <c r="D397" s="9" t="s">
        <v>968</v>
      </c>
      <c r="E397" s="9" t="s">
        <v>33</v>
      </c>
      <c r="F397" s="9" t="s">
        <v>304</v>
      </c>
      <c r="G397" s="9" t="s">
        <v>1597</v>
      </c>
      <c r="H397" s="13" t="s">
        <v>627</v>
      </c>
      <c r="I397" s="12">
        <v>4.41</v>
      </c>
      <c r="J397" s="9">
        <v>2.41</v>
      </c>
      <c r="K397" s="9">
        <v>4.32</v>
      </c>
      <c r="L397" s="9">
        <v>1.91</v>
      </c>
      <c r="M397" s="9">
        <v>0.77</v>
      </c>
      <c r="N397" s="9">
        <v>0.09</v>
      </c>
      <c r="O397" s="9">
        <v>0.69</v>
      </c>
      <c r="P397" s="9">
        <v>0.6</v>
      </c>
      <c r="Q397" s="9">
        <v>3.07</v>
      </c>
      <c r="R397" s="9">
        <v>0.75</v>
      </c>
      <c r="S397" s="9">
        <v>2.8</v>
      </c>
      <c r="T397" s="9">
        <v>2.0499999999999998</v>
      </c>
      <c r="U397" s="12" t="s">
        <v>193</v>
      </c>
      <c r="V397" s="9">
        <v>8.43</v>
      </c>
      <c r="W397" s="9"/>
      <c r="X397" s="9" t="s">
        <v>456</v>
      </c>
      <c r="Y397" s="9" t="s">
        <v>2007</v>
      </c>
      <c r="Z397" s="18" t="str">
        <f t="shared" si="18"/>
        <v>Pathway</v>
      </c>
      <c r="AA397" s="18" t="str">
        <f t="shared" si="20"/>
        <v>Google</v>
      </c>
      <c r="AB397" s="10" t="str">
        <f t="shared" si="19"/>
        <v>Bing</v>
      </c>
      <c r="AC397" s="13" t="s">
        <v>456</v>
      </c>
      <c r="AD397">
        <v>41.395501735899998</v>
      </c>
      <c r="AE397">
        <v>-81.734612496500006</v>
      </c>
      <c r="AF397" t="s">
        <v>456</v>
      </c>
      <c r="AG397" t="s">
        <v>456</v>
      </c>
    </row>
    <row r="398" spans="1:33" x14ac:dyDescent="0.25">
      <c r="A398" s="12">
        <v>395</v>
      </c>
      <c r="B398" s="9">
        <v>4</v>
      </c>
      <c r="C398" s="9" t="s">
        <v>37</v>
      </c>
      <c r="D398" s="9" t="s">
        <v>797</v>
      </c>
      <c r="E398" s="9" t="s">
        <v>33</v>
      </c>
      <c r="F398" s="9" t="s">
        <v>251</v>
      </c>
      <c r="G398" s="9" t="s">
        <v>1597</v>
      </c>
      <c r="H398" s="13" t="s">
        <v>790</v>
      </c>
      <c r="I398" s="12">
        <v>9.44</v>
      </c>
      <c r="J398" s="9">
        <v>1.36</v>
      </c>
      <c r="K398" s="9">
        <v>8.99</v>
      </c>
      <c r="L398" s="9">
        <v>7.63</v>
      </c>
      <c r="M398" s="9">
        <v>0.43</v>
      </c>
      <c r="N398" s="9">
        <v>0.04</v>
      </c>
      <c r="O398" s="9">
        <v>0.36</v>
      </c>
      <c r="P398" s="9">
        <v>0.32</v>
      </c>
      <c r="Q398" s="9">
        <v>2.88</v>
      </c>
      <c r="R398" s="9">
        <v>0.4</v>
      </c>
      <c r="S398" s="9">
        <v>2.44</v>
      </c>
      <c r="T398" s="9">
        <v>2.04</v>
      </c>
      <c r="U398" s="12" t="s">
        <v>286</v>
      </c>
      <c r="V398" s="9">
        <v>13.15</v>
      </c>
      <c r="W398" s="9"/>
      <c r="X398" s="9" t="s">
        <v>456</v>
      </c>
      <c r="Y398" s="9" t="s">
        <v>2008</v>
      </c>
      <c r="Z398" s="18" t="str">
        <f t="shared" si="18"/>
        <v>Pathway</v>
      </c>
      <c r="AA398" s="18" t="str">
        <f t="shared" si="20"/>
        <v>Google</v>
      </c>
      <c r="AB398" s="10" t="str">
        <f t="shared" si="19"/>
        <v>Bing</v>
      </c>
      <c r="AC398" s="13" t="s">
        <v>456</v>
      </c>
      <c r="AD398">
        <v>40.799128785800001</v>
      </c>
      <c r="AE398">
        <v>-81.402863804800006</v>
      </c>
      <c r="AF398" t="s">
        <v>456</v>
      </c>
      <c r="AG398" t="s">
        <v>456</v>
      </c>
    </row>
    <row r="399" spans="1:33" x14ac:dyDescent="0.25">
      <c r="A399" s="12">
        <v>396</v>
      </c>
      <c r="B399" s="9">
        <v>6</v>
      </c>
      <c r="C399" s="9" t="s">
        <v>8</v>
      </c>
      <c r="D399" s="9" t="s">
        <v>888</v>
      </c>
      <c r="E399" s="9" t="s">
        <v>33</v>
      </c>
      <c r="F399" s="9" t="s">
        <v>114</v>
      </c>
      <c r="G399" s="9" t="s">
        <v>1597</v>
      </c>
      <c r="H399" s="13" t="s">
        <v>526</v>
      </c>
      <c r="I399" s="12">
        <v>19.850000000000001</v>
      </c>
      <c r="J399" s="9">
        <v>10.63</v>
      </c>
      <c r="K399" s="9">
        <v>19.59</v>
      </c>
      <c r="L399" s="9">
        <v>8.9600000000000009</v>
      </c>
      <c r="M399" s="9">
        <v>0.49</v>
      </c>
      <c r="N399" s="9">
        <v>0.23</v>
      </c>
      <c r="O399" s="9">
        <v>0.46</v>
      </c>
      <c r="P399" s="9">
        <v>0.23</v>
      </c>
      <c r="Q399" s="9">
        <v>5.19</v>
      </c>
      <c r="R399" s="9">
        <v>2.94</v>
      </c>
      <c r="S399" s="9">
        <v>4.97</v>
      </c>
      <c r="T399" s="9">
        <v>2.0299999999999998</v>
      </c>
      <c r="U399" s="12" t="s">
        <v>31</v>
      </c>
      <c r="V399" s="9">
        <v>8.94</v>
      </c>
      <c r="W399" s="9"/>
      <c r="X399" s="9" t="s">
        <v>456</v>
      </c>
      <c r="Y399" s="9" t="s">
        <v>1443</v>
      </c>
      <c r="Z399" s="18" t="str">
        <f t="shared" si="18"/>
        <v>Pathway</v>
      </c>
      <c r="AA399" s="18" t="str">
        <f t="shared" si="20"/>
        <v>Google</v>
      </c>
      <c r="AB399" s="10" t="str">
        <f t="shared" si="19"/>
        <v>Bing</v>
      </c>
      <c r="AC399" s="13" t="s">
        <v>1498</v>
      </c>
      <c r="AD399">
        <v>40.030027000700002</v>
      </c>
      <c r="AE399">
        <v>-83.092009339800001</v>
      </c>
      <c r="AF399" t="s">
        <v>456</v>
      </c>
      <c r="AG399" t="s">
        <v>456</v>
      </c>
    </row>
    <row r="400" spans="1:33" x14ac:dyDescent="0.25">
      <c r="A400" s="12">
        <v>397</v>
      </c>
      <c r="B400" s="9">
        <v>8</v>
      </c>
      <c r="C400" s="9" t="s">
        <v>60</v>
      </c>
      <c r="D400" s="9" t="s">
        <v>634</v>
      </c>
      <c r="E400" s="9" t="s">
        <v>33</v>
      </c>
      <c r="F400" s="9" t="s">
        <v>114</v>
      </c>
      <c r="G400" s="9" t="s">
        <v>1597</v>
      </c>
      <c r="H400" s="13" t="s">
        <v>635</v>
      </c>
      <c r="I400" s="12">
        <v>12.66</v>
      </c>
      <c r="J400" s="9">
        <v>8.23</v>
      </c>
      <c r="K400" s="9">
        <v>12.51</v>
      </c>
      <c r="L400" s="9">
        <v>4.2699999999999996</v>
      </c>
      <c r="M400" s="9">
        <v>0.66</v>
      </c>
      <c r="N400" s="9">
        <v>0.17</v>
      </c>
      <c r="O400" s="9">
        <v>0.6</v>
      </c>
      <c r="P400" s="9">
        <v>0.42</v>
      </c>
      <c r="Q400" s="9">
        <v>4.51</v>
      </c>
      <c r="R400" s="9">
        <v>2.19</v>
      </c>
      <c r="S400" s="9">
        <v>4.22</v>
      </c>
      <c r="T400" s="9">
        <v>2.0299999999999998</v>
      </c>
      <c r="U400" s="12" t="s">
        <v>226</v>
      </c>
      <c r="V400" s="9">
        <v>9.64</v>
      </c>
      <c r="W400" s="9"/>
      <c r="X400" s="9" t="s">
        <v>456</v>
      </c>
      <c r="Y400" s="9" t="s">
        <v>1161</v>
      </c>
      <c r="Z400" s="18" t="str">
        <f t="shared" si="18"/>
        <v>Pathway</v>
      </c>
      <c r="AA400" s="18" t="str">
        <f t="shared" si="20"/>
        <v>Google</v>
      </c>
      <c r="AB400" s="10" t="str">
        <f t="shared" si="19"/>
        <v>Bing</v>
      </c>
      <c r="AC400" s="13" t="s">
        <v>456</v>
      </c>
      <c r="AD400">
        <v>39.499715973400001</v>
      </c>
      <c r="AE400">
        <v>-84.368492286199995</v>
      </c>
      <c r="AF400" t="s">
        <v>456</v>
      </c>
      <c r="AG400" t="s">
        <v>456</v>
      </c>
    </row>
    <row r="401" spans="1:33" x14ac:dyDescent="0.25">
      <c r="A401" s="12">
        <v>398</v>
      </c>
      <c r="B401" s="9">
        <v>8</v>
      </c>
      <c r="C401" s="9" t="s">
        <v>124</v>
      </c>
      <c r="D401" s="9" t="s">
        <v>730</v>
      </c>
      <c r="E401" s="9" t="s">
        <v>33</v>
      </c>
      <c r="F401" s="9" t="s">
        <v>114</v>
      </c>
      <c r="G401" s="9" t="s">
        <v>1597</v>
      </c>
      <c r="H401" s="13" t="s">
        <v>659</v>
      </c>
      <c r="I401" s="12">
        <v>13.88</v>
      </c>
      <c r="J401" s="9">
        <v>7.88</v>
      </c>
      <c r="K401" s="9">
        <v>13.66</v>
      </c>
      <c r="L401" s="9">
        <v>5.79</v>
      </c>
      <c r="M401" s="9">
        <v>0.37</v>
      </c>
      <c r="N401" s="9">
        <v>0.17</v>
      </c>
      <c r="O401" s="9">
        <v>0.35</v>
      </c>
      <c r="P401" s="9">
        <v>0.18</v>
      </c>
      <c r="Q401" s="9">
        <v>4.4000000000000004</v>
      </c>
      <c r="R401" s="9">
        <v>2.09</v>
      </c>
      <c r="S401" s="9">
        <v>4.0999999999999996</v>
      </c>
      <c r="T401" s="9">
        <v>2.02</v>
      </c>
      <c r="U401" s="12" t="s">
        <v>255</v>
      </c>
      <c r="V401" s="9">
        <v>4.1100000000000003</v>
      </c>
      <c r="W401" s="9"/>
      <c r="X401" s="9" t="s">
        <v>456</v>
      </c>
      <c r="Y401" s="9" t="s">
        <v>2009</v>
      </c>
      <c r="Z401" s="18" t="str">
        <f t="shared" si="18"/>
        <v>Pathway</v>
      </c>
      <c r="AA401" s="18" t="str">
        <f t="shared" si="20"/>
        <v>Google</v>
      </c>
      <c r="AB401" s="10" t="str">
        <f t="shared" si="19"/>
        <v>Bing</v>
      </c>
      <c r="AC401" s="13" t="s">
        <v>456</v>
      </c>
      <c r="AD401">
        <v>39.562600441599997</v>
      </c>
      <c r="AE401">
        <v>-84.265035813500006</v>
      </c>
      <c r="AF401" t="s">
        <v>456</v>
      </c>
      <c r="AG401" t="s">
        <v>456</v>
      </c>
    </row>
    <row r="402" spans="1:33" x14ac:dyDescent="0.25">
      <c r="A402" s="12">
        <v>399</v>
      </c>
      <c r="B402" s="9">
        <v>12</v>
      </c>
      <c r="C402" s="9" t="s">
        <v>14</v>
      </c>
      <c r="D402" s="9" t="s">
        <v>960</v>
      </c>
      <c r="E402" s="9" t="s">
        <v>33</v>
      </c>
      <c r="F402" s="9" t="s">
        <v>114</v>
      </c>
      <c r="G402" s="9" t="s">
        <v>1597</v>
      </c>
      <c r="H402" s="13" t="s">
        <v>666</v>
      </c>
      <c r="I402" s="12">
        <v>13.67</v>
      </c>
      <c r="J402" s="9">
        <v>8.64</v>
      </c>
      <c r="K402" s="9">
        <v>13.52</v>
      </c>
      <c r="L402" s="9">
        <v>4.88</v>
      </c>
      <c r="M402" s="9">
        <v>0</v>
      </c>
      <c r="N402" s="9">
        <v>0</v>
      </c>
      <c r="O402" s="9">
        <v>0</v>
      </c>
      <c r="P402" s="9">
        <v>0</v>
      </c>
      <c r="Q402" s="9">
        <v>4.59</v>
      </c>
      <c r="R402" s="9">
        <v>2.31</v>
      </c>
      <c r="S402" s="9">
        <v>4.33</v>
      </c>
      <c r="T402" s="9">
        <v>2.02</v>
      </c>
      <c r="U402" s="12" t="s">
        <v>62</v>
      </c>
      <c r="V402" s="9">
        <v>11.79</v>
      </c>
      <c r="W402" s="9"/>
      <c r="X402" s="9" t="s">
        <v>456</v>
      </c>
      <c r="Y402" s="9" t="s">
        <v>1168</v>
      </c>
      <c r="Z402" s="18" t="str">
        <f t="shared" si="18"/>
        <v>Pathway</v>
      </c>
      <c r="AA402" s="18" t="str">
        <f t="shared" si="20"/>
        <v>Google</v>
      </c>
      <c r="AB402" s="10" t="str">
        <f t="shared" si="19"/>
        <v>Bing</v>
      </c>
      <c r="AC402" s="13" t="s">
        <v>456</v>
      </c>
      <c r="AD402">
        <v>41.520019713899998</v>
      </c>
      <c r="AE402">
        <v>-81.476704592900006</v>
      </c>
      <c r="AF402" t="s">
        <v>456</v>
      </c>
      <c r="AG402" t="s">
        <v>456</v>
      </c>
    </row>
    <row r="403" spans="1:33" x14ac:dyDescent="0.25">
      <c r="A403" s="12">
        <v>400</v>
      </c>
      <c r="B403" s="9">
        <v>8</v>
      </c>
      <c r="C403" s="9" t="s">
        <v>11</v>
      </c>
      <c r="D403" s="9" t="s">
        <v>918</v>
      </c>
      <c r="E403" s="9" t="s">
        <v>33</v>
      </c>
      <c r="F403" s="9" t="s">
        <v>134</v>
      </c>
      <c r="G403" s="9" t="s">
        <v>1597</v>
      </c>
      <c r="H403" s="13" t="s">
        <v>578</v>
      </c>
      <c r="I403" s="12">
        <v>18.41</v>
      </c>
      <c r="J403" s="9">
        <v>6.38</v>
      </c>
      <c r="K403" s="9">
        <v>17.61</v>
      </c>
      <c r="L403" s="9">
        <v>11.23</v>
      </c>
      <c r="M403" s="9">
        <v>0</v>
      </c>
      <c r="N403" s="9">
        <v>0</v>
      </c>
      <c r="O403" s="9">
        <v>0</v>
      </c>
      <c r="P403" s="9">
        <v>0</v>
      </c>
      <c r="Q403" s="9">
        <v>4.04</v>
      </c>
      <c r="R403" s="9">
        <v>1.5</v>
      </c>
      <c r="S403" s="9">
        <v>3.52</v>
      </c>
      <c r="T403" s="9">
        <v>2.0099999999999998</v>
      </c>
      <c r="U403" s="12" t="s">
        <v>54</v>
      </c>
      <c r="V403" s="9">
        <v>16.28</v>
      </c>
      <c r="W403" s="9"/>
      <c r="X403" s="9" t="s">
        <v>456</v>
      </c>
      <c r="Y403" s="9" t="s">
        <v>2010</v>
      </c>
      <c r="Z403" s="18" t="str">
        <f t="shared" si="18"/>
        <v>Pathway</v>
      </c>
      <c r="AA403" s="18" t="str">
        <f t="shared" si="20"/>
        <v>Google</v>
      </c>
      <c r="AB403" s="10" t="str">
        <f t="shared" si="19"/>
        <v>Bing</v>
      </c>
      <c r="AC403" s="13" t="s">
        <v>456</v>
      </c>
      <c r="AD403">
        <v>39.290818236299998</v>
      </c>
      <c r="AE403">
        <v>-84.394519144399993</v>
      </c>
      <c r="AF403" t="s">
        <v>456</v>
      </c>
      <c r="AG403" t="s">
        <v>456</v>
      </c>
    </row>
    <row r="404" spans="1:33" x14ac:dyDescent="0.25">
      <c r="A404" s="12">
        <v>401</v>
      </c>
      <c r="B404" s="9">
        <v>8</v>
      </c>
      <c r="C404" s="9" t="s">
        <v>11</v>
      </c>
      <c r="D404" s="9" t="s">
        <v>918</v>
      </c>
      <c r="E404" s="9" t="s">
        <v>33</v>
      </c>
      <c r="F404" s="9" t="s">
        <v>251</v>
      </c>
      <c r="G404" s="9" t="s">
        <v>1597</v>
      </c>
      <c r="H404" s="13" t="s">
        <v>578</v>
      </c>
      <c r="I404" s="12">
        <v>11.45</v>
      </c>
      <c r="J404" s="9">
        <v>1.18</v>
      </c>
      <c r="K404" s="9">
        <v>10.87</v>
      </c>
      <c r="L404" s="9">
        <v>9.69</v>
      </c>
      <c r="M404" s="9">
        <v>0</v>
      </c>
      <c r="N404" s="9">
        <v>0</v>
      </c>
      <c r="O404" s="9">
        <v>0</v>
      </c>
      <c r="P404" s="9">
        <v>0</v>
      </c>
      <c r="Q404" s="9">
        <v>2.78</v>
      </c>
      <c r="R404" s="9">
        <v>0.32</v>
      </c>
      <c r="S404" s="9">
        <v>2.33</v>
      </c>
      <c r="T404" s="9">
        <v>2.0099999999999998</v>
      </c>
      <c r="U404" s="12" t="s">
        <v>54</v>
      </c>
      <c r="V404" s="9">
        <v>7</v>
      </c>
      <c r="W404" s="9"/>
      <c r="X404" s="9" t="s">
        <v>456</v>
      </c>
      <c r="Y404" s="9" t="s">
        <v>2011</v>
      </c>
      <c r="Z404" s="18" t="str">
        <f t="shared" si="18"/>
        <v>Pathway</v>
      </c>
      <c r="AA404" s="18" t="str">
        <f t="shared" si="20"/>
        <v>Google</v>
      </c>
      <c r="AB404" s="10" t="str">
        <f t="shared" si="19"/>
        <v>Bing</v>
      </c>
      <c r="AC404" s="13" t="s">
        <v>456</v>
      </c>
      <c r="AD404">
        <v>39.171065307399999</v>
      </c>
      <c r="AE404">
        <v>-84.468252072499993</v>
      </c>
      <c r="AF404" t="s">
        <v>456</v>
      </c>
      <c r="AG404" t="s">
        <v>456</v>
      </c>
    </row>
    <row r="405" spans="1:33" x14ac:dyDescent="0.25">
      <c r="A405" s="12">
        <v>402</v>
      </c>
      <c r="B405" s="9">
        <v>4</v>
      </c>
      <c r="C405" s="9" t="s">
        <v>37</v>
      </c>
      <c r="D405" s="9" t="s">
        <v>590</v>
      </c>
      <c r="E405" s="9" t="s">
        <v>33</v>
      </c>
      <c r="F405" s="9" t="s">
        <v>114</v>
      </c>
      <c r="G405" s="9" t="s">
        <v>1597</v>
      </c>
      <c r="H405" s="13" t="s">
        <v>591</v>
      </c>
      <c r="I405" s="12">
        <v>17.64</v>
      </c>
      <c r="J405" s="9">
        <v>7.92</v>
      </c>
      <c r="K405" s="9">
        <v>17.28</v>
      </c>
      <c r="L405" s="9">
        <v>9.36</v>
      </c>
      <c r="M405" s="9">
        <v>0.49</v>
      </c>
      <c r="N405" s="9">
        <v>0.17</v>
      </c>
      <c r="O405" s="9">
        <v>0.45</v>
      </c>
      <c r="P405" s="9">
        <v>0.28000000000000003</v>
      </c>
      <c r="Q405" s="9">
        <v>4.4000000000000004</v>
      </c>
      <c r="R405" s="9">
        <v>2.08</v>
      </c>
      <c r="S405" s="9">
        <v>4.09</v>
      </c>
      <c r="T405" s="9">
        <v>2</v>
      </c>
      <c r="U405" s="12" t="s">
        <v>168</v>
      </c>
      <c r="V405" s="9">
        <v>12.26</v>
      </c>
      <c r="W405" s="9"/>
      <c r="X405" s="9" t="s">
        <v>456</v>
      </c>
      <c r="Y405" s="9" t="s">
        <v>2012</v>
      </c>
      <c r="Z405" s="18" t="str">
        <f t="shared" si="18"/>
        <v>Pathway</v>
      </c>
      <c r="AA405" s="18" t="str">
        <f t="shared" si="20"/>
        <v>Google</v>
      </c>
      <c r="AB405" s="10" t="str">
        <f t="shared" si="19"/>
        <v>Bing</v>
      </c>
      <c r="AC405" s="13" t="s">
        <v>456</v>
      </c>
      <c r="AD405">
        <v>40.8119491219</v>
      </c>
      <c r="AE405">
        <v>-81.527563991999997</v>
      </c>
      <c r="AF405" t="s">
        <v>456</v>
      </c>
      <c r="AG405" t="s">
        <v>456</v>
      </c>
    </row>
    <row r="406" spans="1:33" x14ac:dyDescent="0.25">
      <c r="A406" s="12">
        <v>403</v>
      </c>
      <c r="B406" s="9">
        <v>2</v>
      </c>
      <c r="C406" s="9" t="s">
        <v>6</v>
      </c>
      <c r="D406" s="9" t="s">
        <v>954</v>
      </c>
      <c r="E406" s="9" t="s">
        <v>33</v>
      </c>
      <c r="F406" s="9" t="s">
        <v>134</v>
      </c>
      <c r="G406" s="9" t="s">
        <v>1597</v>
      </c>
      <c r="H406" s="13" t="s">
        <v>727</v>
      </c>
      <c r="I406" s="12">
        <v>14.01</v>
      </c>
      <c r="J406" s="9">
        <v>8.11</v>
      </c>
      <c r="K406" s="9">
        <v>13.77</v>
      </c>
      <c r="L406" s="9">
        <v>5.65</v>
      </c>
      <c r="M406" s="9">
        <v>0.66</v>
      </c>
      <c r="N406" s="9">
        <v>0.16</v>
      </c>
      <c r="O406" s="9">
        <v>0.6</v>
      </c>
      <c r="P406" s="9">
        <v>0.44</v>
      </c>
      <c r="Q406" s="9">
        <v>4.3099999999999996</v>
      </c>
      <c r="R406" s="9">
        <v>2.0099999999999998</v>
      </c>
      <c r="S406" s="9">
        <v>4.01</v>
      </c>
      <c r="T406" s="9">
        <v>2</v>
      </c>
      <c r="U406" s="12" t="s">
        <v>174</v>
      </c>
      <c r="V406" s="9">
        <v>5.25</v>
      </c>
      <c r="W406" s="9"/>
      <c r="X406" s="9" t="s">
        <v>456</v>
      </c>
      <c r="Y406" s="9" t="s">
        <v>1439</v>
      </c>
      <c r="Z406" s="18" t="str">
        <f t="shared" si="18"/>
        <v>Pathway</v>
      </c>
      <c r="AA406" s="18" t="str">
        <f t="shared" si="20"/>
        <v>Google</v>
      </c>
      <c r="AB406" s="10" t="str">
        <f t="shared" si="19"/>
        <v>Bing</v>
      </c>
      <c r="AC406" s="13" t="s">
        <v>456</v>
      </c>
      <c r="AD406">
        <v>41.611847425100002</v>
      </c>
      <c r="AE406">
        <v>-83.594551030399998</v>
      </c>
      <c r="AF406" t="s">
        <v>456</v>
      </c>
      <c r="AG406" t="s">
        <v>456</v>
      </c>
    </row>
    <row r="407" spans="1:33" x14ac:dyDescent="0.25">
      <c r="A407" s="12">
        <v>404</v>
      </c>
      <c r="B407" s="9">
        <v>3</v>
      </c>
      <c r="C407" s="9" t="s">
        <v>176</v>
      </c>
      <c r="D407" s="9" t="s">
        <v>707</v>
      </c>
      <c r="E407" s="9" t="s">
        <v>33</v>
      </c>
      <c r="F407" s="9" t="s">
        <v>304</v>
      </c>
      <c r="G407" s="9" t="s">
        <v>1597</v>
      </c>
      <c r="H407" s="13" t="s">
        <v>668</v>
      </c>
      <c r="I407" s="12">
        <v>6.13</v>
      </c>
      <c r="J407" s="9">
        <v>1.48</v>
      </c>
      <c r="K407" s="9">
        <v>5.81</v>
      </c>
      <c r="L407" s="9">
        <v>4.33</v>
      </c>
      <c r="M407" s="9">
        <v>0.48</v>
      </c>
      <c r="N407" s="9">
        <v>0.05</v>
      </c>
      <c r="O407" s="9">
        <v>0.4</v>
      </c>
      <c r="P407" s="9">
        <v>0.35</v>
      </c>
      <c r="Q407" s="9">
        <v>2.87</v>
      </c>
      <c r="R407" s="9">
        <v>0.44</v>
      </c>
      <c r="S407" s="9">
        <v>2.44</v>
      </c>
      <c r="T407" s="9">
        <v>2</v>
      </c>
      <c r="U407" s="12" t="s">
        <v>300</v>
      </c>
      <c r="V407" s="9">
        <v>15.86</v>
      </c>
      <c r="W407" s="9"/>
      <c r="X407" s="9" t="s">
        <v>456</v>
      </c>
      <c r="Y407" s="9" t="s">
        <v>1228</v>
      </c>
      <c r="Z407" s="18" t="str">
        <f t="shared" si="18"/>
        <v>Pathway</v>
      </c>
      <c r="AA407" s="18" t="str">
        <f t="shared" si="20"/>
        <v>Google</v>
      </c>
      <c r="AB407" s="10" t="str">
        <f t="shared" si="19"/>
        <v>Bing</v>
      </c>
      <c r="AC407" s="13" t="s">
        <v>456</v>
      </c>
      <c r="AD407">
        <v>40.857885546600002</v>
      </c>
      <c r="AE407">
        <v>-81.951535316499999</v>
      </c>
      <c r="AF407" t="s">
        <v>456</v>
      </c>
      <c r="AG407" t="s">
        <v>456</v>
      </c>
    </row>
    <row r="408" spans="1:33" x14ac:dyDescent="0.25">
      <c r="A408" s="12">
        <v>405</v>
      </c>
      <c r="B408" s="9">
        <v>8</v>
      </c>
      <c r="C408" s="9" t="s">
        <v>11</v>
      </c>
      <c r="D408" s="9" t="s">
        <v>869</v>
      </c>
      <c r="E408" s="9" t="s">
        <v>33</v>
      </c>
      <c r="F408" s="9" t="s">
        <v>251</v>
      </c>
      <c r="G408" s="9" t="s">
        <v>1597</v>
      </c>
      <c r="H408" s="13" t="s">
        <v>870</v>
      </c>
      <c r="I408" s="12">
        <v>13.35</v>
      </c>
      <c r="J408" s="9">
        <v>1.0900000000000001</v>
      </c>
      <c r="K408" s="9">
        <v>12.63</v>
      </c>
      <c r="L408" s="9">
        <v>11.53</v>
      </c>
      <c r="M408" s="9">
        <v>0.43</v>
      </c>
      <c r="N408" s="9">
        <v>0.03</v>
      </c>
      <c r="O408" s="9">
        <v>0.35</v>
      </c>
      <c r="P408" s="9">
        <v>0.32</v>
      </c>
      <c r="Q408" s="9">
        <v>2.76</v>
      </c>
      <c r="R408" s="9">
        <v>0.28999999999999998</v>
      </c>
      <c r="S408" s="9">
        <v>2.2799999999999998</v>
      </c>
      <c r="T408" s="9">
        <v>1.99</v>
      </c>
      <c r="U408" s="12" t="s">
        <v>84</v>
      </c>
      <c r="V408" s="9">
        <v>11.18</v>
      </c>
      <c r="W408" s="9"/>
      <c r="X408" s="9" t="s">
        <v>456</v>
      </c>
      <c r="Y408" s="9" t="s">
        <v>2013</v>
      </c>
      <c r="Z408" s="18" t="str">
        <f t="shared" si="18"/>
        <v>Pathway</v>
      </c>
      <c r="AA408" s="18" t="str">
        <f t="shared" si="20"/>
        <v>Google</v>
      </c>
      <c r="AB408" s="10" t="str">
        <f t="shared" si="19"/>
        <v>Bing</v>
      </c>
      <c r="AC408" s="13" t="s">
        <v>456</v>
      </c>
      <c r="AD408">
        <v>39.1193950304</v>
      </c>
      <c r="AE408">
        <v>-84.599898964600001</v>
      </c>
      <c r="AF408" t="s">
        <v>456</v>
      </c>
      <c r="AG408" t="s">
        <v>456</v>
      </c>
    </row>
    <row r="409" spans="1:33" x14ac:dyDescent="0.25">
      <c r="A409" s="12">
        <v>406</v>
      </c>
      <c r="B409" s="9">
        <v>4</v>
      </c>
      <c r="C409" s="9" t="s">
        <v>105</v>
      </c>
      <c r="D409" s="9" t="s">
        <v>758</v>
      </c>
      <c r="E409" s="9" t="s">
        <v>33</v>
      </c>
      <c r="F409" s="9" t="s">
        <v>114</v>
      </c>
      <c r="G409" s="9" t="s">
        <v>1597</v>
      </c>
      <c r="H409" s="13" t="s">
        <v>698</v>
      </c>
      <c r="I409" s="12">
        <v>12.89</v>
      </c>
      <c r="J409" s="9">
        <v>8.83</v>
      </c>
      <c r="K409" s="9">
        <v>12.76</v>
      </c>
      <c r="L409" s="9">
        <v>3.93</v>
      </c>
      <c r="M409" s="9">
        <v>0</v>
      </c>
      <c r="N409" s="9">
        <v>0</v>
      </c>
      <c r="O409" s="9">
        <v>0</v>
      </c>
      <c r="P409" s="9">
        <v>0</v>
      </c>
      <c r="Q409" s="9">
        <v>4.6399999999999997</v>
      </c>
      <c r="R409" s="9">
        <v>2.38</v>
      </c>
      <c r="S409" s="9">
        <v>4.37</v>
      </c>
      <c r="T409" s="9">
        <v>1.99</v>
      </c>
      <c r="U409" s="12" t="s">
        <v>104</v>
      </c>
      <c r="V409" s="9">
        <v>7.01</v>
      </c>
      <c r="W409" s="9"/>
      <c r="X409" s="9" t="s">
        <v>456</v>
      </c>
      <c r="Y409" s="9" t="s">
        <v>2014</v>
      </c>
      <c r="Z409" s="18" t="str">
        <f t="shared" si="18"/>
        <v>Pathway</v>
      </c>
      <c r="AA409" s="18" t="str">
        <f t="shared" si="20"/>
        <v>Google</v>
      </c>
      <c r="AB409" s="10" t="str">
        <f t="shared" si="19"/>
        <v>Bing</v>
      </c>
      <c r="AC409" s="13" t="s">
        <v>1498</v>
      </c>
      <c r="AD409">
        <v>41.225901852100002</v>
      </c>
      <c r="AE409">
        <v>-80.740498239900006</v>
      </c>
      <c r="AF409" t="s">
        <v>456</v>
      </c>
      <c r="AG409" t="s">
        <v>456</v>
      </c>
    </row>
    <row r="410" spans="1:33" x14ac:dyDescent="0.25">
      <c r="A410" s="12">
        <v>407</v>
      </c>
      <c r="B410" s="9">
        <v>12</v>
      </c>
      <c r="C410" s="9" t="s">
        <v>14</v>
      </c>
      <c r="D410" s="9" t="s">
        <v>977</v>
      </c>
      <c r="E410" s="9" t="s">
        <v>33</v>
      </c>
      <c r="F410" s="9" t="s">
        <v>134</v>
      </c>
      <c r="G410" s="9" t="s">
        <v>1597</v>
      </c>
      <c r="H410" s="13" t="s">
        <v>531</v>
      </c>
      <c r="I410" s="12">
        <v>18.329999999999998</v>
      </c>
      <c r="J410" s="9">
        <v>8.76</v>
      </c>
      <c r="K410" s="9">
        <v>17.8</v>
      </c>
      <c r="L410" s="9">
        <v>9.0399999999999991</v>
      </c>
      <c r="M410" s="9">
        <v>0.48</v>
      </c>
      <c r="N410" s="9">
        <v>0.18</v>
      </c>
      <c r="O410" s="9">
        <v>0.43</v>
      </c>
      <c r="P410" s="9">
        <v>0.25</v>
      </c>
      <c r="Q410" s="9">
        <v>4.63</v>
      </c>
      <c r="R410" s="9">
        <v>2.27</v>
      </c>
      <c r="S410" s="9">
        <v>4.25</v>
      </c>
      <c r="T410" s="9">
        <v>1.98</v>
      </c>
      <c r="U410" s="12" t="s">
        <v>292</v>
      </c>
      <c r="V410" s="9">
        <v>21.79</v>
      </c>
      <c r="W410" s="9"/>
      <c r="X410" s="9" t="s">
        <v>456</v>
      </c>
      <c r="Y410" s="9" t="s">
        <v>2015</v>
      </c>
      <c r="Z410" s="18" t="str">
        <f t="shared" si="18"/>
        <v>Pathway</v>
      </c>
      <c r="AA410" s="18" t="str">
        <f t="shared" si="20"/>
        <v>Google</v>
      </c>
      <c r="AB410" s="10" t="str">
        <f t="shared" si="19"/>
        <v>Bing</v>
      </c>
      <c r="AC410" s="13" t="s">
        <v>456</v>
      </c>
      <c r="AD410">
        <v>41.503878632499998</v>
      </c>
      <c r="AE410">
        <v>-81.611824764600001</v>
      </c>
      <c r="AF410" t="s">
        <v>456</v>
      </c>
      <c r="AG410" t="s">
        <v>456</v>
      </c>
    </row>
    <row r="411" spans="1:33" x14ac:dyDescent="0.25">
      <c r="A411" s="12">
        <v>408</v>
      </c>
      <c r="B411" s="9">
        <v>2</v>
      </c>
      <c r="C411" s="9" t="s">
        <v>6</v>
      </c>
      <c r="D411" s="9" t="s">
        <v>824</v>
      </c>
      <c r="E411" s="9" t="s">
        <v>33</v>
      </c>
      <c r="F411" s="9" t="s">
        <v>1061</v>
      </c>
      <c r="G411" s="9" t="s">
        <v>1597</v>
      </c>
      <c r="H411" s="13" t="s">
        <v>496</v>
      </c>
      <c r="I411" s="12">
        <v>9.6999999999999993</v>
      </c>
      <c r="J411" s="9">
        <v>4.3600000000000003</v>
      </c>
      <c r="K411" s="9">
        <v>9.39</v>
      </c>
      <c r="L411" s="9">
        <v>5.03</v>
      </c>
      <c r="M411" s="9">
        <v>0.44</v>
      </c>
      <c r="N411" s="9">
        <v>0.12</v>
      </c>
      <c r="O411" s="9">
        <v>0.38</v>
      </c>
      <c r="P411" s="9">
        <v>0.26</v>
      </c>
      <c r="Q411" s="9">
        <v>3.67</v>
      </c>
      <c r="R411" s="9">
        <v>1.22</v>
      </c>
      <c r="S411" s="9">
        <v>3.2</v>
      </c>
      <c r="T411" s="9">
        <v>1.98</v>
      </c>
      <c r="U411" s="12" t="s">
        <v>76</v>
      </c>
      <c r="V411" s="9">
        <v>16.989999999999998</v>
      </c>
      <c r="W411" s="9"/>
      <c r="X411" s="9" t="s">
        <v>456</v>
      </c>
      <c r="Y411" s="9" t="s">
        <v>1196</v>
      </c>
      <c r="Z411" s="18" t="str">
        <f t="shared" si="18"/>
        <v>Pathway</v>
      </c>
      <c r="AA411" s="18" t="str">
        <f t="shared" si="20"/>
        <v>Google</v>
      </c>
      <c r="AB411" s="10" t="str">
        <f t="shared" si="19"/>
        <v>Bing</v>
      </c>
      <c r="AC411" s="13" t="s">
        <v>456</v>
      </c>
      <c r="AD411">
        <v>41.634637884</v>
      </c>
      <c r="AE411">
        <v>-83.567312908199995</v>
      </c>
      <c r="AF411" t="s">
        <v>456</v>
      </c>
      <c r="AG411" t="s">
        <v>456</v>
      </c>
    </row>
    <row r="412" spans="1:33" x14ac:dyDescent="0.25">
      <c r="A412" s="12">
        <v>409</v>
      </c>
      <c r="B412" s="9">
        <v>3</v>
      </c>
      <c r="C412" s="9" t="s">
        <v>119</v>
      </c>
      <c r="D412" s="9" t="s">
        <v>850</v>
      </c>
      <c r="E412" s="9" t="s">
        <v>33</v>
      </c>
      <c r="F412" s="9" t="s">
        <v>114</v>
      </c>
      <c r="G412" s="9" t="s">
        <v>1597</v>
      </c>
      <c r="H412" s="13" t="s">
        <v>598</v>
      </c>
      <c r="I412" s="12">
        <v>23.31</v>
      </c>
      <c r="J412" s="9">
        <v>9.34</v>
      </c>
      <c r="K412" s="9">
        <v>22.87</v>
      </c>
      <c r="L412" s="9">
        <v>13.52</v>
      </c>
      <c r="M412" s="9">
        <v>0.4</v>
      </c>
      <c r="N412" s="9">
        <v>0.2</v>
      </c>
      <c r="O412" s="9">
        <v>0.37</v>
      </c>
      <c r="P412" s="9">
        <v>0.17</v>
      </c>
      <c r="Q412" s="9">
        <v>4.75</v>
      </c>
      <c r="R412" s="9">
        <v>2.5299999999999998</v>
      </c>
      <c r="S412" s="9">
        <v>4.5</v>
      </c>
      <c r="T412" s="9">
        <v>1.97</v>
      </c>
      <c r="U412" s="12" t="s">
        <v>118</v>
      </c>
      <c r="V412" s="9">
        <v>2.1</v>
      </c>
      <c r="W412" s="9"/>
      <c r="X412" s="9" t="s">
        <v>456</v>
      </c>
      <c r="Y412" s="9" t="s">
        <v>1488</v>
      </c>
      <c r="Z412" s="18" t="str">
        <f t="shared" si="18"/>
        <v>Pathway</v>
      </c>
      <c r="AA412" s="18" t="str">
        <f t="shared" si="20"/>
        <v>Google</v>
      </c>
      <c r="AB412" s="10" t="str">
        <f t="shared" si="19"/>
        <v>Bing</v>
      </c>
      <c r="AC412" s="13" t="s">
        <v>456</v>
      </c>
      <c r="AD412">
        <v>41.421392442600002</v>
      </c>
      <c r="AE412">
        <v>-82.677297032599995</v>
      </c>
      <c r="AF412" t="s">
        <v>456</v>
      </c>
      <c r="AG412" t="s">
        <v>456</v>
      </c>
    </row>
    <row r="413" spans="1:33" x14ac:dyDescent="0.25">
      <c r="A413" s="12">
        <v>410</v>
      </c>
      <c r="B413" s="9">
        <v>12</v>
      </c>
      <c r="C413" s="9" t="s">
        <v>67</v>
      </c>
      <c r="D413" s="9" t="s">
        <v>958</v>
      </c>
      <c r="E413" s="9" t="s">
        <v>33</v>
      </c>
      <c r="F413" s="9" t="s">
        <v>114</v>
      </c>
      <c r="G413" s="9" t="s">
        <v>1597</v>
      </c>
      <c r="H413" s="13" t="s">
        <v>531</v>
      </c>
      <c r="I413" s="12">
        <v>16.739999999999998</v>
      </c>
      <c r="J413" s="9">
        <v>6.1</v>
      </c>
      <c r="K413" s="9">
        <v>16.25</v>
      </c>
      <c r="L413" s="9">
        <v>10.15</v>
      </c>
      <c r="M413" s="9">
        <v>0</v>
      </c>
      <c r="N413" s="9">
        <v>0</v>
      </c>
      <c r="O413" s="9">
        <v>0</v>
      </c>
      <c r="P413" s="9">
        <v>0</v>
      </c>
      <c r="Q413" s="9">
        <v>3.91</v>
      </c>
      <c r="R413" s="9">
        <v>1.55</v>
      </c>
      <c r="S413" s="9">
        <v>3.52</v>
      </c>
      <c r="T413" s="9">
        <v>1.97</v>
      </c>
      <c r="U413" s="12" t="s">
        <v>66</v>
      </c>
      <c r="V413" s="9">
        <v>5.56</v>
      </c>
      <c r="W413" s="9"/>
      <c r="X413" s="9" t="s">
        <v>456</v>
      </c>
      <c r="Y413" s="9" t="s">
        <v>2016</v>
      </c>
      <c r="Z413" s="18" t="str">
        <f t="shared" si="18"/>
        <v>Pathway</v>
      </c>
      <c r="AA413" s="18" t="str">
        <f t="shared" si="20"/>
        <v>Google</v>
      </c>
      <c r="AB413" s="10" t="str">
        <f t="shared" si="19"/>
        <v>Bing</v>
      </c>
      <c r="AC413" s="13" t="s">
        <v>456</v>
      </c>
      <c r="AD413">
        <v>41.642526576100003</v>
      </c>
      <c r="AE413">
        <v>-81.406536098199993</v>
      </c>
      <c r="AF413" t="s">
        <v>456</v>
      </c>
      <c r="AG413" t="s">
        <v>456</v>
      </c>
    </row>
    <row r="414" spans="1:33" x14ac:dyDescent="0.25">
      <c r="A414" s="12">
        <v>411</v>
      </c>
      <c r="B414" s="9">
        <v>4</v>
      </c>
      <c r="C414" s="9" t="s">
        <v>23</v>
      </c>
      <c r="D414" s="9" t="s">
        <v>931</v>
      </c>
      <c r="E414" s="9" t="s">
        <v>33</v>
      </c>
      <c r="F414" s="9" t="s">
        <v>304</v>
      </c>
      <c r="G414" s="9" t="s">
        <v>1597</v>
      </c>
      <c r="H414" s="13" t="s">
        <v>694</v>
      </c>
      <c r="I414" s="12">
        <v>9.24</v>
      </c>
      <c r="J414" s="9">
        <v>2.16</v>
      </c>
      <c r="K414" s="9">
        <v>8.9</v>
      </c>
      <c r="L414" s="9">
        <v>6.74</v>
      </c>
      <c r="M414" s="9">
        <v>0</v>
      </c>
      <c r="N414" s="9">
        <v>0</v>
      </c>
      <c r="O414" s="9">
        <v>0</v>
      </c>
      <c r="P414" s="9">
        <v>0</v>
      </c>
      <c r="Q414" s="9">
        <v>2.92</v>
      </c>
      <c r="R414" s="9">
        <v>0.67</v>
      </c>
      <c r="S414" s="9">
        <v>2.64</v>
      </c>
      <c r="T414" s="9">
        <v>1.97</v>
      </c>
      <c r="U414" s="12" t="s">
        <v>157</v>
      </c>
      <c r="V414" s="9">
        <v>6.06</v>
      </c>
      <c r="W414" s="9"/>
      <c r="X414" s="9" t="s">
        <v>456</v>
      </c>
      <c r="Y414" s="9" t="s">
        <v>1191</v>
      </c>
      <c r="Z414" s="18" t="str">
        <f t="shared" si="18"/>
        <v>Pathway</v>
      </c>
      <c r="AA414" s="18" t="str">
        <f t="shared" si="20"/>
        <v>Google</v>
      </c>
      <c r="AB414" s="10" t="str">
        <f t="shared" si="19"/>
        <v>Bing</v>
      </c>
      <c r="AC414" s="13" t="s">
        <v>456</v>
      </c>
      <c r="AD414">
        <v>41.1136871231</v>
      </c>
      <c r="AE414">
        <v>-81.578774188500006</v>
      </c>
      <c r="AF414" t="s">
        <v>456</v>
      </c>
      <c r="AG414" t="s">
        <v>456</v>
      </c>
    </row>
    <row r="415" spans="1:33" x14ac:dyDescent="0.25">
      <c r="A415" s="12">
        <v>412</v>
      </c>
      <c r="B415" s="9">
        <v>4</v>
      </c>
      <c r="C415" s="9" t="s">
        <v>105</v>
      </c>
      <c r="D415" s="9" t="s">
        <v>758</v>
      </c>
      <c r="E415" s="9" t="s">
        <v>33</v>
      </c>
      <c r="F415" s="9" t="s">
        <v>251</v>
      </c>
      <c r="G415" s="9" t="s">
        <v>1597</v>
      </c>
      <c r="H415" s="13" t="s">
        <v>698</v>
      </c>
      <c r="I415" s="12">
        <v>9.01</v>
      </c>
      <c r="J415" s="9">
        <v>2.23</v>
      </c>
      <c r="K415" s="9">
        <v>8.7899999999999991</v>
      </c>
      <c r="L415" s="9">
        <v>6.57</v>
      </c>
      <c r="M415" s="9">
        <v>0</v>
      </c>
      <c r="N415" s="9">
        <v>0</v>
      </c>
      <c r="O415" s="9">
        <v>0</v>
      </c>
      <c r="P415" s="9">
        <v>0</v>
      </c>
      <c r="Q415" s="9">
        <v>2.96</v>
      </c>
      <c r="R415" s="9">
        <v>0.79</v>
      </c>
      <c r="S415" s="9">
        <v>2.77</v>
      </c>
      <c r="T415" s="9">
        <v>1.97</v>
      </c>
      <c r="U415" s="12" t="s">
        <v>104</v>
      </c>
      <c r="V415" s="9">
        <v>6.91</v>
      </c>
      <c r="W415" s="9"/>
      <c r="X415" s="9" t="s">
        <v>456</v>
      </c>
      <c r="Y415" s="9" t="s">
        <v>2017</v>
      </c>
      <c r="Z415" s="18" t="str">
        <f t="shared" si="18"/>
        <v>Pathway</v>
      </c>
      <c r="AA415" s="18" t="str">
        <f t="shared" si="20"/>
        <v>Google</v>
      </c>
      <c r="AB415" s="10" t="str">
        <f t="shared" si="19"/>
        <v>Bing</v>
      </c>
      <c r="AC415" s="13" t="s">
        <v>1498</v>
      </c>
      <c r="AD415">
        <v>41.224458525999999</v>
      </c>
      <c r="AE415">
        <v>-80.740481185500002</v>
      </c>
      <c r="AF415" t="s">
        <v>456</v>
      </c>
      <c r="AG415" t="s">
        <v>456</v>
      </c>
    </row>
    <row r="416" spans="1:33" x14ac:dyDescent="0.25">
      <c r="A416" s="12">
        <v>413</v>
      </c>
      <c r="B416" s="9">
        <v>7</v>
      </c>
      <c r="C416" s="9" t="s">
        <v>43</v>
      </c>
      <c r="D416" s="9" t="s">
        <v>961</v>
      </c>
      <c r="E416" s="9" t="s">
        <v>33</v>
      </c>
      <c r="F416" s="9" t="s">
        <v>304</v>
      </c>
      <c r="G416" s="9" t="s">
        <v>1597</v>
      </c>
      <c r="H416" s="13" t="s">
        <v>580</v>
      </c>
      <c r="I416" s="12">
        <v>8.24</v>
      </c>
      <c r="J416" s="9">
        <v>1.91</v>
      </c>
      <c r="K416" s="9">
        <v>7.9</v>
      </c>
      <c r="L416" s="9">
        <v>5.99</v>
      </c>
      <c r="M416" s="9">
        <v>0.48</v>
      </c>
      <c r="N416" s="9">
        <v>7.0000000000000007E-2</v>
      </c>
      <c r="O416" s="9">
        <v>0.42</v>
      </c>
      <c r="P416" s="9">
        <v>0.35</v>
      </c>
      <c r="Q416" s="9">
        <v>2.88</v>
      </c>
      <c r="R416" s="9">
        <v>0.56999999999999995</v>
      </c>
      <c r="S416" s="9">
        <v>2.54</v>
      </c>
      <c r="T416" s="9">
        <v>1.97</v>
      </c>
      <c r="U416" s="12" t="s">
        <v>181</v>
      </c>
      <c r="V416" s="9">
        <v>3.38</v>
      </c>
      <c r="W416" s="9"/>
      <c r="X416" s="9" t="s">
        <v>456</v>
      </c>
      <c r="Y416" s="9" t="s">
        <v>1186</v>
      </c>
      <c r="Z416" s="18" t="str">
        <f t="shared" si="18"/>
        <v>Pathway</v>
      </c>
      <c r="AA416" s="18" t="str">
        <f t="shared" si="20"/>
        <v>Google</v>
      </c>
      <c r="AB416" s="10" t="str">
        <f t="shared" si="19"/>
        <v>Bing</v>
      </c>
      <c r="AC416" s="13" t="s">
        <v>456</v>
      </c>
      <c r="AD416">
        <v>39.630157749600002</v>
      </c>
      <c r="AE416">
        <v>-84.158813744499994</v>
      </c>
      <c r="AF416" t="s">
        <v>456</v>
      </c>
      <c r="AG416" t="s">
        <v>456</v>
      </c>
    </row>
    <row r="417" spans="1:33" x14ac:dyDescent="0.25">
      <c r="A417" s="12">
        <v>414</v>
      </c>
      <c r="B417" s="9">
        <v>2</v>
      </c>
      <c r="C417" s="9" t="s">
        <v>6</v>
      </c>
      <c r="D417" s="9" t="s">
        <v>856</v>
      </c>
      <c r="E417" s="9" t="s">
        <v>33</v>
      </c>
      <c r="F417" s="9" t="s">
        <v>251</v>
      </c>
      <c r="G417" s="9" t="s">
        <v>1597</v>
      </c>
      <c r="H417" s="13" t="s">
        <v>603</v>
      </c>
      <c r="I417" s="12">
        <v>6.89</v>
      </c>
      <c r="J417" s="9">
        <v>1.29</v>
      </c>
      <c r="K417" s="9">
        <v>6.59</v>
      </c>
      <c r="L417" s="9">
        <v>5.3</v>
      </c>
      <c r="M417" s="9">
        <v>0.38</v>
      </c>
      <c r="N417" s="9">
        <v>0.04</v>
      </c>
      <c r="O417" s="9">
        <v>0.32</v>
      </c>
      <c r="P417" s="9">
        <v>0.28000000000000003</v>
      </c>
      <c r="Q417" s="9">
        <v>2.74</v>
      </c>
      <c r="R417" s="9">
        <v>0.36</v>
      </c>
      <c r="S417" s="9">
        <v>2.33</v>
      </c>
      <c r="T417" s="9">
        <v>1.97</v>
      </c>
      <c r="U417" s="12" t="s">
        <v>139</v>
      </c>
      <c r="V417" s="9">
        <v>26.97</v>
      </c>
      <c r="W417" s="9"/>
      <c r="X417" s="9" t="s">
        <v>456</v>
      </c>
      <c r="Y417" s="9" t="s">
        <v>2018</v>
      </c>
      <c r="Z417" s="18" t="str">
        <f t="shared" si="18"/>
        <v>Pathway</v>
      </c>
      <c r="AA417" s="18" t="str">
        <f t="shared" si="20"/>
        <v>Google</v>
      </c>
      <c r="AB417" s="10" t="str">
        <f t="shared" si="19"/>
        <v>Bing</v>
      </c>
      <c r="AC417" s="13" t="s">
        <v>456</v>
      </c>
      <c r="AD417">
        <v>41.692969666800003</v>
      </c>
      <c r="AE417">
        <v>-83.552163677899998</v>
      </c>
      <c r="AF417" t="s">
        <v>456</v>
      </c>
      <c r="AG417" t="s">
        <v>456</v>
      </c>
    </row>
    <row r="418" spans="1:33" x14ac:dyDescent="0.25">
      <c r="A418" s="12">
        <v>415</v>
      </c>
      <c r="B418" s="9">
        <v>4</v>
      </c>
      <c r="C418" s="9" t="s">
        <v>37</v>
      </c>
      <c r="D418" s="9" t="s">
        <v>994</v>
      </c>
      <c r="E418" s="9" t="s">
        <v>33</v>
      </c>
      <c r="F418" s="9" t="s">
        <v>114</v>
      </c>
      <c r="G418" s="9" t="s">
        <v>1597</v>
      </c>
      <c r="H418" s="13" t="s">
        <v>995</v>
      </c>
      <c r="I418" s="12">
        <v>27.6</v>
      </c>
      <c r="J418" s="9">
        <v>10.47</v>
      </c>
      <c r="K418" s="9">
        <v>27.12</v>
      </c>
      <c r="L418" s="9">
        <v>16.649999999999999</v>
      </c>
      <c r="M418" s="9">
        <v>0</v>
      </c>
      <c r="N418" s="9">
        <v>0</v>
      </c>
      <c r="O418" s="9">
        <v>0</v>
      </c>
      <c r="P418" s="9">
        <v>0</v>
      </c>
      <c r="Q418" s="9">
        <v>5.0599999999999996</v>
      </c>
      <c r="R418" s="9">
        <v>2.88</v>
      </c>
      <c r="S418" s="9">
        <v>4.84</v>
      </c>
      <c r="T418" s="9">
        <v>1.96</v>
      </c>
      <c r="U418" s="12" t="s">
        <v>237</v>
      </c>
      <c r="V418" s="9">
        <v>2.46</v>
      </c>
      <c r="W418" s="9"/>
      <c r="X418" s="9" t="s">
        <v>456</v>
      </c>
      <c r="Y418" s="9" t="s">
        <v>1459</v>
      </c>
      <c r="Z418" s="18" t="str">
        <f t="shared" si="18"/>
        <v>Pathway</v>
      </c>
      <c r="AA418" s="18" t="str">
        <f t="shared" si="20"/>
        <v>Google</v>
      </c>
      <c r="AB418" s="10" t="str">
        <f t="shared" si="19"/>
        <v>Bing</v>
      </c>
      <c r="AC418" s="13" t="s">
        <v>456</v>
      </c>
      <c r="AD418">
        <v>40.848783228899997</v>
      </c>
      <c r="AE418">
        <v>-81.443286338199997</v>
      </c>
      <c r="AF418" t="s">
        <v>456</v>
      </c>
      <c r="AG418" t="s">
        <v>456</v>
      </c>
    </row>
    <row r="419" spans="1:33" x14ac:dyDescent="0.25">
      <c r="A419" s="12">
        <v>416</v>
      </c>
      <c r="B419" s="9">
        <v>12</v>
      </c>
      <c r="C419" s="9" t="s">
        <v>14</v>
      </c>
      <c r="D419" s="9" t="s">
        <v>960</v>
      </c>
      <c r="E419" s="9" t="s">
        <v>33</v>
      </c>
      <c r="F419" s="9" t="s">
        <v>251</v>
      </c>
      <c r="G419" s="9" t="s">
        <v>1597</v>
      </c>
      <c r="H419" s="13" t="s">
        <v>666</v>
      </c>
      <c r="I419" s="12">
        <v>10.23</v>
      </c>
      <c r="J419" s="9">
        <v>1.77</v>
      </c>
      <c r="K419" s="9">
        <v>9.89</v>
      </c>
      <c r="L419" s="9">
        <v>8.1199999999999992</v>
      </c>
      <c r="M419" s="9">
        <v>0</v>
      </c>
      <c r="N419" s="9">
        <v>0</v>
      </c>
      <c r="O419" s="9">
        <v>0</v>
      </c>
      <c r="P419" s="9">
        <v>0</v>
      </c>
      <c r="Q419" s="9">
        <v>2.8</v>
      </c>
      <c r="R419" s="9">
        <v>0.56999999999999995</v>
      </c>
      <c r="S419" s="9">
        <v>2.5299999999999998</v>
      </c>
      <c r="T419" s="9">
        <v>1.96</v>
      </c>
      <c r="U419" s="12" t="s">
        <v>62</v>
      </c>
      <c r="V419" s="9">
        <v>7.67</v>
      </c>
      <c r="W419" s="9"/>
      <c r="X419" s="9" t="s">
        <v>456</v>
      </c>
      <c r="Y419" s="9" t="s">
        <v>2019</v>
      </c>
      <c r="Z419" s="18" t="str">
        <f t="shared" si="18"/>
        <v>Pathway</v>
      </c>
      <c r="AA419" s="18" t="str">
        <f t="shared" si="20"/>
        <v>Google</v>
      </c>
      <c r="AB419" s="10" t="str">
        <f t="shared" si="19"/>
        <v>Bing</v>
      </c>
      <c r="AC419" s="13" t="s">
        <v>456</v>
      </c>
      <c r="AD419">
        <v>41.520381733699999</v>
      </c>
      <c r="AE419">
        <v>-81.554823983099993</v>
      </c>
      <c r="AF419" t="s">
        <v>456</v>
      </c>
      <c r="AG419" t="s">
        <v>456</v>
      </c>
    </row>
    <row r="420" spans="1:33" x14ac:dyDescent="0.25">
      <c r="A420" s="12">
        <v>417</v>
      </c>
      <c r="B420" s="9">
        <v>3</v>
      </c>
      <c r="C420" s="9" t="s">
        <v>50</v>
      </c>
      <c r="D420" s="9" t="s">
        <v>704</v>
      </c>
      <c r="E420" s="9" t="s">
        <v>33</v>
      </c>
      <c r="F420" s="9" t="s">
        <v>304</v>
      </c>
      <c r="G420" s="9" t="s">
        <v>1597</v>
      </c>
      <c r="H420" s="13" t="s">
        <v>678</v>
      </c>
      <c r="I420" s="12">
        <v>10.65</v>
      </c>
      <c r="J420" s="9">
        <v>2.72</v>
      </c>
      <c r="K420" s="9">
        <v>10.35</v>
      </c>
      <c r="L420" s="9">
        <v>7.63</v>
      </c>
      <c r="M420" s="9">
        <v>0</v>
      </c>
      <c r="N420" s="9">
        <v>0</v>
      </c>
      <c r="O420" s="9">
        <v>0</v>
      </c>
      <c r="P420" s="9">
        <v>0</v>
      </c>
      <c r="Q420" s="9">
        <v>3.04</v>
      </c>
      <c r="R420" s="9">
        <v>0.86</v>
      </c>
      <c r="S420" s="9">
        <v>2.82</v>
      </c>
      <c r="T420" s="9">
        <v>1.96</v>
      </c>
      <c r="U420" s="12" t="s">
        <v>108</v>
      </c>
      <c r="V420" s="9">
        <v>19.920000000000002</v>
      </c>
      <c r="W420" s="9"/>
      <c r="X420" s="9" t="s">
        <v>456</v>
      </c>
      <c r="Y420" s="9" t="s">
        <v>2020</v>
      </c>
      <c r="Z420" s="18" t="str">
        <f t="shared" si="18"/>
        <v>Pathway</v>
      </c>
      <c r="AA420" s="18" t="str">
        <f t="shared" si="20"/>
        <v>Google</v>
      </c>
      <c r="AB420" s="10" t="str">
        <f t="shared" si="19"/>
        <v>Bing</v>
      </c>
      <c r="AC420" s="13" t="s">
        <v>456</v>
      </c>
      <c r="AD420">
        <v>41.398151188</v>
      </c>
      <c r="AE420">
        <v>-82.116468336099999</v>
      </c>
      <c r="AF420" t="s">
        <v>456</v>
      </c>
      <c r="AG420" t="s">
        <v>456</v>
      </c>
    </row>
    <row r="421" spans="1:33" x14ac:dyDescent="0.25">
      <c r="A421" s="12">
        <v>418</v>
      </c>
      <c r="B421" s="9">
        <v>12</v>
      </c>
      <c r="C421" s="9" t="s">
        <v>67</v>
      </c>
      <c r="D421" s="9" t="s">
        <v>958</v>
      </c>
      <c r="E421" s="9" t="s">
        <v>33</v>
      </c>
      <c r="F421" s="9" t="s">
        <v>114</v>
      </c>
      <c r="G421" s="9" t="s">
        <v>1597</v>
      </c>
      <c r="H421" s="13" t="s">
        <v>531</v>
      </c>
      <c r="I421" s="12">
        <v>14.83</v>
      </c>
      <c r="J421" s="9">
        <v>8.2899999999999991</v>
      </c>
      <c r="K421" s="9">
        <v>14.61</v>
      </c>
      <c r="L421" s="9">
        <v>6.32</v>
      </c>
      <c r="M421" s="9">
        <v>0</v>
      </c>
      <c r="N421" s="9">
        <v>0</v>
      </c>
      <c r="O421" s="9">
        <v>0</v>
      </c>
      <c r="P421" s="9">
        <v>0</v>
      </c>
      <c r="Q421" s="9">
        <v>4.43</v>
      </c>
      <c r="R421" s="9">
        <v>2.2000000000000002</v>
      </c>
      <c r="S421" s="9">
        <v>4.16</v>
      </c>
      <c r="T421" s="9">
        <v>1.96</v>
      </c>
      <c r="U421" s="12" t="s">
        <v>66</v>
      </c>
      <c r="V421" s="9">
        <v>11.84</v>
      </c>
      <c r="W421" s="9"/>
      <c r="X421" s="9" t="s">
        <v>456</v>
      </c>
      <c r="Y421" s="9" t="s">
        <v>2021</v>
      </c>
      <c r="Z421" s="18" t="str">
        <f t="shared" si="18"/>
        <v>Pathway</v>
      </c>
      <c r="AA421" s="18" t="str">
        <f t="shared" si="20"/>
        <v>Google</v>
      </c>
      <c r="AB421" s="10" t="str">
        <f t="shared" si="19"/>
        <v>Bing</v>
      </c>
      <c r="AC421" s="13" t="s">
        <v>456</v>
      </c>
      <c r="AD421">
        <v>41.681169906599997</v>
      </c>
      <c r="AE421">
        <v>-81.299173213800003</v>
      </c>
      <c r="AF421" t="s">
        <v>456</v>
      </c>
      <c r="AG421" t="s">
        <v>456</v>
      </c>
    </row>
    <row r="422" spans="1:33" x14ac:dyDescent="0.25">
      <c r="A422" s="12">
        <v>419</v>
      </c>
      <c r="B422" s="9">
        <v>6</v>
      </c>
      <c r="C422" s="9" t="s">
        <v>8</v>
      </c>
      <c r="D422" s="9" t="s">
        <v>912</v>
      </c>
      <c r="E422" s="9" t="s">
        <v>33</v>
      </c>
      <c r="F422" s="9" t="s">
        <v>304</v>
      </c>
      <c r="G422" s="9" t="s">
        <v>1597</v>
      </c>
      <c r="H422" s="13" t="s">
        <v>599</v>
      </c>
      <c r="I422" s="12">
        <v>8.34</v>
      </c>
      <c r="J422" s="9">
        <v>1.76</v>
      </c>
      <c r="K422" s="9">
        <v>7.95</v>
      </c>
      <c r="L422" s="9">
        <v>6.19</v>
      </c>
      <c r="M422" s="9">
        <v>0</v>
      </c>
      <c r="N422" s="9">
        <v>0</v>
      </c>
      <c r="O422" s="9">
        <v>0</v>
      </c>
      <c r="P422" s="9">
        <v>0</v>
      </c>
      <c r="Q422" s="9">
        <v>2.84</v>
      </c>
      <c r="R422" s="9">
        <v>0.52</v>
      </c>
      <c r="S422" s="9">
        <v>2.48</v>
      </c>
      <c r="T422" s="9">
        <v>1.96</v>
      </c>
      <c r="U422" s="12" t="s">
        <v>103</v>
      </c>
      <c r="V422" s="9">
        <v>20</v>
      </c>
      <c r="W422" s="9"/>
      <c r="X422" s="9" t="s">
        <v>456</v>
      </c>
      <c r="Y422" s="9" t="s">
        <v>2022</v>
      </c>
      <c r="Z422" s="18" t="str">
        <f t="shared" si="18"/>
        <v>Pathway</v>
      </c>
      <c r="AA422" s="18" t="str">
        <f t="shared" si="20"/>
        <v>Google</v>
      </c>
      <c r="AB422" s="10" t="str">
        <f t="shared" si="19"/>
        <v>Bing</v>
      </c>
      <c r="AC422" s="13" t="s">
        <v>456</v>
      </c>
      <c r="AD422">
        <v>39.955541559300002</v>
      </c>
      <c r="AE422">
        <v>-82.878953134100001</v>
      </c>
      <c r="AF422" t="s">
        <v>456</v>
      </c>
      <c r="AG422" t="s">
        <v>456</v>
      </c>
    </row>
    <row r="423" spans="1:33" x14ac:dyDescent="0.25">
      <c r="A423" s="12">
        <v>420</v>
      </c>
      <c r="B423" s="9">
        <v>4</v>
      </c>
      <c r="C423" s="9" t="s">
        <v>82</v>
      </c>
      <c r="D423" s="9" t="s">
        <v>1088</v>
      </c>
      <c r="E423" s="9" t="s">
        <v>33</v>
      </c>
      <c r="F423" s="9" t="s">
        <v>114</v>
      </c>
      <c r="G423" s="9" t="s">
        <v>1597</v>
      </c>
      <c r="H423" s="13" t="s">
        <v>770</v>
      </c>
      <c r="I423" s="12">
        <v>10.23</v>
      </c>
      <c r="J423" s="9">
        <v>6.1</v>
      </c>
      <c r="K423" s="9">
        <v>10.039999999999999</v>
      </c>
      <c r="L423" s="9">
        <v>3.94</v>
      </c>
      <c r="M423" s="9">
        <v>0</v>
      </c>
      <c r="N423" s="9">
        <v>0</v>
      </c>
      <c r="O423" s="9">
        <v>0</v>
      </c>
      <c r="P423" s="9">
        <v>0</v>
      </c>
      <c r="Q423" s="9">
        <v>3.91</v>
      </c>
      <c r="R423" s="9">
        <v>1.55</v>
      </c>
      <c r="S423" s="9">
        <v>3.51</v>
      </c>
      <c r="T423" s="9">
        <v>1.96</v>
      </c>
      <c r="U423" s="12" t="s">
        <v>1112</v>
      </c>
      <c r="V423" s="9">
        <v>14.08</v>
      </c>
      <c r="W423" s="9"/>
      <c r="X423" s="9" t="s">
        <v>456</v>
      </c>
      <c r="Y423" s="9" t="s">
        <v>2023</v>
      </c>
      <c r="Z423" s="18" t="str">
        <f t="shared" si="18"/>
        <v>Pathway</v>
      </c>
      <c r="AA423" s="18" t="str">
        <f t="shared" si="20"/>
        <v>Google</v>
      </c>
      <c r="AB423" s="10" t="str">
        <f t="shared" si="19"/>
        <v>Bing</v>
      </c>
      <c r="AC423" s="13" t="s">
        <v>456</v>
      </c>
      <c r="AD423">
        <v>41.060812537799997</v>
      </c>
      <c r="AE423">
        <v>-80.645160166899998</v>
      </c>
      <c r="AF423" t="s">
        <v>456</v>
      </c>
      <c r="AG423" t="s">
        <v>456</v>
      </c>
    </row>
    <row r="424" spans="1:33" x14ac:dyDescent="0.25">
      <c r="A424" s="12">
        <v>421</v>
      </c>
      <c r="B424" s="9">
        <v>8</v>
      </c>
      <c r="C424" s="9" t="s">
        <v>124</v>
      </c>
      <c r="D424" s="9" t="s">
        <v>818</v>
      </c>
      <c r="E424" s="9" t="s">
        <v>33</v>
      </c>
      <c r="F424" s="9" t="s">
        <v>251</v>
      </c>
      <c r="G424" s="9" t="s">
        <v>1597</v>
      </c>
      <c r="H424" s="13" t="s">
        <v>586</v>
      </c>
      <c r="I424" s="12">
        <v>12.54</v>
      </c>
      <c r="J424" s="9">
        <v>1.3</v>
      </c>
      <c r="K424" s="9">
        <v>11.91</v>
      </c>
      <c r="L424" s="9">
        <v>10.61</v>
      </c>
      <c r="M424" s="9">
        <v>0.72</v>
      </c>
      <c r="N424" s="9">
        <v>0.04</v>
      </c>
      <c r="O424" s="9">
        <v>0.59</v>
      </c>
      <c r="P424" s="9">
        <v>0.55000000000000004</v>
      </c>
      <c r="Q424" s="9">
        <v>2.76</v>
      </c>
      <c r="R424" s="9">
        <v>0.37</v>
      </c>
      <c r="S424" s="9">
        <v>2.3199999999999998</v>
      </c>
      <c r="T424" s="9">
        <v>1.95</v>
      </c>
      <c r="U424" s="12" t="s">
        <v>240</v>
      </c>
      <c r="V424" s="9">
        <v>4.74</v>
      </c>
      <c r="W424" s="9"/>
      <c r="X424" s="9" t="s">
        <v>456</v>
      </c>
      <c r="Y424" s="9" t="s">
        <v>1171</v>
      </c>
      <c r="Z424" s="18" t="str">
        <f t="shared" si="18"/>
        <v>Pathway</v>
      </c>
      <c r="AA424" s="18" t="str">
        <f t="shared" si="20"/>
        <v>Google</v>
      </c>
      <c r="AB424" s="10" t="str">
        <f t="shared" si="19"/>
        <v>Bing</v>
      </c>
      <c r="AC424" s="13" t="s">
        <v>456</v>
      </c>
      <c r="AD424">
        <v>39.333972232900003</v>
      </c>
      <c r="AE424">
        <v>-84.229215818200004</v>
      </c>
      <c r="AF424" t="s">
        <v>456</v>
      </c>
      <c r="AG424" t="s">
        <v>456</v>
      </c>
    </row>
    <row r="425" spans="1:33" x14ac:dyDescent="0.25">
      <c r="A425" s="12">
        <v>422</v>
      </c>
      <c r="B425" s="9">
        <v>8</v>
      </c>
      <c r="C425" s="9" t="s">
        <v>60</v>
      </c>
      <c r="D425" s="9" t="s">
        <v>966</v>
      </c>
      <c r="E425" s="9" t="s">
        <v>33</v>
      </c>
      <c r="F425" s="9" t="s">
        <v>114</v>
      </c>
      <c r="G425" s="9" t="s">
        <v>1597</v>
      </c>
      <c r="H425" s="13" t="s">
        <v>967</v>
      </c>
      <c r="I425" s="12">
        <v>23.69</v>
      </c>
      <c r="J425" s="9">
        <v>13.7</v>
      </c>
      <c r="K425" s="9">
        <v>23.47</v>
      </c>
      <c r="L425" s="9">
        <v>9.77</v>
      </c>
      <c r="M425" s="9">
        <v>0.68</v>
      </c>
      <c r="N425" s="9">
        <v>0.31</v>
      </c>
      <c r="O425" s="9">
        <v>0.65</v>
      </c>
      <c r="P425" s="9">
        <v>0.34</v>
      </c>
      <c r="Q425" s="9">
        <v>6.04</v>
      </c>
      <c r="R425" s="9">
        <v>3.93</v>
      </c>
      <c r="S425" s="9">
        <v>5.88</v>
      </c>
      <c r="T425" s="9">
        <v>1.95</v>
      </c>
      <c r="U425" s="12" t="s">
        <v>265</v>
      </c>
      <c r="V425" s="9">
        <v>1.01</v>
      </c>
      <c r="W425" s="9"/>
      <c r="X425" s="9" t="s">
        <v>456</v>
      </c>
      <c r="Y425" s="9" t="s">
        <v>2024</v>
      </c>
      <c r="Z425" s="18" t="str">
        <f t="shared" si="18"/>
        <v>Pathway</v>
      </c>
      <c r="AA425" s="18" t="str">
        <f t="shared" si="20"/>
        <v>Google</v>
      </c>
      <c r="AB425" s="10" t="str">
        <f t="shared" si="19"/>
        <v>Bing</v>
      </c>
      <c r="AC425" s="13" t="s">
        <v>456</v>
      </c>
      <c r="AD425">
        <v>39.317527603999999</v>
      </c>
      <c r="AE425">
        <v>-84.464247813399993</v>
      </c>
      <c r="AF425" t="s">
        <v>456</v>
      </c>
      <c r="AG425" t="s">
        <v>456</v>
      </c>
    </row>
    <row r="426" spans="1:33" x14ac:dyDescent="0.25">
      <c r="A426" s="12">
        <v>423</v>
      </c>
      <c r="B426" s="9">
        <v>6</v>
      </c>
      <c r="C426" s="9" t="s">
        <v>8</v>
      </c>
      <c r="D426" s="9" t="s">
        <v>888</v>
      </c>
      <c r="E426" s="9" t="s">
        <v>33</v>
      </c>
      <c r="F426" s="9" t="s">
        <v>114</v>
      </c>
      <c r="G426" s="9" t="s">
        <v>1597</v>
      </c>
      <c r="H426" s="13" t="s">
        <v>526</v>
      </c>
      <c r="I426" s="12">
        <v>14.65</v>
      </c>
      <c r="J426" s="9">
        <v>8.4499999999999993</v>
      </c>
      <c r="K426" s="9">
        <v>14.44</v>
      </c>
      <c r="L426" s="9">
        <v>5.99</v>
      </c>
      <c r="M426" s="9">
        <v>0.37</v>
      </c>
      <c r="N426" s="9">
        <v>0.18</v>
      </c>
      <c r="O426" s="9">
        <v>0.35</v>
      </c>
      <c r="P426" s="9">
        <v>0.17</v>
      </c>
      <c r="Q426" s="9">
        <v>4.47</v>
      </c>
      <c r="R426" s="9">
        <v>2.2400000000000002</v>
      </c>
      <c r="S426" s="9">
        <v>4.2</v>
      </c>
      <c r="T426" s="9">
        <v>1.95</v>
      </c>
      <c r="U426" s="12" t="s">
        <v>31</v>
      </c>
      <c r="V426" s="9">
        <v>13.98</v>
      </c>
      <c r="W426" s="9"/>
      <c r="X426" s="9" t="s">
        <v>456</v>
      </c>
      <c r="Y426" s="9" t="s">
        <v>1486</v>
      </c>
      <c r="Z426" s="18" t="str">
        <f t="shared" si="18"/>
        <v>Pathway</v>
      </c>
      <c r="AA426" s="18" t="str">
        <f t="shared" si="20"/>
        <v>Google</v>
      </c>
      <c r="AB426" s="10" t="str">
        <f t="shared" si="19"/>
        <v>Bing</v>
      </c>
      <c r="AC426" s="13" t="s">
        <v>456</v>
      </c>
      <c r="AD426">
        <v>39.972957863399998</v>
      </c>
      <c r="AE426">
        <v>-83.045716090900001</v>
      </c>
      <c r="AF426" t="s">
        <v>456</v>
      </c>
      <c r="AG426" t="s">
        <v>456</v>
      </c>
    </row>
    <row r="427" spans="1:33" x14ac:dyDescent="0.25">
      <c r="A427" s="12">
        <v>424</v>
      </c>
      <c r="B427" s="9">
        <v>6</v>
      </c>
      <c r="C427" s="9" t="s">
        <v>8</v>
      </c>
      <c r="D427" s="9" t="s">
        <v>933</v>
      </c>
      <c r="E427" s="9" t="s">
        <v>33</v>
      </c>
      <c r="F427" s="9" t="s">
        <v>251</v>
      </c>
      <c r="G427" s="9" t="s">
        <v>1597</v>
      </c>
      <c r="H427" s="13" t="s">
        <v>627</v>
      </c>
      <c r="I427" s="12">
        <v>6.3</v>
      </c>
      <c r="J427" s="9">
        <v>1.1499999999999999</v>
      </c>
      <c r="K427" s="9">
        <v>5.98</v>
      </c>
      <c r="L427" s="9">
        <v>4.83</v>
      </c>
      <c r="M427" s="9">
        <v>0</v>
      </c>
      <c r="N427" s="9">
        <v>0</v>
      </c>
      <c r="O427" s="9">
        <v>0</v>
      </c>
      <c r="P427" s="9">
        <v>0</v>
      </c>
      <c r="Q427" s="9">
        <v>2.75</v>
      </c>
      <c r="R427" s="9">
        <v>0.31</v>
      </c>
      <c r="S427" s="9">
        <v>2.2599999999999998</v>
      </c>
      <c r="T427" s="9">
        <v>1.95</v>
      </c>
      <c r="U427" s="12" t="s">
        <v>172</v>
      </c>
      <c r="V427" s="9">
        <v>18.23</v>
      </c>
      <c r="W427" s="9"/>
      <c r="X427" s="9" t="s">
        <v>456</v>
      </c>
      <c r="Y427" s="9" t="s">
        <v>1496</v>
      </c>
      <c r="Z427" s="18" t="str">
        <f t="shared" si="18"/>
        <v>Pathway</v>
      </c>
      <c r="AA427" s="18" t="str">
        <f t="shared" si="20"/>
        <v>Google</v>
      </c>
      <c r="AB427" s="10" t="str">
        <f t="shared" si="19"/>
        <v>Bing</v>
      </c>
      <c r="AC427" s="13" t="s">
        <v>456</v>
      </c>
      <c r="AD427">
        <v>39.9987366987</v>
      </c>
      <c r="AE427">
        <v>-82.976739841099999</v>
      </c>
      <c r="AF427" t="s">
        <v>456</v>
      </c>
      <c r="AG427" t="s">
        <v>456</v>
      </c>
    </row>
    <row r="428" spans="1:33" x14ac:dyDescent="0.25">
      <c r="A428" s="12">
        <v>425</v>
      </c>
      <c r="B428" s="9">
        <v>1</v>
      </c>
      <c r="C428" s="9" t="s">
        <v>130</v>
      </c>
      <c r="D428" s="9" t="s">
        <v>629</v>
      </c>
      <c r="E428" s="9" t="s">
        <v>33</v>
      </c>
      <c r="F428" s="9" t="s">
        <v>114</v>
      </c>
      <c r="G428" s="9" t="s">
        <v>1597</v>
      </c>
      <c r="H428" s="13" t="s">
        <v>630</v>
      </c>
      <c r="I428" s="12">
        <v>11.25</v>
      </c>
      <c r="J428" s="9">
        <v>6.34</v>
      </c>
      <c r="K428" s="9">
        <v>11.04</v>
      </c>
      <c r="L428" s="9">
        <v>4.7</v>
      </c>
      <c r="M428" s="9">
        <v>0</v>
      </c>
      <c r="N428" s="9">
        <v>0</v>
      </c>
      <c r="O428" s="9">
        <v>0</v>
      </c>
      <c r="P428" s="9">
        <v>0</v>
      </c>
      <c r="Q428" s="9">
        <v>3.93</v>
      </c>
      <c r="R428" s="9">
        <v>1.61</v>
      </c>
      <c r="S428" s="9">
        <v>3.56</v>
      </c>
      <c r="T428" s="9">
        <v>1.95</v>
      </c>
      <c r="U428" s="12" t="s">
        <v>268</v>
      </c>
      <c r="V428" s="9">
        <v>10.98</v>
      </c>
      <c r="W428" s="9"/>
      <c r="X428" s="9" t="s">
        <v>456</v>
      </c>
      <c r="Y428" s="9" t="s">
        <v>1437</v>
      </c>
      <c r="Z428" s="18" t="str">
        <f t="shared" si="18"/>
        <v>Pathway</v>
      </c>
      <c r="AA428" s="18" t="str">
        <f t="shared" si="20"/>
        <v>Google</v>
      </c>
      <c r="AB428" s="10" t="str">
        <f t="shared" si="19"/>
        <v>Bing</v>
      </c>
      <c r="AC428" s="13" t="s">
        <v>456</v>
      </c>
      <c r="AD428">
        <v>40.753031429899998</v>
      </c>
      <c r="AE428">
        <v>-84.127818652100004</v>
      </c>
      <c r="AF428" t="s">
        <v>456</v>
      </c>
      <c r="AG428" t="s">
        <v>456</v>
      </c>
    </row>
    <row r="429" spans="1:33" x14ac:dyDescent="0.25">
      <c r="A429" s="12">
        <v>426</v>
      </c>
      <c r="B429" s="9">
        <v>8</v>
      </c>
      <c r="C429" s="9" t="s">
        <v>60</v>
      </c>
      <c r="D429" s="9" t="s">
        <v>966</v>
      </c>
      <c r="E429" s="9" t="s">
        <v>33</v>
      </c>
      <c r="F429" s="9" t="s">
        <v>114</v>
      </c>
      <c r="G429" s="9" t="s">
        <v>1597</v>
      </c>
      <c r="H429" s="13" t="s">
        <v>967</v>
      </c>
      <c r="I429" s="12">
        <v>14.04</v>
      </c>
      <c r="J429" s="9">
        <v>9.33</v>
      </c>
      <c r="K429" s="9">
        <v>13.89</v>
      </c>
      <c r="L429" s="9">
        <v>4.5599999999999996</v>
      </c>
      <c r="M429" s="9">
        <v>0.47</v>
      </c>
      <c r="N429" s="9">
        <v>0.2</v>
      </c>
      <c r="O429" s="9">
        <v>0.44</v>
      </c>
      <c r="P429" s="9">
        <v>0.24</v>
      </c>
      <c r="Q429" s="9">
        <v>4.71</v>
      </c>
      <c r="R429" s="9">
        <v>2.5299999999999998</v>
      </c>
      <c r="S429" s="9">
        <v>4.47</v>
      </c>
      <c r="T429" s="9">
        <v>1.95</v>
      </c>
      <c r="U429" s="12" t="s">
        <v>265</v>
      </c>
      <c r="V429" s="9">
        <v>2.0699999999999998</v>
      </c>
      <c r="W429" s="9"/>
      <c r="X429" s="9" t="s">
        <v>456</v>
      </c>
      <c r="Y429" s="9" t="s">
        <v>1414</v>
      </c>
      <c r="Z429" s="18" t="str">
        <f t="shared" si="18"/>
        <v>Pathway</v>
      </c>
      <c r="AA429" s="18" t="str">
        <f t="shared" si="20"/>
        <v>Google</v>
      </c>
      <c r="AB429" s="10" t="str">
        <f t="shared" si="19"/>
        <v>Bing</v>
      </c>
      <c r="AC429" s="13" t="s">
        <v>456</v>
      </c>
      <c r="AD429">
        <v>39.332913442299997</v>
      </c>
      <c r="AE429">
        <v>-84.462917190900001</v>
      </c>
      <c r="AF429" t="s">
        <v>456</v>
      </c>
      <c r="AG429" t="s">
        <v>456</v>
      </c>
    </row>
    <row r="430" spans="1:33" x14ac:dyDescent="0.25">
      <c r="A430" s="12">
        <v>427</v>
      </c>
      <c r="B430" s="9">
        <v>6</v>
      </c>
      <c r="C430" s="9" t="s">
        <v>41</v>
      </c>
      <c r="D430" s="9" t="s">
        <v>671</v>
      </c>
      <c r="E430" s="9" t="s">
        <v>33</v>
      </c>
      <c r="F430" s="9" t="s">
        <v>114</v>
      </c>
      <c r="G430" s="9" t="s">
        <v>1597</v>
      </c>
      <c r="H430" s="13" t="s">
        <v>672</v>
      </c>
      <c r="I430" s="12">
        <v>10.8</v>
      </c>
      <c r="J430" s="9">
        <v>7.03</v>
      </c>
      <c r="K430" s="9">
        <v>10.65</v>
      </c>
      <c r="L430" s="9">
        <v>3.62</v>
      </c>
      <c r="M430" s="9">
        <v>0</v>
      </c>
      <c r="N430" s="9">
        <v>0</v>
      </c>
      <c r="O430" s="9">
        <v>0</v>
      </c>
      <c r="P430" s="9">
        <v>0</v>
      </c>
      <c r="Q430" s="9">
        <v>4.0999999999999996</v>
      </c>
      <c r="R430" s="9">
        <v>1.81</v>
      </c>
      <c r="S430" s="9">
        <v>3.76</v>
      </c>
      <c r="T430" s="9">
        <v>1.95</v>
      </c>
      <c r="U430" s="12" t="s">
        <v>309</v>
      </c>
      <c r="V430" s="9">
        <v>1.42</v>
      </c>
      <c r="W430" s="9"/>
      <c r="X430" s="9" t="s">
        <v>456</v>
      </c>
      <c r="Y430" s="9" t="s">
        <v>1421</v>
      </c>
      <c r="Z430" s="18" t="str">
        <f t="shared" si="18"/>
        <v>Pathway</v>
      </c>
      <c r="AA430" s="18" t="str">
        <f t="shared" si="20"/>
        <v>Google</v>
      </c>
      <c r="AB430" s="10" t="str">
        <f t="shared" si="19"/>
        <v>Bing</v>
      </c>
      <c r="AC430" s="13" t="s">
        <v>456</v>
      </c>
      <c r="AD430">
        <v>40.156921259999997</v>
      </c>
      <c r="AE430">
        <v>-83.045753864999995</v>
      </c>
      <c r="AF430" t="s">
        <v>456</v>
      </c>
      <c r="AG430" t="s">
        <v>456</v>
      </c>
    </row>
    <row r="431" spans="1:33" x14ac:dyDescent="0.25">
      <c r="A431" s="12">
        <v>428</v>
      </c>
      <c r="B431" s="9">
        <v>6</v>
      </c>
      <c r="C431" s="9" t="s">
        <v>41</v>
      </c>
      <c r="D431" s="9" t="s">
        <v>855</v>
      </c>
      <c r="E431" s="9" t="s">
        <v>33</v>
      </c>
      <c r="F431" s="9" t="s">
        <v>114</v>
      </c>
      <c r="G431" s="9" t="s">
        <v>1597</v>
      </c>
      <c r="H431" s="13" t="s">
        <v>538</v>
      </c>
      <c r="I431" s="12">
        <v>12.03</v>
      </c>
      <c r="J431" s="9">
        <v>9.59</v>
      </c>
      <c r="K431" s="9">
        <v>11.96</v>
      </c>
      <c r="L431" s="9">
        <v>2.36</v>
      </c>
      <c r="M431" s="9">
        <v>0.57999999999999996</v>
      </c>
      <c r="N431" s="9">
        <v>0.21</v>
      </c>
      <c r="O431" s="9">
        <v>0.54</v>
      </c>
      <c r="P431" s="9">
        <v>0.33</v>
      </c>
      <c r="Q431" s="9">
        <v>4.8</v>
      </c>
      <c r="R431" s="9">
        <v>2.62</v>
      </c>
      <c r="S431" s="9">
        <v>4.5599999999999996</v>
      </c>
      <c r="T431" s="9">
        <v>1.95</v>
      </c>
      <c r="U431" s="12" t="s">
        <v>100</v>
      </c>
      <c r="V431" s="9">
        <v>2.02</v>
      </c>
      <c r="W431" s="9"/>
      <c r="X431" s="9" t="s">
        <v>456</v>
      </c>
      <c r="Y431" s="9" t="s">
        <v>1433</v>
      </c>
      <c r="Z431" s="18" t="str">
        <f t="shared" si="18"/>
        <v>Pathway</v>
      </c>
      <c r="AA431" s="18" t="str">
        <f t="shared" si="20"/>
        <v>Google</v>
      </c>
      <c r="AB431" s="10" t="str">
        <f t="shared" si="19"/>
        <v>Bing</v>
      </c>
      <c r="AC431" s="13" t="s">
        <v>456</v>
      </c>
      <c r="AD431">
        <v>40.165713945</v>
      </c>
      <c r="AE431">
        <v>-83.020016810599998</v>
      </c>
      <c r="AF431" t="s">
        <v>456</v>
      </c>
      <c r="AG431" t="s">
        <v>456</v>
      </c>
    </row>
    <row r="432" spans="1:33" x14ac:dyDescent="0.25">
      <c r="A432" s="12">
        <v>429</v>
      </c>
      <c r="B432" s="9">
        <v>12</v>
      </c>
      <c r="C432" s="9" t="s">
        <v>14</v>
      </c>
      <c r="D432" s="9" t="s">
        <v>925</v>
      </c>
      <c r="E432" s="9" t="s">
        <v>33</v>
      </c>
      <c r="F432" s="9" t="s">
        <v>114</v>
      </c>
      <c r="G432" s="9" t="s">
        <v>1597</v>
      </c>
      <c r="H432" s="13" t="s">
        <v>875</v>
      </c>
      <c r="I432" s="12">
        <v>19.45</v>
      </c>
      <c r="J432" s="9">
        <v>9.16</v>
      </c>
      <c r="K432" s="9">
        <v>19.13</v>
      </c>
      <c r="L432" s="9">
        <v>9.9700000000000006</v>
      </c>
      <c r="M432" s="9">
        <v>0</v>
      </c>
      <c r="N432" s="9">
        <v>0</v>
      </c>
      <c r="O432" s="9">
        <v>0</v>
      </c>
      <c r="P432" s="9">
        <v>0</v>
      </c>
      <c r="Q432" s="9">
        <v>4.6500000000000004</v>
      </c>
      <c r="R432" s="9">
        <v>2.46</v>
      </c>
      <c r="S432" s="9">
        <v>4.4000000000000004</v>
      </c>
      <c r="T432" s="9">
        <v>1.94</v>
      </c>
      <c r="U432" s="12" t="s">
        <v>75</v>
      </c>
      <c r="V432" s="9">
        <v>5.82</v>
      </c>
      <c r="W432" s="9"/>
      <c r="X432" s="9" t="s">
        <v>456</v>
      </c>
      <c r="Y432" s="9" t="s">
        <v>2025</v>
      </c>
      <c r="Z432" s="18" t="str">
        <f t="shared" si="18"/>
        <v>Pathway</v>
      </c>
      <c r="AA432" s="18" t="str">
        <f t="shared" si="20"/>
        <v>Google</v>
      </c>
      <c r="AB432" s="10" t="str">
        <f t="shared" si="19"/>
        <v>Bing</v>
      </c>
      <c r="AC432" s="13" t="s">
        <v>456</v>
      </c>
      <c r="AD432">
        <v>41.361535130999997</v>
      </c>
      <c r="AE432">
        <v>-81.684579626599998</v>
      </c>
      <c r="AF432" t="s">
        <v>456</v>
      </c>
      <c r="AG432" t="s">
        <v>456</v>
      </c>
    </row>
    <row r="433" spans="1:33" x14ac:dyDescent="0.25">
      <c r="A433" s="12">
        <v>430</v>
      </c>
      <c r="B433" s="9">
        <v>4</v>
      </c>
      <c r="C433" s="9" t="s">
        <v>82</v>
      </c>
      <c r="D433" s="9" t="s">
        <v>652</v>
      </c>
      <c r="E433" s="9" t="s">
        <v>33</v>
      </c>
      <c r="F433" s="9" t="s">
        <v>304</v>
      </c>
      <c r="G433" s="9" t="s">
        <v>1597</v>
      </c>
      <c r="H433" s="13" t="s">
        <v>653</v>
      </c>
      <c r="I433" s="12">
        <v>12.43</v>
      </c>
      <c r="J433" s="9">
        <v>1.88</v>
      </c>
      <c r="K433" s="9">
        <v>11.86</v>
      </c>
      <c r="L433" s="9">
        <v>9.9700000000000006</v>
      </c>
      <c r="M433" s="9">
        <v>0</v>
      </c>
      <c r="N433" s="9">
        <v>0</v>
      </c>
      <c r="O433" s="9">
        <v>0</v>
      </c>
      <c r="P433" s="9">
        <v>0</v>
      </c>
      <c r="Q433" s="9">
        <v>2.82</v>
      </c>
      <c r="R433" s="9">
        <v>0.57999999999999996</v>
      </c>
      <c r="S433" s="9">
        <v>2.5099999999999998</v>
      </c>
      <c r="T433" s="9">
        <v>1.93</v>
      </c>
      <c r="U433" s="12" t="s">
        <v>389</v>
      </c>
      <c r="V433" s="9">
        <v>7.32</v>
      </c>
      <c r="W433" s="9"/>
      <c r="X433" s="9" t="s">
        <v>456</v>
      </c>
      <c r="Y433" s="9" t="s">
        <v>2026</v>
      </c>
      <c r="Z433" s="18" t="str">
        <f t="shared" si="18"/>
        <v>Pathway</v>
      </c>
      <c r="AA433" s="18" t="str">
        <f t="shared" si="20"/>
        <v>Google</v>
      </c>
      <c r="AB433" s="10" t="str">
        <f t="shared" si="19"/>
        <v>Bing</v>
      </c>
      <c r="AC433" s="13" t="s">
        <v>456</v>
      </c>
      <c r="AD433">
        <v>40.987906189599997</v>
      </c>
      <c r="AE433">
        <v>-80.630377444600001</v>
      </c>
      <c r="AF433" t="s">
        <v>456</v>
      </c>
      <c r="AG433" t="s">
        <v>456</v>
      </c>
    </row>
    <row r="434" spans="1:33" x14ac:dyDescent="0.25">
      <c r="A434" s="12">
        <v>431</v>
      </c>
      <c r="B434" s="9">
        <v>6</v>
      </c>
      <c r="C434" s="9" t="s">
        <v>8</v>
      </c>
      <c r="D434" s="9" t="s">
        <v>933</v>
      </c>
      <c r="E434" s="9" t="s">
        <v>33</v>
      </c>
      <c r="F434" s="9" t="s">
        <v>114</v>
      </c>
      <c r="G434" s="9" t="s">
        <v>1597</v>
      </c>
      <c r="H434" s="13" t="s">
        <v>627</v>
      </c>
      <c r="I434" s="12">
        <v>15.58</v>
      </c>
      <c r="J434" s="9">
        <v>8.4600000000000009</v>
      </c>
      <c r="K434" s="9">
        <v>15.33</v>
      </c>
      <c r="L434" s="9">
        <v>6.87</v>
      </c>
      <c r="M434" s="9">
        <v>0</v>
      </c>
      <c r="N434" s="9">
        <v>0</v>
      </c>
      <c r="O434" s="9">
        <v>0</v>
      </c>
      <c r="P434" s="9">
        <v>0</v>
      </c>
      <c r="Q434" s="9">
        <v>4.47</v>
      </c>
      <c r="R434" s="9">
        <v>2.25</v>
      </c>
      <c r="S434" s="9">
        <v>4.18</v>
      </c>
      <c r="T434" s="9">
        <v>1.93</v>
      </c>
      <c r="U434" s="12" t="s">
        <v>172</v>
      </c>
      <c r="V434" s="9">
        <v>18.36</v>
      </c>
      <c r="W434" s="9"/>
      <c r="X434" s="9" t="s">
        <v>456</v>
      </c>
      <c r="Y434" s="9" t="s">
        <v>2027</v>
      </c>
      <c r="Z434" s="18" t="str">
        <f t="shared" si="18"/>
        <v>Pathway</v>
      </c>
      <c r="AA434" s="18" t="str">
        <f t="shared" si="20"/>
        <v>Google</v>
      </c>
      <c r="AB434" s="10" t="str">
        <f t="shared" si="19"/>
        <v>Bing</v>
      </c>
      <c r="AC434" s="13" t="s">
        <v>456</v>
      </c>
      <c r="AD434">
        <v>40.000332248699998</v>
      </c>
      <c r="AE434">
        <v>-82.975745895700001</v>
      </c>
      <c r="AF434" t="s">
        <v>456</v>
      </c>
      <c r="AG434" t="s">
        <v>456</v>
      </c>
    </row>
    <row r="435" spans="1:33" x14ac:dyDescent="0.25">
      <c r="A435" s="12">
        <v>432</v>
      </c>
      <c r="B435" s="9">
        <v>12</v>
      </c>
      <c r="C435" s="9" t="s">
        <v>14</v>
      </c>
      <c r="D435" s="9" t="s">
        <v>977</v>
      </c>
      <c r="E435" s="9" t="s">
        <v>33</v>
      </c>
      <c r="F435" s="9" t="s">
        <v>251</v>
      </c>
      <c r="G435" s="9" t="s">
        <v>1597</v>
      </c>
      <c r="H435" s="13" t="s">
        <v>531</v>
      </c>
      <c r="I435" s="12">
        <v>5.89</v>
      </c>
      <c r="J435" s="9">
        <v>1.1000000000000001</v>
      </c>
      <c r="K435" s="9">
        <v>5.58</v>
      </c>
      <c r="L435" s="9">
        <v>4.47</v>
      </c>
      <c r="M435" s="9">
        <v>0</v>
      </c>
      <c r="N435" s="9">
        <v>0</v>
      </c>
      <c r="O435" s="9">
        <v>0</v>
      </c>
      <c r="P435" s="9">
        <v>0</v>
      </c>
      <c r="Q435" s="9">
        <v>2.77</v>
      </c>
      <c r="R435" s="9">
        <v>0.28999999999999998</v>
      </c>
      <c r="S435" s="9">
        <v>2.23</v>
      </c>
      <c r="T435" s="9">
        <v>1.93</v>
      </c>
      <c r="U435" s="12" t="s">
        <v>292</v>
      </c>
      <c r="V435" s="9">
        <v>0.12</v>
      </c>
      <c r="W435" s="9"/>
      <c r="X435" s="9" t="s">
        <v>456</v>
      </c>
      <c r="Y435" s="9" t="s">
        <v>2028</v>
      </c>
      <c r="Z435" s="18" t="str">
        <f t="shared" si="18"/>
        <v>Pathway</v>
      </c>
      <c r="AA435" s="18" t="str">
        <f t="shared" si="20"/>
        <v>Google</v>
      </c>
      <c r="AB435" s="10" t="str">
        <f t="shared" si="19"/>
        <v>Bing</v>
      </c>
      <c r="AC435" s="13" t="s">
        <v>456</v>
      </c>
      <c r="AD435">
        <v>41.418068445000003</v>
      </c>
      <c r="AE435">
        <v>-81.968697632100003</v>
      </c>
      <c r="AF435" t="s">
        <v>456</v>
      </c>
      <c r="AG435" t="s">
        <v>456</v>
      </c>
    </row>
    <row r="436" spans="1:33" x14ac:dyDescent="0.25">
      <c r="A436" s="12">
        <v>433</v>
      </c>
      <c r="B436" s="9">
        <v>4</v>
      </c>
      <c r="C436" s="9" t="s">
        <v>23</v>
      </c>
      <c r="D436" s="9" t="s">
        <v>911</v>
      </c>
      <c r="E436" s="9" t="s">
        <v>33</v>
      </c>
      <c r="F436" s="9" t="s">
        <v>114</v>
      </c>
      <c r="G436" s="9" t="s">
        <v>1597</v>
      </c>
      <c r="H436" s="13" t="s">
        <v>833</v>
      </c>
      <c r="I436" s="12">
        <v>20.38</v>
      </c>
      <c r="J436" s="9">
        <v>9.68</v>
      </c>
      <c r="K436" s="9">
        <v>20.04</v>
      </c>
      <c r="L436" s="9">
        <v>10.37</v>
      </c>
      <c r="M436" s="9">
        <v>0</v>
      </c>
      <c r="N436" s="9">
        <v>0</v>
      </c>
      <c r="O436" s="9">
        <v>0</v>
      </c>
      <c r="P436" s="9">
        <v>0</v>
      </c>
      <c r="Q436" s="9">
        <v>4.79</v>
      </c>
      <c r="R436" s="9">
        <v>2.63</v>
      </c>
      <c r="S436" s="9">
        <v>4.55</v>
      </c>
      <c r="T436" s="9">
        <v>1.92</v>
      </c>
      <c r="U436" s="12" t="s">
        <v>184</v>
      </c>
      <c r="V436" s="9">
        <v>12.2</v>
      </c>
      <c r="W436" s="9"/>
      <c r="X436" s="9" t="s">
        <v>456</v>
      </c>
      <c r="Y436" s="9" t="s">
        <v>1192</v>
      </c>
      <c r="Z436" s="18" t="str">
        <f t="shared" si="18"/>
        <v>Pathway</v>
      </c>
      <c r="AA436" s="18" t="str">
        <f t="shared" si="20"/>
        <v>Google</v>
      </c>
      <c r="AB436" s="10" t="str">
        <f t="shared" si="19"/>
        <v>Bing</v>
      </c>
      <c r="AC436" s="13" t="s">
        <v>456</v>
      </c>
      <c r="AD436">
        <v>41.027339925699998</v>
      </c>
      <c r="AE436">
        <v>-81.462227349200006</v>
      </c>
      <c r="AF436" t="s">
        <v>456</v>
      </c>
      <c r="AG436" t="s">
        <v>456</v>
      </c>
    </row>
    <row r="437" spans="1:33" x14ac:dyDescent="0.25">
      <c r="A437" s="12">
        <v>434</v>
      </c>
      <c r="B437" s="9">
        <v>3</v>
      </c>
      <c r="C437" s="9" t="s">
        <v>119</v>
      </c>
      <c r="D437" s="9" t="s">
        <v>863</v>
      </c>
      <c r="E437" s="9" t="s">
        <v>33</v>
      </c>
      <c r="F437" s="9" t="s">
        <v>114</v>
      </c>
      <c r="G437" s="9" t="s">
        <v>1597</v>
      </c>
      <c r="H437" s="13" t="s">
        <v>546</v>
      </c>
      <c r="I437" s="12">
        <v>18.489999999999998</v>
      </c>
      <c r="J437" s="9">
        <v>7.75</v>
      </c>
      <c r="K437" s="9">
        <v>18.09</v>
      </c>
      <c r="L437" s="9">
        <v>10.34</v>
      </c>
      <c r="M437" s="9">
        <v>0.39</v>
      </c>
      <c r="N437" s="9">
        <v>0.16</v>
      </c>
      <c r="O437" s="9">
        <v>0.35</v>
      </c>
      <c r="P437" s="9">
        <v>0.19</v>
      </c>
      <c r="Q437" s="9">
        <v>4.24</v>
      </c>
      <c r="R437" s="9">
        <v>2.0299999999999998</v>
      </c>
      <c r="S437" s="9">
        <v>3.94</v>
      </c>
      <c r="T437" s="9">
        <v>1.91</v>
      </c>
      <c r="U437" s="12" t="s">
        <v>301</v>
      </c>
      <c r="V437" s="9">
        <v>10.59</v>
      </c>
      <c r="W437" s="9"/>
      <c r="X437" s="9" t="s">
        <v>456</v>
      </c>
      <c r="Y437" s="9" t="s">
        <v>1434</v>
      </c>
      <c r="Z437" s="18" t="str">
        <f t="shared" si="18"/>
        <v>Pathway</v>
      </c>
      <c r="AA437" s="18" t="str">
        <f t="shared" si="20"/>
        <v>Google</v>
      </c>
      <c r="AB437" s="10" t="str">
        <f t="shared" si="19"/>
        <v>Bing</v>
      </c>
      <c r="AC437" s="13" t="s">
        <v>1498</v>
      </c>
      <c r="AD437">
        <v>41.433111647499999</v>
      </c>
      <c r="AE437">
        <v>-82.714964498900002</v>
      </c>
      <c r="AF437" t="s">
        <v>456</v>
      </c>
      <c r="AG437" t="s">
        <v>456</v>
      </c>
    </row>
    <row r="438" spans="1:33" x14ac:dyDescent="0.25">
      <c r="A438" s="12">
        <v>435</v>
      </c>
      <c r="B438" s="9">
        <v>12</v>
      </c>
      <c r="C438" s="9" t="s">
        <v>14</v>
      </c>
      <c r="D438" s="9" t="s">
        <v>977</v>
      </c>
      <c r="E438" s="9" t="s">
        <v>33</v>
      </c>
      <c r="F438" s="9" t="s">
        <v>114</v>
      </c>
      <c r="G438" s="9" t="s">
        <v>1597</v>
      </c>
      <c r="H438" s="13" t="s">
        <v>531</v>
      </c>
      <c r="I438" s="12">
        <v>11.63</v>
      </c>
      <c r="J438" s="9">
        <v>6.1</v>
      </c>
      <c r="K438" s="9">
        <v>11.39</v>
      </c>
      <c r="L438" s="9">
        <v>5.29</v>
      </c>
      <c r="M438" s="9">
        <v>0</v>
      </c>
      <c r="N438" s="9">
        <v>0</v>
      </c>
      <c r="O438" s="9">
        <v>0</v>
      </c>
      <c r="P438" s="9">
        <v>0</v>
      </c>
      <c r="Q438" s="9">
        <v>3.8</v>
      </c>
      <c r="R438" s="9">
        <v>1.54</v>
      </c>
      <c r="S438" s="9">
        <v>3.45</v>
      </c>
      <c r="T438" s="9">
        <v>1.91</v>
      </c>
      <c r="U438" s="12" t="s">
        <v>292</v>
      </c>
      <c r="V438" s="9">
        <v>19.72</v>
      </c>
      <c r="W438" s="9"/>
      <c r="X438" s="9" t="s">
        <v>456</v>
      </c>
      <c r="Y438" s="9" t="s">
        <v>1420</v>
      </c>
      <c r="Z438" s="18" t="str">
        <f t="shared" si="18"/>
        <v>Pathway</v>
      </c>
      <c r="AA438" s="18" t="str">
        <f t="shared" si="20"/>
        <v>Google</v>
      </c>
      <c r="AB438" s="10" t="str">
        <f t="shared" si="19"/>
        <v>Bing</v>
      </c>
      <c r="AC438" s="13" t="s">
        <v>456</v>
      </c>
      <c r="AD438">
        <v>41.504259096200002</v>
      </c>
      <c r="AE438">
        <v>-81.65175782</v>
      </c>
      <c r="AF438" t="s">
        <v>456</v>
      </c>
      <c r="AG438" t="s">
        <v>456</v>
      </c>
    </row>
    <row r="439" spans="1:33" x14ac:dyDescent="0.25">
      <c r="A439" s="12">
        <v>436</v>
      </c>
      <c r="B439" s="9">
        <v>2</v>
      </c>
      <c r="C439" s="9" t="s">
        <v>6</v>
      </c>
      <c r="D439" s="9" t="s">
        <v>864</v>
      </c>
      <c r="E439" s="9" t="s">
        <v>33</v>
      </c>
      <c r="F439" s="9" t="s">
        <v>114</v>
      </c>
      <c r="G439" s="9" t="s">
        <v>1597</v>
      </c>
      <c r="H439" s="13" t="s">
        <v>531</v>
      </c>
      <c r="I439" s="12">
        <v>13.79</v>
      </c>
      <c r="J439" s="9">
        <v>8.6</v>
      </c>
      <c r="K439" s="9">
        <v>13.62</v>
      </c>
      <c r="L439" s="9">
        <v>5.0199999999999996</v>
      </c>
      <c r="M439" s="9">
        <v>0.74</v>
      </c>
      <c r="N439" s="9">
        <v>0.18</v>
      </c>
      <c r="O439" s="9">
        <v>0.68</v>
      </c>
      <c r="P439" s="9">
        <v>0.49</v>
      </c>
      <c r="Q439" s="9">
        <v>4.46</v>
      </c>
      <c r="R439" s="9">
        <v>2.29</v>
      </c>
      <c r="S439" s="9">
        <v>4.21</v>
      </c>
      <c r="T439" s="9">
        <v>1.91</v>
      </c>
      <c r="U439" s="12" t="s">
        <v>71</v>
      </c>
      <c r="V439" s="9">
        <v>11.75</v>
      </c>
      <c r="W439" s="9"/>
      <c r="X439" s="9" t="s">
        <v>456</v>
      </c>
      <c r="Y439" s="9" t="s">
        <v>2029</v>
      </c>
      <c r="Z439" s="18" t="str">
        <f t="shared" si="18"/>
        <v>Pathway</v>
      </c>
      <c r="AA439" s="18" t="str">
        <f t="shared" si="20"/>
        <v>Google</v>
      </c>
      <c r="AB439" s="10" t="str">
        <f t="shared" si="19"/>
        <v>Bing</v>
      </c>
      <c r="AC439" s="13" t="s">
        <v>456</v>
      </c>
      <c r="AD439">
        <v>41.662000596399999</v>
      </c>
      <c r="AE439">
        <v>-83.667691525799995</v>
      </c>
      <c r="AF439" t="s">
        <v>456</v>
      </c>
      <c r="AG439" t="s">
        <v>456</v>
      </c>
    </row>
    <row r="440" spans="1:33" x14ac:dyDescent="0.25">
      <c r="A440" s="12">
        <v>437</v>
      </c>
      <c r="B440" s="9">
        <v>7</v>
      </c>
      <c r="C440" s="9" t="s">
        <v>43</v>
      </c>
      <c r="D440" s="9" t="s">
        <v>795</v>
      </c>
      <c r="E440" s="9" t="s">
        <v>33</v>
      </c>
      <c r="F440" s="9" t="s">
        <v>114</v>
      </c>
      <c r="G440" s="9" t="s">
        <v>1597</v>
      </c>
      <c r="H440" s="13" t="s">
        <v>748</v>
      </c>
      <c r="I440" s="12">
        <v>14.77</v>
      </c>
      <c r="J440" s="9">
        <v>8.9</v>
      </c>
      <c r="K440" s="9">
        <v>14.59</v>
      </c>
      <c r="L440" s="9">
        <v>5.68</v>
      </c>
      <c r="M440" s="9">
        <v>0</v>
      </c>
      <c r="N440" s="9">
        <v>0</v>
      </c>
      <c r="O440" s="9">
        <v>0</v>
      </c>
      <c r="P440" s="9">
        <v>0</v>
      </c>
      <c r="Q440" s="9">
        <v>4.54</v>
      </c>
      <c r="R440" s="9">
        <v>2.39</v>
      </c>
      <c r="S440" s="9">
        <v>4.29</v>
      </c>
      <c r="T440" s="9">
        <v>1.9</v>
      </c>
      <c r="U440" s="12" t="s">
        <v>52</v>
      </c>
      <c r="V440" s="9">
        <v>16.84</v>
      </c>
      <c r="W440" s="9"/>
      <c r="X440" s="9" t="s">
        <v>456</v>
      </c>
      <c r="Y440" s="9" t="s">
        <v>2030</v>
      </c>
      <c r="Z440" s="18" t="str">
        <f t="shared" si="18"/>
        <v>Pathway</v>
      </c>
      <c r="AA440" s="18" t="str">
        <f t="shared" si="20"/>
        <v>Google</v>
      </c>
      <c r="AB440" s="10" t="str">
        <f t="shared" si="19"/>
        <v>Bing</v>
      </c>
      <c r="AC440" s="13" t="s">
        <v>456</v>
      </c>
      <c r="AD440">
        <v>39.629299127199999</v>
      </c>
      <c r="AE440">
        <v>-84.192987096099998</v>
      </c>
      <c r="AF440" t="s">
        <v>456</v>
      </c>
      <c r="AG440" t="s">
        <v>456</v>
      </c>
    </row>
    <row r="441" spans="1:33" x14ac:dyDescent="0.25">
      <c r="A441" s="12">
        <v>438</v>
      </c>
      <c r="B441" s="9">
        <v>6</v>
      </c>
      <c r="C441" s="9" t="s">
        <v>8</v>
      </c>
      <c r="D441" s="9" t="s">
        <v>888</v>
      </c>
      <c r="E441" s="9" t="s">
        <v>33</v>
      </c>
      <c r="F441" s="9" t="s">
        <v>134</v>
      </c>
      <c r="G441" s="9" t="s">
        <v>1597</v>
      </c>
      <c r="H441" s="13" t="s">
        <v>526</v>
      </c>
      <c r="I441" s="12">
        <v>10.26</v>
      </c>
      <c r="J441" s="9">
        <v>4.45</v>
      </c>
      <c r="K441" s="9">
        <v>9.81</v>
      </c>
      <c r="L441" s="9">
        <v>5.36</v>
      </c>
      <c r="M441" s="9">
        <v>0.35</v>
      </c>
      <c r="N441" s="9">
        <v>0.09</v>
      </c>
      <c r="O441" s="9">
        <v>0.3</v>
      </c>
      <c r="P441" s="9">
        <v>0.2</v>
      </c>
      <c r="Q441" s="9">
        <v>3.59</v>
      </c>
      <c r="R441" s="9">
        <v>1.18</v>
      </c>
      <c r="S441" s="9">
        <v>3.08</v>
      </c>
      <c r="T441" s="9">
        <v>1.9</v>
      </c>
      <c r="U441" s="12" t="s">
        <v>31</v>
      </c>
      <c r="V441" s="9">
        <v>16.510000000000002</v>
      </c>
      <c r="W441" s="9"/>
      <c r="X441" s="9" t="s">
        <v>456</v>
      </c>
      <c r="Y441" s="9" t="s">
        <v>2031</v>
      </c>
      <c r="Z441" s="18" t="str">
        <f t="shared" si="18"/>
        <v>Pathway</v>
      </c>
      <c r="AA441" s="18" t="str">
        <f t="shared" si="20"/>
        <v>Google</v>
      </c>
      <c r="AB441" s="10" t="str">
        <f t="shared" si="19"/>
        <v>Bing</v>
      </c>
      <c r="AC441" s="13" t="s">
        <v>456</v>
      </c>
      <c r="AD441">
        <v>39.964948976199999</v>
      </c>
      <c r="AE441">
        <v>-83.001178066500003</v>
      </c>
      <c r="AF441" t="s">
        <v>456</v>
      </c>
      <c r="AG441" t="s">
        <v>456</v>
      </c>
    </row>
    <row r="442" spans="1:33" x14ac:dyDescent="0.25">
      <c r="A442" s="12">
        <v>439</v>
      </c>
      <c r="B442" s="9">
        <v>12</v>
      </c>
      <c r="C442" s="9" t="s">
        <v>14</v>
      </c>
      <c r="D442" s="9" t="s">
        <v>968</v>
      </c>
      <c r="E442" s="9" t="s">
        <v>33</v>
      </c>
      <c r="F442" s="9" t="s">
        <v>251</v>
      </c>
      <c r="G442" s="9" t="s">
        <v>1597</v>
      </c>
      <c r="H442" s="13" t="s">
        <v>627</v>
      </c>
      <c r="I442" s="12">
        <v>5.79</v>
      </c>
      <c r="J442" s="9">
        <v>2.1</v>
      </c>
      <c r="K442" s="9">
        <v>5.67</v>
      </c>
      <c r="L442" s="9">
        <v>3.57</v>
      </c>
      <c r="M442" s="9">
        <v>0</v>
      </c>
      <c r="N442" s="9">
        <v>0</v>
      </c>
      <c r="O442" s="9">
        <v>0</v>
      </c>
      <c r="P442" s="9">
        <v>0</v>
      </c>
      <c r="Q442" s="9">
        <v>2.84</v>
      </c>
      <c r="R442" s="9">
        <v>0.73</v>
      </c>
      <c r="S442" s="9">
        <v>2.63</v>
      </c>
      <c r="T442" s="9">
        <v>1.9</v>
      </c>
      <c r="U442" s="12" t="s">
        <v>193</v>
      </c>
      <c r="V442" s="9">
        <v>9.58</v>
      </c>
      <c r="W442" s="9"/>
      <c r="X442" s="9" t="s">
        <v>456</v>
      </c>
      <c r="Y442" s="9" t="s">
        <v>2032</v>
      </c>
      <c r="Z442" s="18" t="str">
        <f t="shared" si="18"/>
        <v>Pathway</v>
      </c>
      <c r="AA442" s="18" t="str">
        <f t="shared" si="20"/>
        <v>Google</v>
      </c>
      <c r="AB442" s="10" t="str">
        <f t="shared" si="19"/>
        <v>Bing</v>
      </c>
      <c r="AC442" s="13" t="s">
        <v>456</v>
      </c>
      <c r="AD442">
        <v>41.412122397600001</v>
      </c>
      <c r="AE442">
        <v>-81.7344924943</v>
      </c>
      <c r="AF442" t="s">
        <v>456</v>
      </c>
      <c r="AG442" t="s">
        <v>456</v>
      </c>
    </row>
    <row r="443" spans="1:33" x14ac:dyDescent="0.25">
      <c r="A443" s="12">
        <v>440</v>
      </c>
      <c r="B443" s="9">
        <v>4</v>
      </c>
      <c r="C443" s="9" t="s">
        <v>23</v>
      </c>
      <c r="D443" s="9" t="s">
        <v>931</v>
      </c>
      <c r="E443" s="9" t="s">
        <v>33</v>
      </c>
      <c r="F443" s="9" t="s">
        <v>114</v>
      </c>
      <c r="G443" s="9" t="s">
        <v>1597</v>
      </c>
      <c r="H443" s="13" t="s">
        <v>694</v>
      </c>
      <c r="I443" s="12">
        <v>23.84</v>
      </c>
      <c r="J443" s="9">
        <v>10.57</v>
      </c>
      <c r="K443" s="9">
        <v>23.46</v>
      </c>
      <c r="L443" s="9">
        <v>12.89</v>
      </c>
      <c r="M443" s="9">
        <v>0</v>
      </c>
      <c r="N443" s="9">
        <v>0</v>
      </c>
      <c r="O443" s="9">
        <v>0</v>
      </c>
      <c r="P443" s="9">
        <v>0</v>
      </c>
      <c r="Q443" s="9">
        <v>5.03</v>
      </c>
      <c r="R443" s="9">
        <v>2.93</v>
      </c>
      <c r="S443" s="9">
        <v>4.82</v>
      </c>
      <c r="T443" s="9">
        <v>1.89</v>
      </c>
      <c r="U443" s="12" t="s">
        <v>157</v>
      </c>
      <c r="V443" s="9">
        <v>2.19</v>
      </c>
      <c r="W443" s="9"/>
      <c r="X443" s="9" t="s">
        <v>456</v>
      </c>
      <c r="Y443" s="9" t="s">
        <v>2033</v>
      </c>
      <c r="Z443" s="18" t="str">
        <f t="shared" si="18"/>
        <v>Pathway</v>
      </c>
      <c r="AA443" s="18" t="str">
        <f t="shared" si="20"/>
        <v>Google</v>
      </c>
      <c r="AB443" s="10" t="str">
        <f t="shared" si="19"/>
        <v>Bing</v>
      </c>
      <c r="AC443" s="13" t="s">
        <v>456</v>
      </c>
      <c r="AD443">
        <v>41.135923623300002</v>
      </c>
      <c r="AE443">
        <v>-81.644839621000003</v>
      </c>
      <c r="AF443" t="s">
        <v>456</v>
      </c>
      <c r="AG443" t="s">
        <v>456</v>
      </c>
    </row>
    <row r="444" spans="1:33" x14ac:dyDescent="0.25">
      <c r="A444" s="12">
        <v>441</v>
      </c>
      <c r="B444" s="9">
        <v>5</v>
      </c>
      <c r="C444" s="9" t="s">
        <v>137</v>
      </c>
      <c r="D444" s="9" t="s">
        <v>1581</v>
      </c>
      <c r="E444" s="9" t="s">
        <v>33</v>
      </c>
      <c r="F444" s="9" t="s">
        <v>134</v>
      </c>
      <c r="G444" s="9" t="s">
        <v>1597</v>
      </c>
      <c r="H444" s="13" t="s">
        <v>586</v>
      </c>
      <c r="I444" s="12">
        <v>14.26</v>
      </c>
      <c r="J444" s="9">
        <v>1.88</v>
      </c>
      <c r="K444" s="9">
        <v>12.08</v>
      </c>
      <c r="L444" s="9">
        <v>10.199999999999999</v>
      </c>
      <c r="M444" s="9">
        <v>0</v>
      </c>
      <c r="N444" s="9">
        <v>0</v>
      </c>
      <c r="O444" s="9">
        <v>0</v>
      </c>
      <c r="P444" s="9">
        <v>0</v>
      </c>
      <c r="Q444" s="9">
        <v>3.7</v>
      </c>
      <c r="R444" s="9">
        <v>0.5</v>
      </c>
      <c r="S444" s="9">
        <v>2.39</v>
      </c>
      <c r="T444" s="9">
        <v>1.89</v>
      </c>
      <c r="U444" s="12" t="s">
        <v>1696</v>
      </c>
      <c r="V444" s="9">
        <v>12</v>
      </c>
      <c r="W444" s="9"/>
      <c r="X444" s="9" t="s">
        <v>456</v>
      </c>
      <c r="Y444" s="9" t="s">
        <v>2034</v>
      </c>
      <c r="Z444" s="18" t="str">
        <f t="shared" si="18"/>
        <v>Pathway</v>
      </c>
      <c r="AA444" s="18" t="str">
        <f t="shared" si="20"/>
        <v>Google</v>
      </c>
      <c r="AB444" s="10" t="str">
        <f t="shared" si="19"/>
        <v>Bing</v>
      </c>
      <c r="AC444" s="13" t="s">
        <v>456</v>
      </c>
      <c r="AD444">
        <v>39.940045589999997</v>
      </c>
      <c r="AE444">
        <v>-82.005108043999996</v>
      </c>
      <c r="AF444" t="s">
        <v>456</v>
      </c>
      <c r="AG444" t="s">
        <v>456</v>
      </c>
    </row>
    <row r="445" spans="1:33" x14ac:dyDescent="0.25">
      <c r="A445" s="12">
        <v>442</v>
      </c>
      <c r="B445" s="9">
        <v>4</v>
      </c>
      <c r="C445" s="9" t="s">
        <v>105</v>
      </c>
      <c r="D445" s="9" t="s">
        <v>807</v>
      </c>
      <c r="E445" s="9" t="s">
        <v>33</v>
      </c>
      <c r="F445" s="9" t="s">
        <v>114</v>
      </c>
      <c r="G445" s="9" t="s">
        <v>1597</v>
      </c>
      <c r="H445" s="13" t="s">
        <v>571</v>
      </c>
      <c r="I445" s="12">
        <v>17.68</v>
      </c>
      <c r="J445" s="9">
        <v>8.3800000000000008</v>
      </c>
      <c r="K445" s="9">
        <v>17.350000000000001</v>
      </c>
      <c r="L445" s="9">
        <v>8.9700000000000006</v>
      </c>
      <c r="M445" s="9">
        <v>0</v>
      </c>
      <c r="N445" s="9">
        <v>0</v>
      </c>
      <c r="O445" s="9">
        <v>0</v>
      </c>
      <c r="P445" s="9">
        <v>0</v>
      </c>
      <c r="Q445" s="9">
        <v>4.4000000000000004</v>
      </c>
      <c r="R445" s="9">
        <v>2.23</v>
      </c>
      <c r="S445" s="9">
        <v>4.12</v>
      </c>
      <c r="T445" s="9">
        <v>1.89</v>
      </c>
      <c r="U445" s="12" t="s">
        <v>256</v>
      </c>
      <c r="V445" s="9">
        <v>18.64</v>
      </c>
      <c r="W445" s="9"/>
      <c r="X445" s="9" t="s">
        <v>456</v>
      </c>
      <c r="Y445" s="9" t="s">
        <v>2035</v>
      </c>
      <c r="Z445" s="18" t="str">
        <f t="shared" si="18"/>
        <v>Pathway</v>
      </c>
      <c r="AA445" s="18" t="str">
        <f t="shared" si="20"/>
        <v>Google</v>
      </c>
      <c r="AB445" s="10" t="str">
        <f t="shared" si="19"/>
        <v>Bing</v>
      </c>
      <c r="AC445" s="13" t="s">
        <v>456</v>
      </c>
      <c r="AD445">
        <v>41.182093667099998</v>
      </c>
      <c r="AE445">
        <v>-80.717583634600004</v>
      </c>
      <c r="AF445" t="s">
        <v>456</v>
      </c>
      <c r="AG445" t="s">
        <v>456</v>
      </c>
    </row>
    <row r="446" spans="1:33" x14ac:dyDescent="0.25">
      <c r="A446" s="12">
        <v>443</v>
      </c>
      <c r="B446" s="9">
        <v>11</v>
      </c>
      <c r="C446" s="9" t="s">
        <v>171</v>
      </c>
      <c r="D446" s="9" t="s">
        <v>541</v>
      </c>
      <c r="E446" s="9" t="s">
        <v>33</v>
      </c>
      <c r="F446" s="9" t="s">
        <v>114</v>
      </c>
      <c r="G446" s="9" t="s">
        <v>1597</v>
      </c>
      <c r="H446" s="13" t="s">
        <v>542</v>
      </c>
      <c r="I446" s="12">
        <v>17.489999999999998</v>
      </c>
      <c r="J446" s="9">
        <v>10.06</v>
      </c>
      <c r="K446" s="9">
        <v>17.27</v>
      </c>
      <c r="L446" s="9">
        <v>7.22</v>
      </c>
      <c r="M446" s="9">
        <v>0</v>
      </c>
      <c r="N446" s="9">
        <v>0</v>
      </c>
      <c r="O446" s="9">
        <v>0</v>
      </c>
      <c r="P446" s="9">
        <v>0</v>
      </c>
      <c r="Q446" s="9">
        <v>4.87</v>
      </c>
      <c r="R446" s="9">
        <v>2.76</v>
      </c>
      <c r="S446" s="9">
        <v>4.6500000000000004</v>
      </c>
      <c r="T446" s="9">
        <v>1.89</v>
      </c>
      <c r="U446" s="12" t="s">
        <v>170</v>
      </c>
      <c r="V446" s="9">
        <v>20.88</v>
      </c>
      <c r="W446" s="9"/>
      <c r="X446" s="9" t="s">
        <v>456</v>
      </c>
      <c r="Y446" s="9" t="s">
        <v>2036</v>
      </c>
      <c r="Z446" s="18" t="str">
        <f t="shared" si="18"/>
        <v>Pathway</v>
      </c>
      <c r="AA446" s="18" t="str">
        <f t="shared" si="20"/>
        <v>Google</v>
      </c>
      <c r="AB446" s="10" t="str">
        <f t="shared" si="19"/>
        <v>Bing</v>
      </c>
      <c r="AC446" s="13" t="s">
        <v>456</v>
      </c>
      <c r="AD446">
        <v>40.084774125700001</v>
      </c>
      <c r="AE446">
        <v>-80.734886041600006</v>
      </c>
      <c r="AF446" t="s">
        <v>456</v>
      </c>
      <c r="AG446" t="s">
        <v>456</v>
      </c>
    </row>
    <row r="447" spans="1:33" x14ac:dyDescent="0.25">
      <c r="A447" s="12">
        <v>444</v>
      </c>
      <c r="B447" s="9">
        <v>6</v>
      </c>
      <c r="C447" s="9" t="s">
        <v>8</v>
      </c>
      <c r="D447" s="9" t="s">
        <v>912</v>
      </c>
      <c r="E447" s="9" t="s">
        <v>33</v>
      </c>
      <c r="F447" s="9" t="s">
        <v>114</v>
      </c>
      <c r="G447" s="9" t="s">
        <v>1597</v>
      </c>
      <c r="H447" s="13" t="s">
        <v>599</v>
      </c>
      <c r="I447" s="12">
        <v>12.53</v>
      </c>
      <c r="J447" s="9">
        <v>6.32</v>
      </c>
      <c r="K447" s="9">
        <v>12.25</v>
      </c>
      <c r="L447" s="9">
        <v>5.93</v>
      </c>
      <c r="M447" s="9">
        <v>0</v>
      </c>
      <c r="N447" s="9">
        <v>0</v>
      </c>
      <c r="O447" s="9">
        <v>0</v>
      </c>
      <c r="P447" s="9">
        <v>0</v>
      </c>
      <c r="Q447" s="9">
        <v>3.87</v>
      </c>
      <c r="R447" s="9">
        <v>1.61</v>
      </c>
      <c r="S447" s="9">
        <v>3.5</v>
      </c>
      <c r="T447" s="9">
        <v>1.89</v>
      </c>
      <c r="U447" s="12" t="s">
        <v>103</v>
      </c>
      <c r="V447" s="9">
        <v>10.4</v>
      </c>
      <c r="W447" s="9"/>
      <c r="X447" s="9" t="s">
        <v>456</v>
      </c>
      <c r="Y447" s="9" t="s">
        <v>2037</v>
      </c>
      <c r="Z447" s="18" t="str">
        <f t="shared" si="18"/>
        <v>Pathway</v>
      </c>
      <c r="AA447" s="18" t="str">
        <f t="shared" si="20"/>
        <v>Google</v>
      </c>
      <c r="AB447" s="10" t="str">
        <f t="shared" si="19"/>
        <v>Bing</v>
      </c>
      <c r="AC447" s="13" t="s">
        <v>456</v>
      </c>
      <c r="AD447">
        <v>39.9573427013</v>
      </c>
      <c r="AE447">
        <v>-83.041066411000003</v>
      </c>
      <c r="AF447" t="s">
        <v>456</v>
      </c>
      <c r="AG447" t="s">
        <v>456</v>
      </c>
    </row>
    <row r="448" spans="1:33" x14ac:dyDescent="0.25">
      <c r="A448" s="12">
        <v>445</v>
      </c>
      <c r="B448" s="9">
        <v>3</v>
      </c>
      <c r="C448" s="9" t="s">
        <v>50</v>
      </c>
      <c r="D448" s="9" t="s">
        <v>999</v>
      </c>
      <c r="E448" s="9" t="s">
        <v>33</v>
      </c>
      <c r="F448" s="9" t="s">
        <v>134</v>
      </c>
      <c r="G448" s="9" t="s">
        <v>1597</v>
      </c>
      <c r="H448" s="13" t="s">
        <v>1000</v>
      </c>
      <c r="I448" s="12">
        <v>16.59</v>
      </c>
      <c r="J448" s="9">
        <v>11.23</v>
      </c>
      <c r="K448" s="9">
        <v>16.39</v>
      </c>
      <c r="L448" s="9">
        <v>5.17</v>
      </c>
      <c r="M448" s="9">
        <v>0.4</v>
      </c>
      <c r="N448" s="9">
        <v>0.22</v>
      </c>
      <c r="O448" s="9">
        <v>0.38</v>
      </c>
      <c r="P448" s="9">
        <v>0.16</v>
      </c>
      <c r="Q448" s="9">
        <v>4.9400000000000004</v>
      </c>
      <c r="R448" s="9">
        <v>2.8</v>
      </c>
      <c r="S448" s="9">
        <v>4.6900000000000004</v>
      </c>
      <c r="T448" s="9">
        <v>1.89</v>
      </c>
      <c r="U448" s="12" t="s">
        <v>61</v>
      </c>
      <c r="V448" s="9">
        <v>9.6300000000000008</v>
      </c>
      <c r="W448" s="9"/>
      <c r="X448" s="9" t="s">
        <v>456</v>
      </c>
      <c r="Y448" s="9" t="s">
        <v>1387</v>
      </c>
      <c r="Z448" s="18" t="str">
        <f t="shared" si="18"/>
        <v>Pathway</v>
      </c>
      <c r="AA448" s="18" t="str">
        <f t="shared" si="20"/>
        <v>Google</v>
      </c>
      <c r="AB448" s="10" t="str">
        <f t="shared" si="19"/>
        <v>Bing</v>
      </c>
      <c r="AC448" s="13" t="s">
        <v>456</v>
      </c>
      <c r="AD448">
        <v>41.464565764699998</v>
      </c>
      <c r="AE448">
        <v>-82.057476511100006</v>
      </c>
      <c r="AF448" t="s">
        <v>456</v>
      </c>
      <c r="AG448" t="s">
        <v>456</v>
      </c>
    </row>
    <row r="449" spans="1:33" x14ac:dyDescent="0.25">
      <c r="A449" s="12">
        <v>446</v>
      </c>
      <c r="B449" s="9">
        <v>6</v>
      </c>
      <c r="C449" s="9" t="s">
        <v>8</v>
      </c>
      <c r="D449" s="9" t="s">
        <v>912</v>
      </c>
      <c r="E449" s="9" t="s">
        <v>33</v>
      </c>
      <c r="F449" s="9" t="s">
        <v>114</v>
      </c>
      <c r="G449" s="9" t="s">
        <v>1597</v>
      </c>
      <c r="H449" s="13" t="s">
        <v>599</v>
      </c>
      <c r="I449" s="12">
        <v>16.920000000000002</v>
      </c>
      <c r="J449" s="9">
        <v>6.89</v>
      </c>
      <c r="K449" s="9">
        <v>16.489999999999998</v>
      </c>
      <c r="L449" s="9">
        <v>9.6</v>
      </c>
      <c r="M449" s="9">
        <v>0</v>
      </c>
      <c r="N449" s="9">
        <v>0</v>
      </c>
      <c r="O449" s="9">
        <v>0</v>
      </c>
      <c r="P449" s="9">
        <v>0</v>
      </c>
      <c r="Q449" s="9">
        <v>4</v>
      </c>
      <c r="R449" s="9">
        <v>1.78</v>
      </c>
      <c r="S449" s="9">
        <v>3.66</v>
      </c>
      <c r="T449" s="9">
        <v>1.88</v>
      </c>
      <c r="U449" s="12" t="s">
        <v>103</v>
      </c>
      <c r="V449" s="9">
        <v>4.3899999999999997</v>
      </c>
      <c r="W449" s="9"/>
      <c r="X449" s="9" t="s">
        <v>456</v>
      </c>
      <c r="Y449" s="9" t="s">
        <v>2038</v>
      </c>
      <c r="Z449" s="18" t="str">
        <f t="shared" si="18"/>
        <v>Pathway</v>
      </c>
      <c r="AA449" s="18" t="str">
        <f t="shared" si="20"/>
        <v>Google</v>
      </c>
      <c r="AB449" s="10" t="str">
        <f t="shared" si="19"/>
        <v>Bing</v>
      </c>
      <c r="AC449" s="13" t="s">
        <v>456</v>
      </c>
      <c r="AD449">
        <v>39.951093258500002</v>
      </c>
      <c r="AE449">
        <v>-83.153704927500002</v>
      </c>
      <c r="AF449" t="s">
        <v>456</v>
      </c>
      <c r="AG449" t="s">
        <v>456</v>
      </c>
    </row>
    <row r="450" spans="1:33" x14ac:dyDescent="0.25">
      <c r="A450" s="12">
        <v>447</v>
      </c>
      <c r="B450" s="9">
        <v>12</v>
      </c>
      <c r="C450" s="9" t="s">
        <v>14</v>
      </c>
      <c r="D450" s="9" t="s">
        <v>959</v>
      </c>
      <c r="E450" s="9" t="s">
        <v>33</v>
      </c>
      <c r="F450" s="9" t="s">
        <v>114</v>
      </c>
      <c r="G450" s="9" t="s">
        <v>1597</v>
      </c>
      <c r="H450" s="13" t="s">
        <v>928</v>
      </c>
      <c r="I450" s="12">
        <v>17.38</v>
      </c>
      <c r="J450" s="9">
        <v>7.54</v>
      </c>
      <c r="K450" s="9">
        <v>17.059999999999999</v>
      </c>
      <c r="L450" s="9">
        <v>9.5299999999999994</v>
      </c>
      <c r="M450" s="9">
        <v>0</v>
      </c>
      <c r="N450" s="9">
        <v>0</v>
      </c>
      <c r="O450" s="9">
        <v>0</v>
      </c>
      <c r="P450" s="9">
        <v>0</v>
      </c>
      <c r="Q450" s="9">
        <v>4.0999999999999996</v>
      </c>
      <c r="R450" s="9">
        <v>1.96</v>
      </c>
      <c r="S450" s="9">
        <v>3.85</v>
      </c>
      <c r="T450" s="9">
        <v>1.88</v>
      </c>
      <c r="U450" s="12" t="s">
        <v>216</v>
      </c>
      <c r="V450" s="9">
        <v>5.62</v>
      </c>
      <c r="W450" s="9"/>
      <c r="X450" s="9" t="s">
        <v>456</v>
      </c>
      <c r="Y450" s="9" t="s">
        <v>1473</v>
      </c>
      <c r="Z450" s="18" t="str">
        <f t="shared" si="18"/>
        <v>Pathway</v>
      </c>
      <c r="AA450" s="18" t="str">
        <f t="shared" si="20"/>
        <v>Google</v>
      </c>
      <c r="AB450" s="10" t="str">
        <f t="shared" si="19"/>
        <v>Bing</v>
      </c>
      <c r="AC450" s="13" t="s">
        <v>456</v>
      </c>
      <c r="AD450">
        <v>41.434240287100003</v>
      </c>
      <c r="AE450">
        <v>-81.880534062300001</v>
      </c>
      <c r="AF450" t="s">
        <v>456</v>
      </c>
      <c r="AG450" t="s">
        <v>456</v>
      </c>
    </row>
    <row r="451" spans="1:33" x14ac:dyDescent="0.25">
      <c r="A451" s="12">
        <v>448</v>
      </c>
      <c r="B451" s="9">
        <v>6</v>
      </c>
      <c r="C451" s="9" t="s">
        <v>8</v>
      </c>
      <c r="D451" s="9" t="s">
        <v>846</v>
      </c>
      <c r="E451" s="9" t="s">
        <v>33</v>
      </c>
      <c r="F451" s="9" t="s">
        <v>114</v>
      </c>
      <c r="G451" s="9" t="s">
        <v>1597</v>
      </c>
      <c r="H451" s="13" t="s">
        <v>805</v>
      </c>
      <c r="I451" s="12">
        <v>14.55</v>
      </c>
      <c r="J451" s="9">
        <v>8.75</v>
      </c>
      <c r="K451" s="9">
        <v>14.36</v>
      </c>
      <c r="L451" s="9">
        <v>5.61</v>
      </c>
      <c r="M451" s="9">
        <v>0</v>
      </c>
      <c r="N451" s="9">
        <v>0</v>
      </c>
      <c r="O451" s="9">
        <v>0</v>
      </c>
      <c r="P451" s="9">
        <v>0</v>
      </c>
      <c r="Q451" s="9">
        <v>4.4800000000000004</v>
      </c>
      <c r="R451" s="9">
        <v>2.34</v>
      </c>
      <c r="S451" s="9">
        <v>4.22</v>
      </c>
      <c r="T451" s="9">
        <v>1.88</v>
      </c>
      <c r="U451" s="12" t="s">
        <v>215</v>
      </c>
      <c r="V451" s="9">
        <v>10.67</v>
      </c>
      <c r="W451" s="9"/>
      <c r="X451" s="9" t="s">
        <v>456</v>
      </c>
      <c r="Y451" s="9" t="s">
        <v>2039</v>
      </c>
      <c r="Z451" s="18" t="str">
        <f t="shared" si="18"/>
        <v>Pathway</v>
      </c>
      <c r="AA451" s="18" t="str">
        <f t="shared" si="20"/>
        <v>Google</v>
      </c>
      <c r="AB451" s="10" t="str">
        <f t="shared" si="19"/>
        <v>Bing</v>
      </c>
      <c r="AC451" s="13" t="s">
        <v>456</v>
      </c>
      <c r="AD451">
        <v>39.931870859199996</v>
      </c>
      <c r="AE451">
        <v>-83.048574146000007</v>
      </c>
      <c r="AF451" t="s">
        <v>456</v>
      </c>
      <c r="AG451" t="s">
        <v>456</v>
      </c>
    </row>
    <row r="452" spans="1:33" x14ac:dyDescent="0.25">
      <c r="A452" s="12">
        <v>449</v>
      </c>
      <c r="B452" s="9">
        <v>4</v>
      </c>
      <c r="C452" s="9" t="s">
        <v>37</v>
      </c>
      <c r="D452" s="9" t="s">
        <v>845</v>
      </c>
      <c r="E452" s="9" t="s">
        <v>33</v>
      </c>
      <c r="F452" s="9" t="s">
        <v>114</v>
      </c>
      <c r="G452" s="9" t="s">
        <v>1597</v>
      </c>
      <c r="H452" s="13" t="s">
        <v>805</v>
      </c>
      <c r="I452" s="12">
        <v>23.64</v>
      </c>
      <c r="J452" s="9">
        <v>12.28</v>
      </c>
      <c r="K452" s="9">
        <v>23.36</v>
      </c>
      <c r="L452" s="9">
        <v>11.08</v>
      </c>
      <c r="M452" s="9">
        <v>0</v>
      </c>
      <c r="N452" s="9">
        <v>0</v>
      </c>
      <c r="O452" s="9">
        <v>0</v>
      </c>
      <c r="P452" s="9">
        <v>0</v>
      </c>
      <c r="Q452" s="9">
        <v>5.52</v>
      </c>
      <c r="R452" s="9">
        <v>3.48</v>
      </c>
      <c r="S452" s="9">
        <v>5.35</v>
      </c>
      <c r="T452" s="9">
        <v>1.87</v>
      </c>
      <c r="U452" s="12" t="s">
        <v>89</v>
      </c>
      <c r="V452" s="9">
        <v>25.09</v>
      </c>
      <c r="W452" s="9"/>
      <c r="X452" s="9" t="s">
        <v>456</v>
      </c>
      <c r="Y452" s="9" t="s">
        <v>2040</v>
      </c>
      <c r="Z452" s="18" t="str">
        <f t="shared" ref="Z452:Z503" si="21">IF(LEFT(U452,1)="S",IF(RIGHT(U452,1)="C",HYPERLINK("http://pathweb.pathwayservices.com/ohiopublic/?nlfid='"&amp;U452&amp;"'&amp;logpoint="&amp;V452,"Pathway"),"Not Available"),"Not Available")</f>
        <v>Pathway</v>
      </c>
      <c r="AA452" s="18" t="str">
        <f t="shared" si="20"/>
        <v>Google</v>
      </c>
      <c r="AB452" s="10" t="str">
        <f t="shared" ref="AB452:AB503" si="22">IF(AF452=0,HYPERLINK(CONCATENATE("http://bing.com/maps/default.aspx?rtop=1~0&amp;rtp=pos.",AD452,"_",AE452,"_",Y452),"Bing"),HYPERLINK(CONCATENATE("http://bing.com/maps/default.aspx?rtop=1~0&amp;rtp=pos.",AD452,"_",AE452,"_(",H452,"  SLM ",V452,"~pos.",AF452,"_",AG452,"_",H452,"  SLM ",W452,")"),"Bing"))</f>
        <v>Bing</v>
      </c>
      <c r="AC452" s="13" t="s">
        <v>456</v>
      </c>
      <c r="AD452">
        <v>40.831519353600001</v>
      </c>
      <c r="AE452">
        <v>-81.346762383400005</v>
      </c>
      <c r="AF452" t="s">
        <v>456</v>
      </c>
      <c r="AG452" t="s">
        <v>456</v>
      </c>
    </row>
    <row r="453" spans="1:33" x14ac:dyDescent="0.25">
      <c r="A453" s="12">
        <v>450</v>
      </c>
      <c r="B453" s="9">
        <v>6</v>
      </c>
      <c r="C453" s="9" t="s">
        <v>8</v>
      </c>
      <c r="D453" s="9" t="s">
        <v>910</v>
      </c>
      <c r="E453" s="9" t="s">
        <v>33</v>
      </c>
      <c r="F453" s="9" t="s">
        <v>114</v>
      </c>
      <c r="G453" s="9" t="s">
        <v>1597</v>
      </c>
      <c r="H453" s="13" t="s">
        <v>549</v>
      </c>
      <c r="I453" s="12">
        <v>16.22</v>
      </c>
      <c r="J453" s="9">
        <v>9.7200000000000006</v>
      </c>
      <c r="K453" s="9">
        <v>16.02</v>
      </c>
      <c r="L453" s="9">
        <v>6.3</v>
      </c>
      <c r="M453" s="9">
        <v>0</v>
      </c>
      <c r="N453" s="9">
        <v>0</v>
      </c>
      <c r="O453" s="9">
        <v>0</v>
      </c>
      <c r="P453" s="9">
        <v>0</v>
      </c>
      <c r="Q453" s="9">
        <v>4.74</v>
      </c>
      <c r="R453" s="9">
        <v>2.65</v>
      </c>
      <c r="S453" s="9">
        <v>4.5199999999999996</v>
      </c>
      <c r="T453" s="9">
        <v>1.87</v>
      </c>
      <c r="U453" s="12" t="s">
        <v>140</v>
      </c>
      <c r="V453" s="9">
        <v>6.4</v>
      </c>
      <c r="W453" s="9"/>
      <c r="X453" s="9" t="s">
        <v>456</v>
      </c>
      <c r="Y453" s="9" t="s">
        <v>1438</v>
      </c>
      <c r="Z453" s="18" t="str">
        <f t="shared" si="21"/>
        <v>Pathway</v>
      </c>
      <c r="AA453" s="18" t="str">
        <f t="shared" ref="AA453:AA503" si="23">IF(AF453="",HYPERLINK(CONCATENATE("http://maps.google.com/maps/place/",+AD453,",",+AE453,"/@",+AD453,",",+AE453,",17z"),"Google"),HYPERLINK(CONCATENATE("https://www.google.us/maps/dir/",AF453,",",AG453,"/",AD453,",",AE453,"/@",AVERAGE(AD453,AF453),",",AVERAGE(AE453,AG453),",15z"),"Google"))</f>
        <v>Google</v>
      </c>
      <c r="AB453" s="10" t="str">
        <f t="shared" si="22"/>
        <v>Bing</v>
      </c>
      <c r="AC453" s="13" t="s">
        <v>456</v>
      </c>
      <c r="AD453">
        <v>39.975060180600003</v>
      </c>
      <c r="AE453">
        <v>-82.884591812699995</v>
      </c>
      <c r="AF453" t="s">
        <v>456</v>
      </c>
      <c r="AG453" t="s">
        <v>456</v>
      </c>
    </row>
    <row r="454" spans="1:33" x14ac:dyDescent="0.25">
      <c r="A454" s="12">
        <v>451</v>
      </c>
      <c r="B454" s="9">
        <v>8</v>
      </c>
      <c r="C454" s="9" t="s">
        <v>11</v>
      </c>
      <c r="D454" s="9" t="s">
        <v>934</v>
      </c>
      <c r="E454" s="9" t="s">
        <v>33</v>
      </c>
      <c r="F454" s="9" t="s">
        <v>114</v>
      </c>
      <c r="G454" s="9" t="s">
        <v>1597</v>
      </c>
      <c r="H454" s="13" t="s">
        <v>612</v>
      </c>
      <c r="I454" s="12">
        <v>15.61</v>
      </c>
      <c r="J454" s="9">
        <v>9.4</v>
      </c>
      <c r="K454" s="9">
        <v>15.42</v>
      </c>
      <c r="L454" s="9">
        <v>6.02</v>
      </c>
      <c r="M454" s="9">
        <v>0</v>
      </c>
      <c r="N454" s="9">
        <v>0</v>
      </c>
      <c r="O454" s="9">
        <v>0</v>
      </c>
      <c r="P454" s="9">
        <v>0</v>
      </c>
      <c r="Q454" s="9">
        <v>4.63</v>
      </c>
      <c r="R454" s="9">
        <v>2.54</v>
      </c>
      <c r="S454" s="9">
        <v>4.4000000000000004</v>
      </c>
      <c r="T454" s="9">
        <v>1.87</v>
      </c>
      <c r="U454" s="12" t="s">
        <v>117</v>
      </c>
      <c r="V454" s="9">
        <v>8.65</v>
      </c>
      <c r="W454" s="9"/>
      <c r="X454" s="9" t="s">
        <v>456</v>
      </c>
      <c r="Y454" s="9" t="s">
        <v>1454</v>
      </c>
      <c r="Z454" s="18" t="str">
        <f t="shared" si="21"/>
        <v>Pathway</v>
      </c>
      <c r="AA454" s="18" t="str">
        <f t="shared" si="23"/>
        <v>Google</v>
      </c>
      <c r="AB454" s="10" t="str">
        <f t="shared" si="22"/>
        <v>Bing</v>
      </c>
      <c r="AC454" s="13" t="s">
        <v>456</v>
      </c>
      <c r="AD454">
        <v>39.202934454199998</v>
      </c>
      <c r="AE454">
        <v>-84.547752512399995</v>
      </c>
      <c r="AF454" t="s">
        <v>456</v>
      </c>
      <c r="AG454" t="s">
        <v>456</v>
      </c>
    </row>
    <row r="455" spans="1:33" x14ac:dyDescent="0.25">
      <c r="A455" s="12">
        <v>452</v>
      </c>
      <c r="B455" s="9">
        <v>2</v>
      </c>
      <c r="C455" s="9" t="s">
        <v>6</v>
      </c>
      <c r="D455" s="9" t="s">
        <v>824</v>
      </c>
      <c r="E455" s="9" t="s">
        <v>33</v>
      </c>
      <c r="F455" s="9" t="s">
        <v>304</v>
      </c>
      <c r="G455" s="9" t="s">
        <v>1597</v>
      </c>
      <c r="H455" s="13" t="s">
        <v>496</v>
      </c>
      <c r="I455" s="12">
        <v>5.78</v>
      </c>
      <c r="J455" s="9">
        <v>1.77</v>
      </c>
      <c r="K455" s="9">
        <v>5.54</v>
      </c>
      <c r="L455" s="9">
        <v>3.77</v>
      </c>
      <c r="M455" s="9">
        <v>0</v>
      </c>
      <c r="N455" s="9">
        <v>0</v>
      </c>
      <c r="O455" s="9">
        <v>0</v>
      </c>
      <c r="P455" s="9">
        <v>0</v>
      </c>
      <c r="Q455" s="9">
        <v>2.75</v>
      </c>
      <c r="R455" s="9">
        <v>0.53</v>
      </c>
      <c r="S455" s="9">
        <v>2.4</v>
      </c>
      <c r="T455" s="9">
        <v>1.87</v>
      </c>
      <c r="U455" s="12" t="s">
        <v>76</v>
      </c>
      <c r="V455" s="9">
        <v>11.77</v>
      </c>
      <c r="W455" s="9"/>
      <c r="X455" s="9" t="s">
        <v>456</v>
      </c>
      <c r="Y455" s="9" t="s">
        <v>1170</v>
      </c>
      <c r="Z455" s="18" t="str">
        <f t="shared" si="21"/>
        <v>Pathway</v>
      </c>
      <c r="AA455" s="18" t="str">
        <f t="shared" si="23"/>
        <v>Google</v>
      </c>
      <c r="AB455" s="10" t="str">
        <f t="shared" si="22"/>
        <v>Bing</v>
      </c>
      <c r="AC455" s="13" t="s">
        <v>456</v>
      </c>
      <c r="AD455">
        <v>41.616584477899998</v>
      </c>
      <c r="AE455">
        <v>-83.663345078500001</v>
      </c>
      <c r="AF455" t="s">
        <v>456</v>
      </c>
      <c r="AG455" t="s">
        <v>456</v>
      </c>
    </row>
    <row r="456" spans="1:33" x14ac:dyDescent="0.25">
      <c r="A456" s="12">
        <v>453</v>
      </c>
      <c r="B456" s="9">
        <v>6</v>
      </c>
      <c r="C456" s="9" t="s">
        <v>8</v>
      </c>
      <c r="D456" s="9" t="s">
        <v>926</v>
      </c>
      <c r="E456" s="9" t="s">
        <v>33</v>
      </c>
      <c r="F456" s="9" t="s">
        <v>304</v>
      </c>
      <c r="G456" s="9" t="s">
        <v>1597</v>
      </c>
      <c r="H456" s="13" t="s">
        <v>927</v>
      </c>
      <c r="I456" s="12">
        <v>3.84</v>
      </c>
      <c r="J456" s="9">
        <v>1.5</v>
      </c>
      <c r="K456" s="9">
        <v>3.68</v>
      </c>
      <c r="L456" s="9">
        <v>2.19</v>
      </c>
      <c r="M456" s="9">
        <v>0.65</v>
      </c>
      <c r="N456" s="9">
        <v>0.05</v>
      </c>
      <c r="O456" s="9">
        <v>0.55000000000000004</v>
      </c>
      <c r="P456" s="9">
        <v>0.5</v>
      </c>
      <c r="Q456" s="9">
        <v>2.71</v>
      </c>
      <c r="R456" s="9">
        <v>0.44</v>
      </c>
      <c r="S456" s="9">
        <v>2.3199999999999998</v>
      </c>
      <c r="T456" s="9">
        <v>1.87</v>
      </c>
      <c r="U456" s="12" t="s">
        <v>111</v>
      </c>
      <c r="V456" s="9">
        <v>1.51</v>
      </c>
      <c r="W456" s="9"/>
      <c r="X456" s="9" t="s">
        <v>456</v>
      </c>
      <c r="Y456" s="9" t="s">
        <v>2041</v>
      </c>
      <c r="Z456" s="18" t="str">
        <f t="shared" si="21"/>
        <v>Pathway</v>
      </c>
      <c r="AA456" s="18" t="str">
        <f t="shared" si="23"/>
        <v>Google</v>
      </c>
      <c r="AB456" s="10" t="str">
        <f t="shared" si="22"/>
        <v>Bing</v>
      </c>
      <c r="AC456" s="13" t="s">
        <v>456</v>
      </c>
      <c r="AD456">
        <v>39.831130859699996</v>
      </c>
      <c r="AE456">
        <v>-82.972777206200007</v>
      </c>
      <c r="AF456" t="s">
        <v>456</v>
      </c>
      <c r="AG456" t="s">
        <v>456</v>
      </c>
    </row>
    <row r="457" spans="1:33" x14ac:dyDescent="0.25">
      <c r="A457" s="12">
        <v>454</v>
      </c>
      <c r="B457" s="9">
        <v>12</v>
      </c>
      <c r="C457" s="9" t="s">
        <v>14</v>
      </c>
      <c r="D457" s="9" t="s">
        <v>943</v>
      </c>
      <c r="E457" s="9" t="s">
        <v>33</v>
      </c>
      <c r="F457" s="9" t="s">
        <v>114</v>
      </c>
      <c r="G457" s="9" t="s">
        <v>1597</v>
      </c>
      <c r="H457" s="13" t="s">
        <v>620</v>
      </c>
      <c r="I457" s="12">
        <v>21.27</v>
      </c>
      <c r="J457" s="9">
        <v>9.17</v>
      </c>
      <c r="K457" s="9">
        <v>20.89</v>
      </c>
      <c r="L457" s="9">
        <v>11.72</v>
      </c>
      <c r="M457" s="9">
        <v>0</v>
      </c>
      <c r="N457" s="9">
        <v>0</v>
      </c>
      <c r="O457" s="9">
        <v>0</v>
      </c>
      <c r="P457" s="9">
        <v>0</v>
      </c>
      <c r="Q457" s="9">
        <v>4.5599999999999996</v>
      </c>
      <c r="R457" s="9">
        <v>2.4700000000000002</v>
      </c>
      <c r="S457" s="9">
        <v>4.33</v>
      </c>
      <c r="T457" s="9">
        <v>1.86</v>
      </c>
      <c r="U457" s="12" t="s">
        <v>199</v>
      </c>
      <c r="V457" s="9">
        <v>3.08</v>
      </c>
      <c r="W457" s="9"/>
      <c r="X457" s="9" t="s">
        <v>456</v>
      </c>
      <c r="Y457" s="9" t="s">
        <v>1397</v>
      </c>
      <c r="Z457" s="18" t="str">
        <f t="shared" si="21"/>
        <v>Pathway</v>
      </c>
      <c r="AA457" s="18" t="str">
        <f t="shared" si="23"/>
        <v>Google</v>
      </c>
      <c r="AB457" s="10" t="str">
        <f t="shared" si="22"/>
        <v>Bing</v>
      </c>
      <c r="AC457" s="13" t="s">
        <v>456</v>
      </c>
      <c r="AD457">
        <v>41.385063727899997</v>
      </c>
      <c r="AE457">
        <v>-81.437771656999999</v>
      </c>
      <c r="AF457" t="s">
        <v>456</v>
      </c>
      <c r="AG457" t="s">
        <v>456</v>
      </c>
    </row>
    <row r="458" spans="1:33" x14ac:dyDescent="0.25">
      <c r="A458" s="12">
        <v>455</v>
      </c>
      <c r="B458" s="9">
        <v>8</v>
      </c>
      <c r="C458" s="9" t="s">
        <v>124</v>
      </c>
      <c r="D458" s="9" t="s">
        <v>600</v>
      </c>
      <c r="E458" s="9" t="s">
        <v>33</v>
      </c>
      <c r="F458" s="9" t="s">
        <v>304</v>
      </c>
      <c r="G458" s="9" t="s">
        <v>1597</v>
      </c>
      <c r="H458" s="13" t="s">
        <v>601</v>
      </c>
      <c r="I458" s="12">
        <v>9.6199999999999992</v>
      </c>
      <c r="J458" s="9">
        <v>1.78</v>
      </c>
      <c r="K458" s="9">
        <v>9.16</v>
      </c>
      <c r="L458" s="9">
        <v>7.39</v>
      </c>
      <c r="M458" s="9">
        <v>0</v>
      </c>
      <c r="N458" s="9">
        <v>0</v>
      </c>
      <c r="O458" s="9">
        <v>0</v>
      </c>
      <c r="P458" s="9">
        <v>0</v>
      </c>
      <c r="Q458" s="9">
        <v>2.73</v>
      </c>
      <c r="R458" s="9">
        <v>0.54</v>
      </c>
      <c r="S458" s="9">
        <v>2.4</v>
      </c>
      <c r="T458" s="9">
        <v>1.86</v>
      </c>
      <c r="U458" s="12" t="s">
        <v>273</v>
      </c>
      <c r="V458" s="9">
        <v>29.43</v>
      </c>
      <c r="W458" s="9"/>
      <c r="X458" s="9" t="s">
        <v>456</v>
      </c>
      <c r="Y458" s="9" t="s">
        <v>2042</v>
      </c>
      <c r="Z458" s="18" t="str">
        <f t="shared" si="21"/>
        <v>Pathway</v>
      </c>
      <c r="AA458" s="18" t="str">
        <f t="shared" si="23"/>
        <v>Google</v>
      </c>
      <c r="AB458" s="10" t="str">
        <f t="shared" si="22"/>
        <v>Bing</v>
      </c>
      <c r="AC458" s="13" t="s">
        <v>456</v>
      </c>
      <c r="AD458">
        <v>39.556676402800001</v>
      </c>
      <c r="AE458">
        <v>-84.303645615099995</v>
      </c>
      <c r="AF458" t="s">
        <v>456</v>
      </c>
      <c r="AG458" t="s">
        <v>456</v>
      </c>
    </row>
    <row r="459" spans="1:33" x14ac:dyDescent="0.25">
      <c r="A459" s="12">
        <v>456</v>
      </c>
      <c r="B459" s="9">
        <v>6</v>
      </c>
      <c r="C459" s="9" t="s">
        <v>8</v>
      </c>
      <c r="D459" s="9" t="s">
        <v>846</v>
      </c>
      <c r="E459" s="9" t="s">
        <v>33</v>
      </c>
      <c r="F459" s="9" t="s">
        <v>251</v>
      </c>
      <c r="G459" s="9" t="s">
        <v>1597</v>
      </c>
      <c r="H459" s="13" t="s">
        <v>805</v>
      </c>
      <c r="I459" s="12">
        <v>5.62</v>
      </c>
      <c r="J459" s="9">
        <v>1.17</v>
      </c>
      <c r="K459" s="9">
        <v>5.36</v>
      </c>
      <c r="L459" s="9">
        <v>4.2</v>
      </c>
      <c r="M459" s="9">
        <v>0.47</v>
      </c>
      <c r="N459" s="9">
        <v>0.03</v>
      </c>
      <c r="O459" s="9">
        <v>0.39</v>
      </c>
      <c r="P459" s="9">
        <v>0.35</v>
      </c>
      <c r="Q459" s="9">
        <v>2.63</v>
      </c>
      <c r="R459" s="9">
        <v>0.32</v>
      </c>
      <c r="S459" s="9">
        <v>2.1800000000000002</v>
      </c>
      <c r="T459" s="9">
        <v>1.86</v>
      </c>
      <c r="U459" s="12" t="s">
        <v>215</v>
      </c>
      <c r="V459" s="9">
        <v>10.61</v>
      </c>
      <c r="W459" s="9"/>
      <c r="X459" s="9" t="s">
        <v>456</v>
      </c>
      <c r="Y459" s="9" t="s">
        <v>2043</v>
      </c>
      <c r="Z459" s="18" t="str">
        <f t="shared" si="21"/>
        <v>Pathway</v>
      </c>
      <c r="AA459" s="18" t="str">
        <f t="shared" si="23"/>
        <v>Google</v>
      </c>
      <c r="AB459" s="10" t="str">
        <f t="shared" si="22"/>
        <v>Bing</v>
      </c>
      <c r="AC459" s="13" t="s">
        <v>456</v>
      </c>
      <c r="AD459">
        <v>39.931176305400001</v>
      </c>
      <c r="AE459">
        <v>-83.049472145699994</v>
      </c>
      <c r="AF459" t="s">
        <v>456</v>
      </c>
      <c r="AG459" t="s">
        <v>456</v>
      </c>
    </row>
    <row r="460" spans="1:33" x14ac:dyDescent="0.25">
      <c r="A460" s="12">
        <v>457</v>
      </c>
      <c r="B460" s="9">
        <v>4</v>
      </c>
      <c r="C460" s="9" t="s">
        <v>23</v>
      </c>
      <c r="D460" s="9" t="s">
        <v>982</v>
      </c>
      <c r="E460" s="9" t="s">
        <v>33</v>
      </c>
      <c r="F460" s="9" t="s">
        <v>134</v>
      </c>
      <c r="G460" s="9" t="s">
        <v>1597</v>
      </c>
      <c r="H460" s="13" t="s">
        <v>983</v>
      </c>
      <c r="I460" s="12">
        <v>15.49</v>
      </c>
      <c r="J460" s="9">
        <v>2.83</v>
      </c>
      <c r="K460" s="9">
        <v>13.95</v>
      </c>
      <c r="L460" s="9">
        <v>11.12</v>
      </c>
      <c r="M460" s="9">
        <v>0</v>
      </c>
      <c r="N460" s="9">
        <v>0</v>
      </c>
      <c r="O460" s="9">
        <v>0</v>
      </c>
      <c r="P460" s="9">
        <v>0</v>
      </c>
      <c r="Q460" s="9">
        <v>3.44</v>
      </c>
      <c r="R460" s="9">
        <v>0.75</v>
      </c>
      <c r="S460" s="9">
        <v>2.59</v>
      </c>
      <c r="T460" s="9">
        <v>1.85</v>
      </c>
      <c r="U460" s="12" t="s">
        <v>352</v>
      </c>
      <c r="V460" s="9">
        <v>1.24</v>
      </c>
      <c r="W460" s="9"/>
      <c r="X460" s="9" t="s">
        <v>456</v>
      </c>
      <c r="Y460" s="9" t="s">
        <v>1165</v>
      </c>
      <c r="Z460" s="18" t="str">
        <f t="shared" si="21"/>
        <v>Pathway</v>
      </c>
      <c r="AA460" s="18" t="str">
        <f t="shared" si="23"/>
        <v>Google</v>
      </c>
      <c r="AB460" s="10" t="str">
        <f t="shared" si="22"/>
        <v>Bing</v>
      </c>
      <c r="AC460" s="13" t="s">
        <v>456</v>
      </c>
      <c r="AD460">
        <v>41.079014442199998</v>
      </c>
      <c r="AE460">
        <v>-81.5188553885</v>
      </c>
      <c r="AF460" t="s">
        <v>456</v>
      </c>
      <c r="AG460" t="s">
        <v>456</v>
      </c>
    </row>
    <row r="461" spans="1:33" x14ac:dyDescent="0.25">
      <c r="A461" s="12">
        <v>458</v>
      </c>
      <c r="B461" s="9">
        <v>8</v>
      </c>
      <c r="C461" s="9" t="s">
        <v>11</v>
      </c>
      <c r="D461" s="9" t="s">
        <v>869</v>
      </c>
      <c r="E461" s="9" t="s">
        <v>33</v>
      </c>
      <c r="F461" s="9" t="s">
        <v>251</v>
      </c>
      <c r="G461" s="9" t="s">
        <v>1597</v>
      </c>
      <c r="H461" s="13" t="s">
        <v>870</v>
      </c>
      <c r="I461" s="12">
        <v>10.7</v>
      </c>
      <c r="J461" s="9">
        <v>1.0900000000000001</v>
      </c>
      <c r="K461" s="9">
        <v>10.130000000000001</v>
      </c>
      <c r="L461" s="9">
        <v>9.0399999999999991</v>
      </c>
      <c r="M461" s="9">
        <v>0.35</v>
      </c>
      <c r="N461" s="9">
        <v>0.03</v>
      </c>
      <c r="O461" s="9">
        <v>0.28000000000000003</v>
      </c>
      <c r="P461" s="9">
        <v>0.25</v>
      </c>
      <c r="Q461" s="9">
        <v>2.59</v>
      </c>
      <c r="R461" s="9">
        <v>0.28999999999999998</v>
      </c>
      <c r="S461" s="9">
        <v>2.14</v>
      </c>
      <c r="T461" s="9">
        <v>1.85</v>
      </c>
      <c r="U461" s="12" t="s">
        <v>84</v>
      </c>
      <c r="V461" s="9">
        <v>10.7</v>
      </c>
      <c r="W461" s="9"/>
      <c r="X461" s="9" t="s">
        <v>456</v>
      </c>
      <c r="Y461" s="9" t="s">
        <v>2044</v>
      </c>
      <c r="Z461" s="18" t="str">
        <f t="shared" si="21"/>
        <v>Pathway</v>
      </c>
      <c r="AA461" s="18" t="str">
        <f t="shared" si="23"/>
        <v>Google</v>
      </c>
      <c r="AB461" s="10" t="str">
        <f t="shared" si="22"/>
        <v>Bing</v>
      </c>
      <c r="AC461" s="13" t="s">
        <v>456</v>
      </c>
      <c r="AD461">
        <v>39.125974403000001</v>
      </c>
      <c r="AE461">
        <v>-84.604389869100004</v>
      </c>
      <c r="AF461" t="s">
        <v>456</v>
      </c>
      <c r="AG461" t="s">
        <v>456</v>
      </c>
    </row>
    <row r="462" spans="1:33" x14ac:dyDescent="0.25">
      <c r="A462" s="12">
        <v>459</v>
      </c>
      <c r="B462" s="9">
        <v>2</v>
      </c>
      <c r="C462" s="9" t="s">
        <v>6</v>
      </c>
      <c r="D462" s="9" t="s">
        <v>824</v>
      </c>
      <c r="E462" s="9" t="s">
        <v>33</v>
      </c>
      <c r="F462" s="9" t="s">
        <v>114</v>
      </c>
      <c r="G462" s="9" t="s">
        <v>1597</v>
      </c>
      <c r="H462" s="13" t="s">
        <v>496</v>
      </c>
      <c r="I462" s="12">
        <v>16.53</v>
      </c>
      <c r="J462" s="9">
        <v>9.42</v>
      </c>
      <c r="K462" s="9">
        <v>16.32</v>
      </c>
      <c r="L462" s="9">
        <v>6.9</v>
      </c>
      <c r="M462" s="9">
        <v>0.52</v>
      </c>
      <c r="N462" s="9">
        <v>0.2</v>
      </c>
      <c r="O462" s="9">
        <v>0.49</v>
      </c>
      <c r="P462" s="9">
        <v>0.28000000000000003</v>
      </c>
      <c r="Q462" s="9">
        <v>4.59</v>
      </c>
      <c r="R462" s="9">
        <v>2.5499999999999998</v>
      </c>
      <c r="S462" s="9">
        <v>4.3899999999999997</v>
      </c>
      <c r="T462" s="9">
        <v>1.84</v>
      </c>
      <c r="U462" s="12" t="s">
        <v>76</v>
      </c>
      <c r="V462" s="9">
        <v>18.600000000000001</v>
      </c>
      <c r="W462" s="9"/>
      <c r="X462" s="9" t="s">
        <v>456</v>
      </c>
      <c r="Y462" s="9" t="s">
        <v>1452</v>
      </c>
      <c r="Z462" s="18" t="str">
        <f t="shared" si="21"/>
        <v>Pathway</v>
      </c>
      <c r="AA462" s="18" t="str">
        <f t="shared" si="23"/>
        <v>Google</v>
      </c>
      <c r="AB462" s="10" t="str">
        <f t="shared" si="22"/>
        <v>Bing</v>
      </c>
      <c r="AC462" s="13" t="s">
        <v>456</v>
      </c>
      <c r="AD462">
        <v>41.642112728900003</v>
      </c>
      <c r="AE462">
        <v>-83.540273624400001</v>
      </c>
      <c r="AF462" t="s">
        <v>456</v>
      </c>
      <c r="AG462" t="s">
        <v>456</v>
      </c>
    </row>
    <row r="463" spans="1:33" x14ac:dyDescent="0.25">
      <c r="A463" s="12">
        <v>460</v>
      </c>
      <c r="B463" s="9">
        <v>4</v>
      </c>
      <c r="C463" s="9" t="s">
        <v>37</v>
      </c>
      <c r="D463" s="9" t="s">
        <v>845</v>
      </c>
      <c r="E463" s="9" t="s">
        <v>33</v>
      </c>
      <c r="F463" s="9" t="s">
        <v>304</v>
      </c>
      <c r="G463" s="9" t="s">
        <v>1597</v>
      </c>
      <c r="H463" s="13" t="s">
        <v>805</v>
      </c>
      <c r="I463" s="12">
        <v>8.31</v>
      </c>
      <c r="J463" s="9">
        <v>2.4</v>
      </c>
      <c r="K463" s="9">
        <v>8.0500000000000007</v>
      </c>
      <c r="L463" s="9">
        <v>5.65</v>
      </c>
      <c r="M463" s="9">
        <v>0</v>
      </c>
      <c r="N463" s="9">
        <v>0</v>
      </c>
      <c r="O463" s="9">
        <v>0</v>
      </c>
      <c r="P463" s="9">
        <v>0</v>
      </c>
      <c r="Q463" s="9">
        <v>2.83</v>
      </c>
      <c r="R463" s="9">
        <v>0.75</v>
      </c>
      <c r="S463" s="9">
        <v>2.6</v>
      </c>
      <c r="T463" s="9">
        <v>1.84</v>
      </c>
      <c r="U463" s="12" t="s">
        <v>89</v>
      </c>
      <c r="V463" s="9">
        <v>38.49</v>
      </c>
      <c r="W463" s="9"/>
      <c r="X463" s="9" t="s">
        <v>456</v>
      </c>
      <c r="Y463" s="9" t="s">
        <v>2045</v>
      </c>
      <c r="Z463" s="18" t="str">
        <f t="shared" si="21"/>
        <v>Pathway</v>
      </c>
      <c r="AA463" s="18" t="str">
        <f t="shared" si="23"/>
        <v>Google</v>
      </c>
      <c r="AB463" s="10" t="str">
        <f t="shared" si="22"/>
        <v>Bing</v>
      </c>
      <c r="AC463" s="13" t="s">
        <v>456</v>
      </c>
      <c r="AD463">
        <v>40.901784739100002</v>
      </c>
      <c r="AE463">
        <v>-81.115553952900001</v>
      </c>
      <c r="AF463" t="s">
        <v>456</v>
      </c>
      <c r="AG463" t="s">
        <v>456</v>
      </c>
    </row>
    <row r="464" spans="1:33" x14ac:dyDescent="0.25">
      <c r="A464" s="12">
        <v>461</v>
      </c>
      <c r="B464" s="9">
        <v>8</v>
      </c>
      <c r="C464" s="9" t="s">
        <v>32</v>
      </c>
      <c r="D464" s="9" t="s">
        <v>760</v>
      </c>
      <c r="E464" s="9" t="s">
        <v>33</v>
      </c>
      <c r="F464" s="9" t="s">
        <v>304</v>
      </c>
      <c r="G464" s="9" t="s">
        <v>1597</v>
      </c>
      <c r="H464" s="13" t="s">
        <v>642</v>
      </c>
      <c r="I464" s="12">
        <v>5.18</v>
      </c>
      <c r="J464" s="9">
        <v>1.28</v>
      </c>
      <c r="K464" s="9">
        <v>4.88</v>
      </c>
      <c r="L464" s="9">
        <v>3.6</v>
      </c>
      <c r="M464" s="9">
        <v>0</v>
      </c>
      <c r="N464" s="9">
        <v>0</v>
      </c>
      <c r="O464" s="9">
        <v>0</v>
      </c>
      <c r="P464" s="9">
        <v>0</v>
      </c>
      <c r="Q464" s="9">
        <v>2.67</v>
      </c>
      <c r="R464" s="9">
        <v>0.37</v>
      </c>
      <c r="S464" s="9">
        <v>2.2200000000000002</v>
      </c>
      <c r="T464" s="9">
        <v>1.84</v>
      </c>
      <c r="U464" s="12" t="s">
        <v>227</v>
      </c>
      <c r="V464" s="9">
        <v>8.4600000000000009</v>
      </c>
      <c r="W464" s="9"/>
      <c r="X464" s="9" t="s">
        <v>456</v>
      </c>
      <c r="Y464" s="9" t="s">
        <v>1440</v>
      </c>
      <c r="Z464" s="18" t="str">
        <f t="shared" si="21"/>
        <v>Pathway</v>
      </c>
      <c r="AA464" s="18" t="str">
        <f t="shared" si="23"/>
        <v>Google</v>
      </c>
      <c r="AB464" s="10" t="str">
        <f t="shared" si="22"/>
        <v>Bing</v>
      </c>
      <c r="AC464" s="13" t="s">
        <v>456</v>
      </c>
      <c r="AD464">
        <v>39.035163389200001</v>
      </c>
      <c r="AE464">
        <v>-84.197348732099996</v>
      </c>
      <c r="AF464" t="s">
        <v>456</v>
      </c>
      <c r="AG464" t="s">
        <v>456</v>
      </c>
    </row>
    <row r="465" spans="1:33" x14ac:dyDescent="0.25">
      <c r="A465" s="12">
        <v>462</v>
      </c>
      <c r="B465" s="9">
        <v>12</v>
      </c>
      <c r="C465" s="9" t="s">
        <v>14</v>
      </c>
      <c r="D465" s="9" t="s">
        <v>968</v>
      </c>
      <c r="E465" s="9" t="s">
        <v>33</v>
      </c>
      <c r="F465" s="9" t="s">
        <v>114</v>
      </c>
      <c r="G465" s="9" t="s">
        <v>1597</v>
      </c>
      <c r="H465" s="13" t="s">
        <v>627</v>
      </c>
      <c r="I465" s="12">
        <v>9.77</v>
      </c>
      <c r="J465" s="9">
        <v>9.34</v>
      </c>
      <c r="K465" s="9">
        <v>9.76</v>
      </c>
      <c r="L465" s="9">
        <v>0.42</v>
      </c>
      <c r="M465" s="9">
        <v>0.78</v>
      </c>
      <c r="N465" s="9">
        <v>0.2</v>
      </c>
      <c r="O465" s="9">
        <v>0.72</v>
      </c>
      <c r="P465" s="9">
        <v>0.52</v>
      </c>
      <c r="Q465" s="9">
        <v>4.5999999999999996</v>
      </c>
      <c r="R465" s="9">
        <v>2.5299999999999998</v>
      </c>
      <c r="S465" s="9">
        <v>4.37</v>
      </c>
      <c r="T465" s="9">
        <v>1.84</v>
      </c>
      <c r="U465" s="12" t="s">
        <v>193</v>
      </c>
      <c r="V465" s="9">
        <v>7.4</v>
      </c>
      <c r="W465" s="9"/>
      <c r="X465" s="9" t="s">
        <v>456</v>
      </c>
      <c r="Y465" s="9" t="s">
        <v>2046</v>
      </c>
      <c r="Z465" s="18" t="str">
        <f t="shared" si="21"/>
        <v>Pathway</v>
      </c>
      <c r="AA465" s="18" t="str">
        <f t="shared" si="23"/>
        <v>Google</v>
      </c>
      <c r="AB465" s="10" t="str">
        <f t="shared" si="22"/>
        <v>Bing</v>
      </c>
      <c r="AC465" s="13" t="s">
        <v>456</v>
      </c>
      <c r="AD465">
        <v>41.380584168600002</v>
      </c>
      <c r="AE465">
        <v>-81.734719668599993</v>
      </c>
      <c r="AF465" t="s">
        <v>456</v>
      </c>
      <c r="AG465" t="s">
        <v>456</v>
      </c>
    </row>
    <row r="466" spans="1:33" x14ac:dyDescent="0.25">
      <c r="A466" s="12">
        <v>463</v>
      </c>
      <c r="B466" s="9">
        <v>8</v>
      </c>
      <c r="C466" s="9" t="s">
        <v>11</v>
      </c>
      <c r="D466" s="9" t="s">
        <v>971</v>
      </c>
      <c r="E466" s="9" t="s">
        <v>33</v>
      </c>
      <c r="F466" s="9" t="s">
        <v>251</v>
      </c>
      <c r="G466" s="9" t="s">
        <v>1597</v>
      </c>
      <c r="H466" s="13" t="s">
        <v>546</v>
      </c>
      <c r="I466" s="12">
        <v>15.23</v>
      </c>
      <c r="J466" s="9">
        <v>2.61</v>
      </c>
      <c r="K466" s="9">
        <v>14.89</v>
      </c>
      <c r="L466" s="9">
        <v>12.29</v>
      </c>
      <c r="M466" s="9">
        <v>0</v>
      </c>
      <c r="N466" s="9">
        <v>0</v>
      </c>
      <c r="O466" s="9">
        <v>0</v>
      </c>
      <c r="P466" s="9">
        <v>0</v>
      </c>
      <c r="Q466" s="9">
        <v>2.95</v>
      </c>
      <c r="R466" s="9">
        <v>0.98</v>
      </c>
      <c r="S466" s="9">
        <v>2.82</v>
      </c>
      <c r="T466" s="9">
        <v>1.83</v>
      </c>
      <c r="U466" s="12" t="s">
        <v>133</v>
      </c>
      <c r="V466" s="9">
        <v>9.67</v>
      </c>
      <c r="W466" s="9"/>
      <c r="X466" s="9" t="s">
        <v>456</v>
      </c>
      <c r="Y466" s="9" t="s">
        <v>2047</v>
      </c>
      <c r="Z466" s="18" t="str">
        <f t="shared" si="21"/>
        <v>Pathway</v>
      </c>
      <c r="AA466" s="18" t="str">
        <f t="shared" si="23"/>
        <v>Google</v>
      </c>
      <c r="AB466" s="10" t="str">
        <f t="shared" si="22"/>
        <v>Bing</v>
      </c>
      <c r="AC466" s="13" t="s">
        <v>456</v>
      </c>
      <c r="AD466">
        <v>39.291178338000002</v>
      </c>
      <c r="AE466">
        <v>-84.485744940800004</v>
      </c>
      <c r="AF466" t="s">
        <v>456</v>
      </c>
      <c r="AG466" t="s">
        <v>456</v>
      </c>
    </row>
    <row r="467" spans="1:33" x14ac:dyDescent="0.25">
      <c r="A467" s="12">
        <v>464</v>
      </c>
      <c r="B467" s="9">
        <v>2</v>
      </c>
      <c r="C467" s="9" t="s">
        <v>6</v>
      </c>
      <c r="D467" s="9" t="s">
        <v>944</v>
      </c>
      <c r="E467" s="9" t="s">
        <v>33</v>
      </c>
      <c r="F467" s="9" t="s">
        <v>114</v>
      </c>
      <c r="G467" s="9" t="s">
        <v>1597</v>
      </c>
      <c r="H467" s="13" t="s">
        <v>759</v>
      </c>
      <c r="I467" s="12">
        <v>19.37</v>
      </c>
      <c r="J467" s="9">
        <v>9.86</v>
      </c>
      <c r="K467" s="9">
        <v>19.07</v>
      </c>
      <c r="L467" s="9">
        <v>9.2100000000000009</v>
      </c>
      <c r="M467" s="9">
        <v>0.52</v>
      </c>
      <c r="N467" s="9">
        <v>0.21</v>
      </c>
      <c r="O467" s="9">
        <v>0.48</v>
      </c>
      <c r="P467" s="9">
        <v>0.27</v>
      </c>
      <c r="Q467" s="9">
        <v>4.75</v>
      </c>
      <c r="R467" s="9">
        <v>2.69</v>
      </c>
      <c r="S467" s="9">
        <v>4.5199999999999996</v>
      </c>
      <c r="T467" s="9">
        <v>1.83</v>
      </c>
      <c r="U467" s="12" t="s">
        <v>128</v>
      </c>
      <c r="V467" s="9">
        <v>12.66</v>
      </c>
      <c r="W467" s="9"/>
      <c r="X467" s="9" t="s">
        <v>456</v>
      </c>
      <c r="Y467" s="9" t="s">
        <v>2048</v>
      </c>
      <c r="Z467" s="18" t="str">
        <f t="shared" si="21"/>
        <v>Pathway</v>
      </c>
      <c r="AA467" s="18" t="str">
        <f t="shared" si="23"/>
        <v>Google</v>
      </c>
      <c r="AB467" s="10" t="str">
        <f t="shared" si="22"/>
        <v>Bing</v>
      </c>
      <c r="AC467" s="13" t="s">
        <v>456</v>
      </c>
      <c r="AD467">
        <v>41.714335374900003</v>
      </c>
      <c r="AE467">
        <v>-83.684696572099995</v>
      </c>
      <c r="AF467" t="s">
        <v>456</v>
      </c>
      <c r="AG467" t="s">
        <v>456</v>
      </c>
    </row>
    <row r="468" spans="1:33" x14ac:dyDescent="0.25">
      <c r="A468" s="12">
        <v>465</v>
      </c>
      <c r="B468" s="9">
        <v>4</v>
      </c>
      <c r="C468" s="9" t="s">
        <v>82</v>
      </c>
      <c r="D468" s="9" t="s">
        <v>859</v>
      </c>
      <c r="E468" s="9" t="s">
        <v>33</v>
      </c>
      <c r="F468" s="9" t="s">
        <v>251</v>
      </c>
      <c r="G468" s="9" t="s">
        <v>1597</v>
      </c>
      <c r="H468" s="13" t="s">
        <v>833</v>
      </c>
      <c r="I468" s="12">
        <v>7.72</v>
      </c>
      <c r="J468" s="9">
        <v>1.59</v>
      </c>
      <c r="K468" s="9">
        <v>7.46</v>
      </c>
      <c r="L468" s="9">
        <v>5.86</v>
      </c>
      <c r="M468" s="9">
        <v>0</v>
      </c>
      <c r="N468" s="9">
        <v>0</v>
      </c>
      <c r="O468" s="9">
        <v>0</v>
      </c>
      <c r="P468" s="9">
        <v>0</v>
      </c>
      <c r="Q468" s="9">
        <v>2.6</v>
      </c>
      <c r="R468" s="9">
        <v>0.5</v>
      </c>
      <c r="S468" s="9">
        <v>2.3199999999999998</v>
      </c>
      <c r="T468" s="9">
        <v>1.83</v>
      </c>
      <c r="U468" s="12" t="s">
        <v>109</v>
      </c>
      <c r="V468" s="9">
        <v>19.05</v>
      </c>
      <c r="W468" s="9"/>
      <c r="X468" s="9" t="s">
        <v>456</v>
      </c>
      <c r="Y468" s="9" t="s">
        <v>2049</v>
      </c>
      <c r="Z468" s="18" t="str">
        <f t="shared" si="21"/>
        <v>Pathway</v>
      </c>
      <c r="AA468" s="18" t="str">
        <f t="shared" si="23"/>
        <v>Google</v>
      </c>
      <c r="AB468" s="10" t="str">
        <f t="shared" si="22"/>
        <v>Bing</v>
      </c>
      <c r="AC468" s="13" t="s">
        <v>2076</v>
      </c>
      <c r="AD468">
        <v>41.024271309200003</v>
      </c>
      <c r="AE468">
        <v>-80.639004934400006</v>
      </c>
      <c r="AF468" t="s">
        <v>456</v>
      </c>
      <c r="AG468" t="s">
        <v>456</v>
      </c>
    </row>
    <row r="469" spans="1:33" x14ac:dyDescent="0.25">
      <c r="A469" s="12">
        <v>466</v>
      </c>
      <c r="B469" s="9">
        <v>9</v>
      </c>
      <c r="C469" s="9" t="s">
        <v>97</v>
      </c>
      <c r="D469" s="9" t="s">
        <v>597</v>
      </c>
      <c r="E469" s="9" t="s">
        <v>33</v>
      </c>
      <c r="F469" s="9" t="s">
        <v>114</v>
      </c>
      <c r="G469" s="9" t="s">
        <v>1597</v>
      </c>
      <c r="H469" s="13" t="s">
        <v>564</v>
      </c>
      <c r="I469" s="12">
        <v>8.5299999999999994</v>
      </c>
      <c r="J469" s="9">
        <v>7.26</v>
      </c>
      <c r="K469" s="9">
        <v>8.48</v>
      </c>
      <c r="L469" s="9">
        <v>1.22</v>
      </c>
      <c r="M469" s="9">
        <v>0.49</v>
      </c>
      <c r="N469" s="9">
        <v>0.15</v>
      </c>
      <c r="O469" s="9">
        <v>0.44</v>
      </c>
      <c r="P469" s="9">
        <v>0.28999999999999998</v>
      </c>
      <c r="Q469" s="9">
        <v>4.04</v>
      </c>
      <c r="R469" s="9">
        <v>1.9</v>
      </c>
      <c r="S469" s="9">
        <v>3.72</v>
      </c>
      <c r="T469" s="9">
        <v>1.83</v>
      </c>
      <c r="U469" s="12" t="s">
        <v>96</v>
      </c>
      <c r="V469" s="9">
        <v>19.93</v>
      </c>
      <c r="W469" s="9"/>
      <c r="X469" s="9" t="s">
        <v>456</v>
      </c>
      <c r="Y469" s="9" t="s">
        <v>1444</v>
      </c>
      <c r="Z469" s="18" t="str">
        <f t="shared" si="21"/>
        <v>Pathway</v>
      </c>
      <c r="AA469" s="18" t="str">
        <f t="shared" si="23"/>
        <v>Google</v>
      </c>
      <c r="AB469" s="10" t="str">
        <f t="shared" si="22"/>
        <v>Bing</v>
      </c>
      <c r="AC469" s="13" t="s">
        <v>456</v>
      </c>
      <c r="AD469">
        <v>38.412195189899997</v>
      </c>
      <c r="AE469">
        <v>-82.531307959900005</v>
      </c>
      <c r="AF469" t="s">
        <v>456</v>
      </c>
      <c r="AG469" t="s">
        <v>456</v>
      </c>
    </row>
    <row r="470" spans="1:33" x14ac:dyDescent="0.25">
      <c r="A470" s="12">
        <v>467</v>
      </c>
      <c r="B470" s="9">
        <v>8</v>
      </c>
      <c r="C470" s="9" t="s">
        <v>11</v>
      </c>
      <c r="D470" s="9" t="s">
        <v>516</v>
      </c>
      <c r="E470" s="9" t="s">
        <v>33</v>
      </c>
      <c r="F470" s="9" t="s">
        <v>114</v>
      </c>
      <c r="G470" s="9" t="s">
        <v>1597</v>
      </c>
      <c r="H470" s="13" t="s">
        <v>517</v>
      </c>
      <c r="I470" s="12">
        <v>21.36</v>
      </c>
      <c r="J470" s="9">
        <v>8.92</v>
      </c>
      <c r="K470" s="9">
        <v>20.96</v>
      </c>
      <c r="L470" s="9">
        <v>12.04</v>
      </c>
      <c r="M470" s="9">
        <v>0.48</v>
      </c>
      <c r="N470" s="9">
        <v>0.19</v>
      </c>
      <c r="O470" s="9">
        <v>0.44</v>
      </c>
      <c r="P470" s="9">
        <v>0.25</v>
      </c>
      <c r="Q470" s="9">
        <v>4.47</v>
      </c>
      <c r="R470" s="9">
        <v>2.41</v>
      </c>
      <c r="S470" s="9">
        <v>4.2300000000000004</v>
      </c>
      <c r="T470" s="9">
        <v>1.82</v>
      </c>
      <c r="U470" s="12" t="s">
        <v>88</v>
      </c>
      <c r="V470" s="9">
        <v>13.69</v>
      </c>
      <c r="W470" s="9"/>
      <c r="X470" s="9" t="s">
        <v>456</v>
      </c>
      <c r="Y470" s="9" t="s">
        <v>2050</v>
      </c>
      <c r="Z470" s="18" t="str">
        <f t="shared" si="21"/>
        <v>Pathway</v>
      </c>
      <c r="AA470" s="18" t="str">
        <f t="shared" si="23"/>
        <v>Google</v>
      </c>
      <c r="AB470" s="10" t="str">
        <f t="shared" si="22"/>
        <v>Bing</v>
      </c>
      <c r="AC470" s="13" t="s">
        <v>2076</v>
      </c>
      <c r="AD470">
        <v>39.251369747600002</v>
      </c>
      <c r="AE470">
        <v>-84.598003464499996</v>
      </c>
      <c r="AF470" t="s">
        <v>456</v>
      </c>
      <c r="AG470" t="s">
        <v>456</v>
      </c>
    </row>
    <row r="471" spans="1:33" x14ac:dyDescent="0.25">
      <c r="A471" s="12">
        <v>468</v>
      </c>
      <c r="B471" s="9">
        <v>6</v>
      </c>
      <c r="C471" s="9" t="s">
        <v>8</v>
      </c>
      <c r="D471" s="9" t="s">
        <v>917</v>
      </c>
      <c r="E471" s="9" t="s">
        <v>33</v>
      </c>
      <c r="F471" s="9" t="s">
        <v>114</v>
      </c>
      <c r="G471" s="9" t="s">
        <v>1597</v>
      </c>
      <c r="H471" s="13" t="s">
        <v>538</v>
      </c>
      <c r="I471" s="12">
        <v>16.84</v>
      </c>
      <c r="J471" s="9">
        <v>7.99</v>
      </c>
      <c r="K471" s="9">
        <v>16.52</v>
      </c>
      <c r="L471" s="9">
        <v>8.5299999999999994</v>
      </c>
      <c r="M471" s="9">
        <v>0</v>
      </c>
      <c r="N471" s="9">
        <v>0</v>
      </c>
      <c r="O471" s="9">
        <v>0</v>
      </c>
      <c r="P471" s="9">
        <v>0</v>
      </c>
      <c r="Q471" s="9">
        <v>4.2</v>
      </c>
      <c r="R471" s="9">
        <v>2.1</v>
      </c>
      <c r="S471" s="9">
        <v>3.92</v>
      </c>
      <c r="T471" s="9">
        <v>1.82</v>
      </c>
      <c r="U471" s="12" t="s">
        <v>205</v>
      </c>
      <c r="V471" s="9">
        <v>16.43</v>
      </c>
      <c r="W471" s="9"/>
      <c r="X471" s="9" t="s">
        <v>456</v>
      </c>
      <c r="Y471" s="9" t="s">
        <v>2051</v>
      </c>
      <c r="Z471" s="18" t="str">
        <f t="shared" si="21"/>
        <v>Pathway</v>
      </c>
      <c r="AA471" s="18" t="str">
        <f t="shared" si="23"/>
        <v>Google</v>
      </c>
      <c r="AB471" s="10" t="str">
        <f t="shared" si="22"/>
        <v>Bing</v>
      </c>
      <c r="AC471" s="13" t="s">
        <v>456</v>
      </c>
      <c r="AD471">
        <v>40.031174899900002</v>
      </c>
      <c r="AE471">
        <v>-83.001084136800003</v>
      </c>
      <c r="AF471" t="s">
        <v>456</v>
      </c>
      <c r="AG471" t="s">
        <v>456</v>
      </c>
    </row>
    <row r="472" spans="1:33" x14ac:dyDescent="0.25">
      <c r="A472" s="12">
        <v>469</v>
      </c>
      <c r="B472" s="9">
        <v>12</v>
      </c>
      <c r="C472" s="9" t="s">
        <v>67</v>
      </c>
      <c r="D472" s="9" t="s">
        <v>958</v>
      </c>
      <c r="E472" s="9" t="s">
        <v>33</v>
      </c>
      <c r="F472" s="9" t="s">
        <v>114</v>
      </c>
      <c r="G472" s="9" t="s">
        <v>1597</v>
      </c>
      <c r="H472" s="13" t="s">
        <v>531</v>
      </c>
      <c r="I472" s="12">
        <v>14.21</v>
      </c>
      <c r="J472" s="9">
        <v>6.9</v>
      </c>
      <c r="K472" s="9">
        <v>13.9</v>
      </c>
      <c r="L472" s="9">
        <v>7.01</v>
      </c>
      <c r="M472" s="9">
        <v>0</v>
      </c>
      <c r="N472" s="9">
        <v>0</v>
      </c>
      <c r="O472" s="9">
        <v>0</v>
      </c>
      <c r="P472" s="9">
        <v>0</v>
      </c>
      <c r="Q472" s="9">
        <v>3.92</v>
      </c>
      <c r="R472" s="9">
        <v>1.78</v>
      </c>
      <c r="S472" s="9">
        <v>3.59</v>
      </c>
      <c r="T472" s="9">
        <v>1.82</v>
      </c>
      <c r="U472" s="12" t="s">
        <v>66</v>
      </c>
      <c r="V472" s="9">
        <v>28.01</v>
      </c>
      <c r="W472" s="9"/>
      <c r="X472" s="9" t="s">
        <v>456</v>
      </c>
      <c r="Y472" s="9" t="s">
        <v>2052</v>
      </c>
      <c r="Z472" s="18" t="str">
        <f t="shared" si="21"/>
        <v>Pathway</v>
      </c>
      <c r="AA472" s="18" t="str">
        <f t="shared" si="23"/>
        <v>Google</v>
      </c>
      <c r="AB472" s="10" t="str">
        <f t="shared" si="22"/>
        <v>Bing</v>
      </c>
      <c r="AC472" s="13" t="s">
        <v>456</v>
      </c>
      <c r="AD472">
        <v>41.8021326032</v>
      </c>
      <c r="AE472">
        <v>-81.048547526600004</v>
      </c>
      <c r="AF472" t="s">
        <v>456</v>
      </c>
      <c r="AG472" t="s">
        <v>456</v>
      </c>
    </row>
    <row r="473" spans="1:33" x14ac:dyDescent="0.25">
      <c r="A473" s="12">
        <v>470</v>
      </c>
      <c r="B473" s="9">
        <v>2</v>
      </c>
      <c r="C473" s="9" t="s">
        <v>78</v>
      </c>
      <c r="D473" s="9" t="s">
        <v>687</v>
      </c>
      <c r="E473" s="9" t="s">
        <v>33</v>
      </c>
      <c r="F473" s="9" t="s">
        <v>304</v>
      </c>
      <c r="G473" s="9" t="s">
        <v>1597</v>
      </c>
      <c r="H473" s="13" t="s">
        <v>688</v>
      </c>
      <c r="I473" s="12">
        <v>5.16</v>
      </c>
      <c r="J473" s="9">
        <v>1.1399999999999999</v>
      </c>
      <c r="K473" s="9">
        <v>4.8</v>
      </c>
      <c r="L473" s="9">
        <v>3.66</v>
      </c>
      <c r="M473" s="9">
        <v>1.1499999999999999</v>
      </c>
      <c r="N473" s="9">
        <v>0.04</v>
      </c>
      <c r="O473" s="9">
        <v>0.9</v>
      </c>
      <c r="P473" s="9">
        <v>0.86</v>
      </c>
      <c r="Q473" s="9">
        <v>2.67</v>
      </c>
      <c r="R473" s="9">
        <v>0.33</v>
      </c>
      <c r="S473" s="9">
        <v>2.15</v>
      </c>
      <c r="T473" s="9">
        <v>1.82</v>
      </c>
      <c r="U473" s="12" t="s">
        <v>407</v>
      </c>
      <c r="V473" s="9">
        <v>27.96</v>
      </c>
      <c r="W473" s="9"/>
      <c r="X473" s="9" t="s">
        <v>456</v>
      </c>
      <c r="Y473" s="9" t="s">
        <v>1123</v>
      </c>
      <c r="Z473" s="18" t="str">
        <f t="shared" si="21"/>
        <v>Pathway</v>
      </c>
      <c r="AA473" s="18" t="str">
        <f t="shared" si="23"/>
        <v>Google</v>
      </c>
      <c r="AB473" s="10" t="str">
        <f t="shared" si="22"/>
        <v>Bing</v>
      </c>
      <c r="AC473" s="13" t="s">
        <v>1498</v>
      </c>
      <c r="AD473">
        <v>41.522034009800002</v>
      </c>
      <c r="AE473">
        <v>-83.604315657200004</v>
      </c>
      <c r="AF473" t="s">
        <v>456</v>
      </c>
      <c r="AG473" t="s">
        <v>456</v>
      </c>
    </row>
    <row r="474" spans="1:33" x14ac:dyDescent="0.25">
      <c r="A474" s="12">
        <v>471</v>
      </c>
      <c r="B474" s="9">
        <v>12</v>
      </c>
      <c r="C474" s="9" t="s">
        <v>14</v>
      </c>
      <c r="D474" s="9" t="s">
        <v>965</v>
      </c>
      <c r="E474" s="9" t="s">
        <v>33</v>
      </c>
      <c r="F474" s="9" t="s">
        <v>1061</v>
      </c>
      <c r="G474" s="9" t="s">
        <v>1597</v>
      </c>
      <c r="H474" s="13" t="s">
        <v>578</v>
      </c>
      <c r="I474" s="12">
        <v>8.7200000000000006</v>
      </c>
      <c r="J474" s="9">
        <v>6.21</v>
      </c>
      <c r="K474" s="9">
        <v>8.6199999999999992</v>
      </c>
      <c r="L474" s="9">
        <v>2.41</v>
      </c>
      <c r="M474" s="9">
        <v>0.49</v>
      </c>
      <c r="N474" s="9">
        <v>0.17</v>
      </c>
      <c r="O474" s="9">
        <v>0.45</v>
      </c>
      <c r="P474" s="9">
        <v>0.27</v>
      </c>
      <c r="Q474" s="9">
        <v>3.91</v>
      </c>
      <c r="R474" s="9">
        <v>1.83</v>
      </c>
      <c r="S474" s="9">
        <v>3.64</v>
      </c>
      <c r="T474" s="9">
        <v>1.82</v>
      </c>
      <c r="U474" s="12" t="s">
        <v>113</v>
      </c>
      <c r="V474" s="9">
        <v>11.84</v>
      </c>
      <c r="W474" s="9"/>
      <c r="X474" s="9" t="s">
        <v>456</v>
      </c>
      <c r="Y474" s="9" t="s">
        <v>1491</v>
      </c>
      <c r="Z474" s="18" t="str">
        <f t="shared" si="21"/>
        <v>Pathway</v>
      </c>
      <c r="AA474" s="18" t="str">
        <f t="shared" si="23"/>
        <v>Google</v>
      </c>
      <c r="AB474" s="10" t="str">
        <f t="shared" si="22"/>
        <v>Bing</v>
      </c>
      <c r="AC474" s="13" t="s">
        <v>456</v>
      </c>
      <c r="AD474">
        <v>41.413134446000001</v>
      </c>
      <c r="AE474">
        <v>-81.734482574099999</v>
      </c>
      <c r="AF474" t="s">
        <v>456</v>
      </c>
      <c r="AG474" t="s">
        <v>456</v>
      </c>
    </row>
    <row r="475" spans="1:33" x14ac:dyDescent="0.25">
      <c r="A475" s="12">
        <v>472</v>
      </c>
      <c r="B475" s="9">
        <v>6</v>
      </c>
      <c r="C475" s="9" t="s">
        <v>8</v>
      </c>
      <c r="D475" s="9" t="s">
        <v>917</v>
      </c>
      <c r="E475" s="9" t="s">
        <v>33</v>
      </c>
      <c r="F475" s="9" t="s">
        <v>251</v>
      </c>
      <c r="G475" s="9" t="s">
        <v>1597</v>
      </c>
      <c r="H475" s="13" t="s">
        <v>538</v>
      </c>
      <c r="I475" s="12">
        <v>14.21</v>
      </c>
      <c r="J475" s="9">
        <v>1.6</v>
      </c>
      <c r="K475" s="9">
        <v>13.63</v>
      </c>
      <c r="L475" s="9">
        <v>12.03</v>
      </c>
      <c r="M475" s="9">
        <v>0</v>
      </c>
      <c r="N475" s="9">
        <v>0</v>
      </c>
      <c r="O475" s="9">
        <v>0</v>
      </c>
      <c r="P475" s="9">
        <v>0</v>
      </c>
      <c r="Q475" s="9">
        <v>2.6</v>
      </c>
      <c r="R475" s="9">
        <v>0.49</v>
      </c>
      <c r="S475" s="9">
        <v>2.2999999999999998</v>
      </c>
      <c r="T475" s="9">
        <v>1.81</v>
      </c>
      <c r="U475" s="12" t="s">
        <v>205</v>
      </c>
      <c r="V475" s="9">
        <v>13.65</v>
      </c>
      <c r="W475" s="9"/>
      <c r="X475" s="9" t="s">
        <v>456</v>
      </c>
      <c r="Y475" s="9" t="s">
        <v>2053</v>
      </c>
      <c r="Z475" s="18" t="str">
        <f t="shared" si="21"/>
        <v>Pathway</v>
      </c>
      <c r="AA475" s="18" t="str">
        <f t="shared" si="23"/>
        <v>Google</v>
      </c>
      <c r="AB475" s="10" t="str">
        <f t="shared" si="22"/>
        <v>Bing</v>
      </c>
      <c r="AC475" s="13" t="s">
        <v>456</v>
      </c>
      <c r="AD475">
        <v>39.994414859499997</v>
      </c>
      <c r="AE475">
        <v>-82.999110927100006</v>
      </c>
      <c r="AF475" t="s">
        <v>456</v>
      </c>
      <c r="AG475" t="s">
        <v>456</v>
      </c>
    </row>
    <row r="476" spans="1:33" x14ac:dyDescent="0.25">
      <c r="A476" s="12">
        <v>473</v>
      </c>
      <c r="B476" s="9">
        <v>12</v>
      </c>
      <c r="C476" s="9" t="s">
        <v>14</v>
      </c>
      <c r="D476" s="9" t="s">
        <v>935</v>
      </c>
      <c r="E476" s="9" t="s">
        <v>33</v>
      </c>
      <c r="F476" s="9" t="s">
        <v>114</v>
      </c>
      <c r="G476" s="9" t="s">
        <v>1597</v>
      </c>
      <c r="H476" s="13" t="s">
        <v>936</v>
      </c>
      <c r="I476" s="12">
        <v>14.45</v>
      </c>
      <c r="J476" s="9">
        <v>6.51</v>
      </c>
      <c r="K476" s="9">
        <v>14.11</v>
      </c>
      <c r="L476" s="9">
        <v>7.6</v>
      </c>
      <c r="M476" s="9">
        <v>0.45</v>
      </c>
      <c r="N476" s="9">
        <v>0.13</v>
      </c>
      <c r="O476" s="9">
        <v>0.4</v>
      </c>
      <c r="P476" s="9">
        <v>0.27</v>
      </c>
      <c r="Q476" s="9">
        <v>3.79</v>
      </c>
      <c r="R476" s="9">
        <v>1.66</v>
      </c>
      <c r="S476" s="9">
        <v>3.46</v>
      </c>
      <c r="T476" s="9">
        <v>1.81</v>
      </c>
      <c r="U476" s="12" t="s">
        <v>155</v>
      </c>
      <c r="V476" s="9">
        <v>16.350000000000001</v>
      </c>
      <c r="W476" s="9"/>
      <c r="X476" s="9" t="s">
        <v>456</v>
      </c>
      <c r="Y476" s="9" t="s">
        <v>2054</v>
      </c>
      <c r="Z476" s="18" t="str">
        <f t="shared" si="21"/>
        <v>Pathway</v>
      </c>
      <c r="AA476" s="18" t="str">
        <f t="shared" si="23"/>
        <v>Google</v>
      </c>
      <c r="AB476" s="10" t="str">
        <f t="shared" si="22"/>
        <v>Bing</v>
      </c>
      <c r="AC476" s="13" t="s">
        <v>456</v>
      </c>
      <c r="AD476">
        <v>41.417066365799997</v>
      </c>
      <c r="AE476">
        <v>-81.606059563900004</v>
      </c>
      <c r="AF476" t="s">
        <v>456</v>
      </c>
      <c r="AG476" t="s">
        <v>456</v>
      </c>
    </row>
    <row r="477" spans="1:33" x14ac:dyDescent="0.25">
      <c r="A477" s="12">
        <v>474</v>
      </c>
      <c r="B477" s="9">
        <v>2</v>
      </c>
      <c r="C477" s="9" t="s">
        <v>6</v>
      </c>
      <c r="D477" s="9" t="s">
        <v>856</v>
      </c>
      <c r="E477" s="9" t="s">
        <v>33</v>
      </c>
      <c r="F477" s="9" t="s">
        <v>134</v>
      </c>
      <c r="G477" s="9" t="s">
        <v>1597</v>
      </c>
      <c r="H477" s="13" t="s">
        <v>603</v>
      </c>
      <c r="I477" s="12">
        <v>11.68</v>
      </c>
      <c r="J477" s="9">
        <v>3.31</v>
      </c>
      <c r="K477" s="9">
        <v>10.68</v>
      </c>
      <c r="L477" s="9">
        <v>7.37</v>
      </c>
      <c r="M477" s="9">
        <v>0</v>
      </c>
      <c r="N477" s="9">
        <v>0</v>
      </c>
      <c r="O477" s="9">
        <v>0</v>
      </c>
      <c r="P477" s="9">
        <v>0</v>
      </c>
      <c r="Q477" s="9">
        <v>3.48</v>
      </c>
      <c r="R477" s="9">
        <v>0.85</v>
      </c>
      <c r="S477" s="9">
        <v>2.66</v>
      </c>
      <c r="T477" s="9">
        <v>1.81</v>
      </c>
      <c r="U477" s="12" t="s">
        <v>139</v>
      </c>
      <c r="V477" s="9">
        <v>28.27</v>
      </c>
      <c r="W477" s="9"/>
      <c r="X477" s="9" t="s">
        <v>456</v>
      </c>
      <c r="Y477" s="9" t="s">
        <v>2055</v>
      </c>
      <c r="Z477" s="18" t="str">
        <f t="shared" si="21"/>
        <v>Pathway</v>
      </c>
      <c r="AA477" s="18" t="str">
        <f t="shared" si="23"/>
        <v>Google</v>
      </c>
      <c r="AB477" s="10" t="str">
        <f t="shared" si="22"/>
        <v>Bing</v>
      </c>
      <c r="AC477" s="13" t="s">
        <v>456</v>
      </c>
      <c r="AD477">
        <v>41.709127410199997</v>
      </c>
      <c r="AE477">
        <v>-83.543784573799996</v>
      </c>
      <c r="AF477" t="s">
        <v>456</v>
      </c>
      <c r="AG477" t="s">
        <v>456</v>
      </c>
    </row>
    <row r="478" spans="1:33" x14ac:dyDescent="0.25">
      <c r="A478" s="12">
        <v>475</v>
      </c>
      <c r="B478" s="9">
        <v>12</v>
      </c>
      <c r="C478" s="9" t="s">
        <v>67</v>
      </c>
      <c r="D478" s="9" t="s">
        <v>1588</v>
      </c>
      <c r="E478" s="9" t="s">
        <v>33</v>
      </c>
      <c r="F478" s="9" t="s">
        <v>251</v>
      </c>
      <c r="G478" s="9" t="s">
        <v>1597</v>
      </c>
      <c r="H478" s="13" t="s">
        <v>1618</v>
      </c>
      <c r="I478" s="12">
        <v>9.06</v>
      </c>
      <c r="J478" s="9">
        <v>1.28</v>
      </c>
      <c r="K478" s="9">
        <v>8.6199999999999992</v>
      </c>
      <c r="L478" s="9">
        <v>7.34</v>
      </c>
      <c r="M478" s="9">
        <v>0</v>
      </c>
      <c r="N478" s="9">
        <v>0</v>
      </c>
      <c r="O478" s="9">
        <v>0</v>
      </c>
      <c r="P478" s="9">
        <v>0</v>
      </c>
      <c r="Q478" s="9">
        <v>2.58</v>
      </c>
      <c r="R478" s="9">
        <v>0.36</v>
      </c>
      <c r="S478" s="9">
        <v>2.1800000000000002</v>
      </c>
      <c r="T478" s="9">
        <v>1.81</v>
      </c>
      <c r="U478" s="12" t="s">
        <v>1703</v>
      </c>
      <c r="V478" s="9">
        <v>1.69</v>
      </c>
      <c r="W478" s="9"/>
      <c r="X478" s="9" t="s">
        <v>456</v>
      </c>
      <c r="Y478" s="9" t="s">
        <v>2056</v>
      </c>
      <c r="Z478" s="18" t="str">
        <f t="shared" si="21"/>
        <v>Pathway</v>
      </c>
      <c r="AA478" s="18" t="str">
        <f t="shared" si="23"/>
        <v>Google</v>
      </c>
      <c r="AB478" s="10" t="str">
        <f t="shared" si="22"/>
        <v>Bing</v>
      </c>
      <c r="AC478" s="13" t="s">
        <v>456</v>
      </c>
      <c r="AD478">
        <v>41.642574485200001</v>
      </c>
      <c r="AE478">
        <v>-81.438502152699996</v>
      </c>
      <c r="AF478" t="s">
        <v>456</v>
      </c>
      <c r="AG478" t="s">
        <v>456</v>
      </c>
    </row>
    <row r="479" spans="1:33" x14ac:dyDescent="0.25">
      <c r="A479" s="12">
        <v>476</v>
      </c>
      <c r="B479" s="9">
        <v>1</v>
      </c>
      <c r="C479" s="9" t="s">
        <v>130</v>
      </c>
      <c r="D479" s="9" t="s">
        <v>776</v>
      </c>
      <c r="E479" s="9" t="s">
        <v>33</v>
      </c>
      <c r="F479" s="9" t="s">
        <v>304</v>
      </c>
      <c r="G479" s="9" t="s">
        <v>1597</v>
      </c>
      <c r="H479" s="13" t="s">
        <v>747</v>
      </c>
      <c r="I479" s="12">
        <v>5.24</v>
      </c>
      <c r="J479" s="9">
        <v>1.36</v>
      </c>
      <c r="K479" s="9">
        <v>4.9800000000000004</v>
      </c>
      <c r="L479" s="9">
        <v>3.62</v>
      </c>
      <c r="M479" s="9">
        <v>0</v>
      </c>
      <c r="N479" s="9">
        <v>0</v>
      </c>
      <c r="O479" s="9">
        <v>0</v>
      </c>
      <c r="P479" s="9">
        <v>0</v>
      </c>
      <c r="Q479" s="9">
        <v>2.6</v>
      </c>
      <c r="R479" s="9">
        <v>0.4</v>
      </c>
      <c r="S479" s="9">
        <v>2.21</v>
      </c>
      <c r="T479" s="9">
        <v>1.81</v>
      </c>
      <c r="U479" s="12" t="s">
        <v>129</v>
      </c>
      <c r="V479" s="9">
        <v>16.63</v>
      </c>
      <c r="W479" s="9"/>
      <c r="X479" s="9" t="s">
        <v>456</v>
      </c>
      <c r="Y479" s="9" t="s">
        <v>1460</v>
      </c>
      <c r="Z479" s="18" t="str">
        <f t="shared" si="21"/>
        <v>Pathway</v>
      </c>
      <c r="AA479" s="18" t="str">
        <f t="shared" si="23"/>
        <v>Google</v>
      </c>
      <c r="AB479" s="10" t="str">
        <f t="shared" si="22"/>
        <v>Bing</v>
      </c>
      <c r="AC479" s="13" t="s">
        <v>456</v>
      </c>
      <c r="AD479">
        <v>40.737268891299998</v>
      </c>
      <c r="AE479">
        <v>-84.107875366399995</v>
      </c>
      <c r="AF479" t="s">
        <v>456</v>
      </c>
      <c r="AG479" t="s">
        <v>456</v>
      </c>
    </row>
    <row r="480" spans="1:33" x14ac:dyDescent="0.25">
      <c r="A480" s="12">
        <v>477</v>
      </c>
      <c r="B480" s="9">
        <v>8</v>
      </c>
      <c r="C480" s="9" t="s">
        <v>124</v>
      </c>
      <c r="D480" s="9" t="s">
        <v>660</v>
      </c>
      <c r="E480" s="9" t="s">
        <v>33</v>
      </c>
      <c r="F480" s="9" t="s">
        <v>114</v>
      </c>
      <c r="G480" s="9" t="s">
        <v>1597</v>
      </c>
      <c r="H480" s="13" t="s">
        <v>635</v>
      </c>
      <c r="I480" s="12">
        <v>23.02</v>
      </c>
      <c r="J480" s="9">
        <v>12.6</v>
      </c>
      <c r="K480" s="9">
        <v>22.76</v>
      </c>
      <c r="L480" s="9">
        <v>10.17</v>
      </c>
      <c r="M480" s="9">
        <v>0</v>
      </c>
      <c r="N480" s="9">
        <v>0</v>
      </c>
      <c r="O480" s="9">
        <v>0</v>
      </c>
      <c r="P480" s="9">
        <v>0</v>
      </c>
      <c r="Q480" s="9">
        <v>5.54</v>
      </c>
      <c r="R480" s="9">
        <v>3.57</v>
      </c>
      <c r="S480" s="9">
        <v>5.37</v>
      </c>
      <c r="T480" s="9">
        <v>1.8</v>
      </c>
      <c r="U480" s="12" t="s">
        <v>260</v>
      </c>
      <c r="V480" s="9">
        <v>0.03</v>
      </c>
      <c r="W480" s="9"/>
      <c r="X480" s="9" t="s">
        <v>456</v>
      </c>
      <c r="Y480" s="9" t="s">
        <v>2057</v>
      </c>
      <c r="Z480" s="18" t="str">
        <f t="shared" si="21"/>
        <v>Pathway</v>
      </c>
      <c r="AA480" s="18" t="str">
        <f t="shared" si="23"/>
        <v>Google</v>
      </c>
      <c r="AB480" s="10" t="str">
        <f t="shared" si="22"/>
        <v>Bing</v>
      </c>
      <c r="AC480" s="13" t="s">
        <v>456</v>
      </c>
      <c r="AD480">
        <v>39.496130342900003</v>
      </c>
      <c r="AE480">
        <v>-84.336241488300004</v>
      </c>
      <c r="AF480" t="s">
        <v>456</v>
      </c>
      <c r="AG480" t="s">
        <v>456</v>
      </c>
    </row>
    <row r="481" spans="1:33" x14ac:dyDescent="0.25">
      <c r="A481" s="12">
        <v>478</v>
      </c>
      <c r="B481" s="9">
        <v>7</v>
      </c>
      <c r="C481" s="9" t="s">
        <v>43</v>
      </c>
      <c r="D481" s="9" t="s">
        <v>1589</v>
      </c>
      <c r="E481" s="9" t="s">
        <v>33</v>
      </c>
      <c r="F481" s="9" t="s">
        <v>134</v>
      </c>
      <c r="G481" s="9" t="s">
        <v>1597</v>
      </c>
      <c r="H481" s="13" t="s">
        <v>1619</v>
      </c>
      <c r="I481" s="12">
        <v>8.44</v>
      </c>
      <c r="J481" s="9">
        <v>2.5499999999999998</v>
      </c>
      <c r="K481" s="9">
        <v>7.7</v>
      </c>
      <c r="L481" s="9">
        <v>5.14</v>
      </c>
      <c r="M481" s="9">
        <v>0</v>
      </c>
      <c r="N481" s="9">
        <v>0</v>
      </c>
      <c r="O481" s="9">
        <v>0</v>
      </c>
      <c r="P481" s="9">
        <v>0</v>
      </c>
      <c r="Q481" s="9">
        <v>3.33</v>
      </c>
      <c r="R481" s="9">
        <v>0.68</v>
      </c>
      <c r="S481" s="9">
        <v>2.48</v>
      </c>
      <c r="T481" s="9">
        <v>1.8</v>
      </c>
      <c r="U481" s="12" t="s">
        <v>1704</v>
      </c>
      <c r="V481" s="9">
        <v>0.88</v>
      </c>
      <c r="W481" s="9"/>
      <c r="X481" s="9" t="s">
        <v>456</v>
      </c>
      <c r="Y481" s="9" t="s">
        <v>2058</v>
      </c>
      <c r="Z481" s="18" t="str">
        <f t="shared" si="21"/>
        <v>Pathway</v>
      </c>
      <c r="AA481" s="18" t="str">
        <f t="shared" si="23"/>
        <v>Google</v>
      </c>
      <c r="AB481" s="10" t="str">
        <f t="shared" si="22"/>
        <v>Bing</v>
      </c>
      <c r="AC481" s="13" t="s">
        <v>456</v>
      </c>
      <c r="AD481">
        <v>39.752316918600002</v>
      </c>
      <c r="AE481">
        <v>-84.191703727800004</v>
      </c>
      <c r="AF481" t="s">
        <v>456</v>
      </c>
      <c r="AG481" t="s">
        <v>456</v>
      </c>
    </row>
    <row r="482" spans="1:33" x14ac:dyDescent="0.25">
      <c r="A482" s="12">
        <v>479</v>
      </c>
      <c r="B482" s="9">
        <v>6</v>
      </c>
      <c r="C482" s="9" t="s">
        <v>8</v>
      </c>
      <c r="D482" s="9" t="s">
        <v>908</v>
      </c>
      <c r="E482" s="9" t="s">
        <v>33</v>
      </c>
      <c r="F482" s="9" t="s">
        <v>114</v>
      </c>
      <c r="G482" s="9" t="s">
        <v>1597</v>
      </c>
      <c r="H482" s="13" t="s">
        <v>567</v>
      </c>
      <c r="I482" s="12">
        <v>9.7100000000000009</v>
      </c>
      <c r="J482" s="9">
        <v>6.24</v>
      </c>
      <c r="K482" s="9">
        <v>9.56</v>
      </c>
      <c r="L482" s="9">
        <v>3.31</v>
      </c>
      <c r="M482" s="9">
        <v>0</v>
      </c>
      <c r="N482" s="9">
        <v>0</v>
      </c>
      <c r="O482" s="9">
        <v>0</v>
      </c>
      <c r="P482" s="9">
        <v>0</v>
      </c>
      <c r="Q482" s="9">
        <v>3.75</v>
      </c>
      <c r="R482" s="9">
        <v>1.59</v>
      </c>
      <c r="S482" s="9">
        <v>3.39</v>
      </c>
      <c r="T482" s="9">
        <v>1.8</v>
      </c>
      <c r="U482" s="12" t="s">
        <v>81</v>
      </c>
      <c r="V482" s="9">
        <v>9.8800000000000008</v>
      </c>
      <c r="W482" s="9"/>
      <c r="X482" s="9" t="s">
        <v>456</v>
      </c>
      <c r="Y482" s="9" t="s">
        <v>1456</v>
      </c>
      <c r="Z482" s="18" t="str">
        <f t="shared" si="21"/>
        <v>Pathway</v>
      </c>
      <c r="AA482" s="18" t="str">
        <f t="shared" si="23"/>
        <v>Google</v>
      </c>
      <c r="AB482" s="10" t="str">
        <f t="shared" si="22"/>
        <v>Bing</v>
      </c>
      <c r="AC482" s="13" t="s">
        <v>456</v>
      </c>
      <c r="AD482">
        <v>40.088777974400003</v>
      </c>
      <c r="AE482">
        <v>-83.015996445400006</v>
      </c>
      <c r="AF482" t="s">
        <v>456</v>
      </c>
      <c r="AG482" t="s">
        <v>456</v>
      </c>
    </row>
    <row r="483" spans="1:33" x14ac:dyDescent="0.25">
      <c r="A483" s="12">
        <v>480</v>
      </c>
      <c r="B483" s="9">
        <v>3</v>
      </c>
      <c r="C483" s="9" t="s">
        <v>50</v>
      </c>
      <c r="D483" s="9" t="s">
        <v>1590</v>
      </c>
      <c r="E483" s="9" t="s">
        <v>33</v>
      </c>
      <c r="F483" s="9" t="s">
        <v>114</v>
      </c>
      <c r="G483" s="9" t="s">
        <v>1597</v>
      </c>
      <c r="H483" s="13" t="s">
        <v>1620</v>
      </c>
      <c r="I483" s="12">
        <v>19.27</v>
      </c>
      <c r="J483" s="9">
        <v>8.24</v>
      </c>
      <c r="K483" s="9">
        <v>18.87</v>
      </c>
      <c r="L483" s="9">
        <v>10.63</v>
      </c>
      <c r="M483" s="9">
        <v>0</v>
      </c>
      <c r="N483" s="9">
        <v>0</v>
      </c>
      <c r="O483" s="9">
        <v>0</v>
      </c>
      <c r="P483" s="9">
        <v>0</v>
      </c>
      <c r="Q483" s="9">
        <v>4.24</v>
      </c>
      <c r="R483" s="9">
        <v>2.19</v>
      </c>
      <c r="S483" s="9">
        <v>3.97</v>
      </c>
      <c r="T483" s="9">
        <v>1.79</v>
      </c>
      <c r="U483" s="12" t="s">
        <v>1705</v>
      </c>
      <c r="V483" s="9">
        <v>0.53</v>
      </c>
      <c r="W483" s="9"/>
      <c r="X483" s="9" t="s">
        <v>456</v>
      </c>
      <c r="Y483" s="9" t="s">
        <v>2059</v>
      </c>
      <c r="Z483" s="18" t="str">
        <f t="shared" si="21"/>
        <v>Pathway</v>
      </c>
      <c r="AA483" s="18" t="str">
        <f t="shared" si="23"/>
        <v>Google</v>
      </c>
      <c r="AB483" s="10" t="str">
        <f t="shared" si="22"/>
        <v>Bing</v>
      </c>
      <c r="AC483" s="13" t="s">
        <v>456</v>
      </c>
      <c r="AD483">
        <v>41.385099468699998</v>
      </c>
      <c r="AE483">
        <v>-81.977156854</v>
      </c>
      <c r="AF483" t="s">
        <v>456</v>
      </c>
      <c r="AG483" t="s">
        <v>456</v>
      </c>
    </row>
    <row r="484" spans="1:33" x14ac:dyDescent="0.25">
      <c r="A484" s="12">
        <v>481</v>
      </c>
      <c r="B484" s="9">
        <v>2</v>
      </c>
      <c r="C484" s="9" t="s">
        <v>6</v>
      </c>
      <c r="D484" s="9" t="s">
        <v>864</v>
      </c>
      <c r="E484" s="9" t="s">
        <v>33</v>
      </c>
      <c r="F484" s="9" t="s">
        <v>114</v>
      </c>
      <c r="G484" s="9" t="s">
        <v>1597</v>
      </c>
      <c r="H484" s="13" t="s">
        <v>531</v>
      </c>
      <c r="I484" s="12">
        <v>18.2</v>
      </c>
      <c r="J484" s="9">
        <v>9.27</v>
      </c>
      <c r="K484" s="9">
        <v>17.93</v>
      </c>
      <c r="L484" s="9">
        <v>8.66</v>
      </c>
      <c r="M484" s="9">
        <v>0</v>
      </c>
      <c r="N484" s="9">
        <v>0</v>
      </c>
      <c r="O484" s="9">
        <v>0</v>
      </c>
      <c r="P484" s="9">
        <v>0</v>
      </c>
      <c r="Q484" s="9">
        <v>4.51</v>
      </c>
      <c r="R484" s="9">
        <v>2.5</v>
      </c>
      <c r="S484" s="9">
        <v>4.29</v>
      </c>
      <c r="T484" s="9">
        <v>1.79</v>
      </c>
      <c r="U484" s="12" t="s">
        <v>71</v>
      </c>
      <c r="V484" s="9">
        <v>17.09</v>
      </c>
      <c r="W484" s="9"/>
      <c r="X484" s="9" t="s">
        <v>456</v>
      </c>
      <c r="Y484" s="9" t="s">
        <v>2060</v>
      </c>
      <c r="Z484" s="18" t="str">
        <f t="shared" si="21"/>
        <v>Pathway</v>
      </c>
      <c r="AA484" s="18" t="str">
        <f t="shared" si="23"/>
        <v>Google</v>
      </c>
      <c r="AB484" s="10" t="str">
        <f t="shared" si="22"/>
        <v>Bing</v>
      </c>
      <c r="AC484" s="13" t="s">
        <v>456</v>
      </c>
      <c r="AD484">
        <v>41.5854255729</v>
      </c>
      <c r="AE484">
        <v>-83.664869171899994</v>
      </c>
      <c r="AF484" t="s">
        <v>456</v>
      </c>
      <c r="AG484" t="s">
        <v>456</v>
      </c>
    </row>
    <row r="485" spans="1:33" x14ac:dyDescent="0.25">
      <c r="A485" s="12">
        <v>482</v>
      </c>
      <c r="B485" s="9">
        <v>5</v>
      </c>
      <c r="C485" s="9" t="s">
        <v>294</v>
      </c>
      <c r="D485" s="9" t="s">
        <v>1079</v>
      </c>
      <c r="E485" s="9" t="s">
        <v>33</v>
      </c>
      <c r="F485" s="9" t="s">
        <v>304</v>
      </c>
      <c r="G485" s="9" t="s">
        <v>1597</v>
      </c>
      <c r="H485" s="13" t="s">
        <v>627</v>
      </c>
      <c r="I485" s="12">
        <v>4.8099999999999996</v>
      </c>
      <c r="J485" s="9">
        <v>1.1100000000000001</v>
      </c>
      <c r="K485" s="9">
        <v>4.4800000000000004</v>
      </c>
      <c r="L485" s="9">
        <v>3.37</v>
      </c>
      <c r="M485" s="9">
        <v>0.38</v>
      </c>
      <c r="N485" s="9">
        <v>0.04</v>
      </c>
      <c r="O485" s="9">
        <v>0.3</v>
      </c>
      <c r="P485" s="9">
        <v>0.26</v>
      </c>
      <c r="Q485" s="9">
        <v>2.64</v>
      </c>
      <c r="R485" s="9">
        <v>0.32</v>
      </c>
      <c r="S485" s="9">
        <v>2.1</v>
      </c>
      <c r="T485" s="9">
        <v>1.79</v>
      </c>
      <c r="U485" s="12" t="s">
        <v>1103</v>
      </c>
      <c r="V485" s="9">
        <v>19.37</v>
      </c>
      <c r="W485" s="9"/>
      <c r="X485" s="9" t="s">
        <v>456</v>
      </c>
      <c r="Y485" s="9" t="s">
        <v>1497</v>
      </c>
      <c r="Z485" s="18" t="str">
        <f t="shared" si="21"/>
        <v>Pathway</v>
      </c>
      <c r="AA485" s="18" t="str">
        <f t="shared" si="23"/>
        <v>Google</v>
      </c>
      <c r="AB485" s="10" t="str">
        <f t="shared" si="22"/>
        <v>Bing</v>
      </c>
      <c r="AC485" s="13" t="s">
        <v>456</v>
      </c>
      <c r="AD485">
        <v>40.412171612100003</v>
      </c>
      <c r="AE485">
        <v>-82.470131697300005</v>
      </c>
      <c r="AF485" t="s">
        <v>456</v>
      </c>
      <c r="AG485" t="s">
        <v>456</v>
      </c>
    </row>
    <row r="486" spans="1:33" x14ac:dyDescent="0.25">
      <c r="A486" s="12">
        <v>483</v>
      </c>
      <c r="B486" s="9">
        <v>8</v>
      </c>
      <c r="C486" s="9" t="s">
        <v>32</v>
      </c>
      <c r="D486" s="9" t="s">
        <v>604</v>
      </c>
      <c r="E486" s="9" t="s">
        <v>33</v>
      </c>
      <c r="F486" s="9" t="s">
        <v>114</v>
      </c>
      <c r="G486" s="9" t="s">
        <v>1597</v>
      </c>
      <c r="H486" s="13" t="s">
        <v>605</v>
      </c>
      <c r="I486" s="12">
        <v>21.35</v>
      </c>
      <c r="J486" s="9">
        <v>8.31</v>
      </c>
      <c r="K486" s="9">
        <v>20.91</v>
      </c>
      <c r="L486" s="9">
        <v>12.61</v>
      </c>
      <c r="M486" s="9">
        <v>0</v>
      </c>
      <c r="N486" s="9">
        <v>0</v>
      </c>
      <c r="O486" s="9">
        <v>0</v>
      </c>
      <c r="P486" s="9">
        <v>0</v>
      </c>
      <c r="Q486" s="9">
        <v>4.24</v>
      </c>
      <c r="R486" s="9">
        <v>2.2200000000000002</v>
      </c>
      <c r="S486" s="9">
        <v>3.99</v>
      </c>
      <c r="T486" s="9">
        <v>1.78</v>
      </c>
      <c r="U486" s="12" t="s">
        <v>91</v>
      </c>
      <c r="V486" s="9">
        <v>0.37</v>
      </c>
      <c r="W486" s="9"/>
      <c r="X486" s="9" t="s">
        <v>456</v>
      </c>
      <c r="Y486" s="9" t="s">
        <v>2061</v>
      </c>
      <c r="Z486" s="18" t="str">
        <f t="shared" si="21"/>
        <v>Pathway</v>
      </c>
      <c r="AA486" s="18" t="str">
        <f t="shared" si="23"/>
        <v>Google</v>
      </c>
      <c r="AB486" s="10" t="str">
        <f t="shared" si="22"/>
        <v>Bing</v>
      </c>
      <c r="AC486" s="13" t="s">
        <v>456</v>
      </c>
      <c r="AD486">
        <v>39.071155652000002</v>
      </c>
      <c r="AE486">
        <v>-84.306141048300006</v>
      </c>
      <c r="AF486" t="s">
        <v>456</v>
      </c>
      <c r="AG486" t="s">
        <v>456</v>
      </c>
    </row>
    <row r="487" spans="1:33" x14ac:dyDescent="0.25">
      <c r="A487" s="12">
        <v>484</v>
      </c>
      <c r="B487" s="9">
        <v>6</v>
      </c>
      <c r="C487" s="9" t="s">
        <v>8</v>
      </c>
      <c r="D487" s="9" t="s">
        <v>917</v>
      </c>
      <c r="E487" s="9" t="s">
        <v>33</v>
      </c>
      <c r="F487" s="9" t="s">
        <v>114</v>
      </c>
      <c r="G487" s="9" t="s">
        <v>1597</v>
      </c>
      <c r="H487" s="13" t="s">
        <v>538</v>
      </c>
      <c r="I487" s="12">
        <v>23.13</v>
      </c>
      <c r="J487" s="9">
        <v>13.38</v>
      </c>
      <c r="K487" s="9">
        <v>22.9</v>
      </c>
      <c r="L487" s="9">
        <v>9.51</v>
      </c>
      <c r="M487" s="9">
        <v>0</v>
      </c>
      <c r="N487" s="9">
        <v>0</v>
      </c>
      <c r="O487" s="9">
        <v>0</v>
      </c>
      <c r="P487" s="9">
        <v>0</v>
      </c>
      <c r="Q487" s="9">
        <v>5.78</v>
      </c>
      <c r="R487" s="9">
        <v>3.83</v>
      </c>
      <c r="S487" s="9">
        <v>5.62</v>
      </c>
      <c r="T487" s="9">
        <v>1.78</v>
      </c>
      <c r="U487" s="12" t="s">
        <v>205</v>
      </c>
      <c r="V487" s="9">
        <v>22.6</v>
      </c>
      <c r="W487" s="9"/>
      <c r="X487" s="9" t="s">
        <v>456</v>
      </c>
      <c r="Y487" s="9" t="s">
        <v>2062</v>
      </c>
      <c r="Z487" s="18" t="str">
        <f t="shared" si="21"/>
        <v>Pathway</v>
      </c>
      <c r="AA487" s="18" t="str">
        <f t="shared" si="23"/>
        <v>Google</v>
      </c>
      <c r="AB487" s="10" t="str">
        <f t="shared" si="22"/>
        <v>Bing</v>
      </c>
      <c r="AC487" s="13" t="s">
        <v>456</v>
      </c>
      <c r="AD487">
        <v>40.1070135589</v>
      </c>
      <c r="AE487">
        <v>-83.016940738299994</v>
      </c>
      <c r="AF487" t="s">
        <v>456</v>
      </c>
      <c r="AG487" t="s">
        <v>456</v>
      </c>
    </row>
    <row r="488" spans="1:33" x14ac:dyDescent="0.25">
      <c r="A488" s="12">
        <v>485</v>
      </c>
      <c r="B488" s="9">
        <v>2</v>
      </c>
      <c r="C488" s="9" t="s">
        <v>6</v>
      </c>
      <c r="D488" s="9" t="s">
        <v>824</v>
      </c>
      <c r="E488" s="9" t="s">
        <v>33</v>
      </c>
      <c r="F488" s="9" t="s">
        <v>1061</v>
      </c>
      <c r="G488" s="9" t="s">
        <v>1597</v>
      </c>
      <c r="H488" s="13" t="s">
        <v>496</v>
      </c>
      <c r="I488" s="12">
        <v>10.14</v>
      </c>
      <c r="J488" s="9">
        <v>4.74</v>
      </c>
      <c r="K488" s="9">
        <v>9.85</v>
      </c>
      <c r="L488" s="9">
        <v>5.12</v>
      </c>
      <c r="M488" s="9">
        <v>0.44</v>
      </c>
      <c r="N488" s="9">
        <v>0.13</v>
      </c>
      <c r="O488" s="9">
        <v>0.38</v>
      </c>
      <c r="P488" s="9">
        <v>0.25</v>
      </c>
      <c r="Q488" s="9">
        <v>3.5</v>
      </c>
      <c r="R488" s="9">
        <v>1.34</v>
      </c>
      <c r="S488" s="9">
        <v>3.11</v>
      </c>
      <c r="T488" s="9">
        <v>1.78</v>
      </c>
      <c r="U488" s="12" t="s">
        <v>76</v>
      </c>
      <c r="V488" s="9">
        <v>15.27</v>
      </c>
      <c r="W488" s="9"/>
      <c r="X488" s="9" t="s">
        <v>456</v>
      </c>
      <c r="Y488" s="9" t="s">
        <v>2063</v>
      </c>
      <c r="Z488" s="18" t="str">
        <f t="shared" si="21"/>
        <v>Pathway</v>
      </c>
      <c r="AA488" s="18" t="str">
        <f t="shared" si="23"/>
        <v>Google</v>
      </c>
      <c r="AB488" s="10" t="str">
        <f t="shared" si="22"/>
        <v>Bing</v>
      </c>
      <c r="AC488" s="13" t="s">
        <v>456</v>
      </c>
      <c r="AD488">
        <v>41.630555474399998</v>
      </c>
      <c r="AE488">
        <v>-83.598837180100006</v>
      </c>
      <c r="AF488" t="s">
        <v>456</v>
      </c>
      <c r="AG488" t="s">
        <v>456</v>
      </c>
    </row>
    <row r="489" spans="1:33" x14ac:dyDescent="0.25">
      <c r="A489" s="12">
        <v>486</v>
      </c>
      <c r="B489" s="9">
        <v>8</v>
      </c>
      <c r="C489" s="9" t="s">
        <v>60</v>
      </c>
      <c r="D489" s="9" t="s">
        <v>643</v>
      </c>
      <c r="E489" s="9" t="s">
        <v>33</v>
      </c>
      <c r="F489" s="9" t="s">
        <v>251</v>
      </c>
      <c r="G489" s="9" t="s">
        <v>1597</v>
      </c>
      <c r="H489" s="13" t="s">
        <v>612</v>
      </c>
      <c r="I489" s="12">
        <v>6.34</v>
      </c>
      <c r="J489" s="9">
        <v>1.33</v>
      </c>
      <c r="K489" s="9">
        <v>6.1</v>
      </c>
      <c r="L489" s="9">
        <v>4.76</v>
      </c>
      <c r="M489" s="9">
        <v>0.43</v>
      </c>
      <c r="N489" s="9">
        <v>0.04</v>
      </c>
      <c r="O489" s="9">
        <v>0.37</v>
      </c>
      <c r="P489" s="9">
        <v>0.33</v>
      </c>
      <c r="Q489" s="9">
        <v>2.4900000000000002</v>
      </c>
      <c r="R489" s="9">
        <v>0.38</v>
      </c>
      <c r="S489" s="9">
        <v>2.16</v>
      </c>
      <c r="T489" s="9">
        <v>1.78</v>
      </c>
      <c r="U489" s="12" t="s">
        <v>112</v>
      </c>
      <c r="V489" s="9">
        <v>4.49</v>
      </c>
      <c r="W489" s="9"/>
      <c r="X489" s="9" t="s">
        <v>456</v>
      </c>
      <c r="Y489" s="9" t="s">
        <v>2064</v>
      </c>
      <c r="Z489" s="18" t="str">
        <f t="shared" si="21"/>
        <v>Pathway</v>
      </c>
      <c r="AA489" s="18" t="str">
        <f t="shared" si="23"/>
        <v>Google</v>
      </c>
      <c r="AB489" s="10" t="str">
        <f t="shared" si="22"/>
        <v>Bing</v>
      </c>
      <c r="AC489" s="13" t="s">
        <v>456</v>
      </c>
      <c r="AD489">
        <v>39.372509313899997</v>
      </c>
      <c r="AE489">
        <v>-84.5573573641</v>
      </c>
      <c r="AF489" t="s">
        <v>456</v>
      </c>
      <c r="AG489" t="s">
        <v>456</v>
      </c>
    </row>
    <row r="490" spans="1:33" x14ac:dyDescent="0.25">
      <c r="A490" s="12">
        <v>487</v>
      </c>
      <c r="B490" s="9">
        <v>2</v>
      </c>
      <c r="C490" s="9" t="s">
        <v>6</v>
      </c>
      <c r="D490" s="9" t="s">
        <v>864</v>
      </c>
      <c r="E490" s="9" t="s">
        <v>33</v>
      </c>
      <c r="F490" s="9" t="s">
        <v>134</v>
      </c>
      <c r="G490" s="9" t="s">
        <v>1597</v>
      </c>
      <c r="H490" s="13" t="s">
        <v>531</v>
      </c>
      <c r="I490" s="12">
        <v>10.81</v>
      </c>
      <c r="J490" s="9">
        <v>7.07</v>
      </c>
      <c r="K490" s="9">
        <v>10.62</v>
      </c>
      <c r="L490" s="9">
        <v>3.55</v>
      </c>
      <c r="M490" s="9">
        <v>0</v>
      </c>
      <c r="N490" s="9">
        <v>0</v>
      </c>
      <c r="O490" s="9">
        <v>0</v>
      </c>
      <c r="P490" s="9">
        <v>0</v>
      </c>
      <c r="Q490" s="9">
        <v>3.84</v>
      </c>
      <c r="R490" s="9">
        <v>1.73</v>
      </c>
      <c r="S490" s="9">
        <v>3.51</v>
      </c>
      <c r="T490" s="9">
        <v>1.78</v>
      </c>
      <c r="U490" s="12" t="s">
        <v>71</v>
      </c>
      <c r="V490" s="9">
        <v>16.05</v>
      </c>
      <c r="W490" s="9"/>
      <c r="X490" s="9" t="s">
        <v>456</v>
      </c>
      <c r="Y490" s="9" t="s">
        <v>2065</v>
      </c>
      <c r="Z490" s="18" t="str">
        <f t="shared" si="21"/>
        <v>Pathway</v>
      </c>
      <c r="AA490" s="18" t="str">
        <f t="shared" si="23"/>
        <v>Google</v>
      </c>
      <c r="AB490" s="10" t="str">
        <f t="shared" si="22"/>
        <v>Bing</v>
      </c>
      <c r="AC490" s="13" t="s">
        <v>456</v>
      </c>
      <c r="AD490">
        <v>41.600518555599997</v>
      </c>
      <c r="AE490">
        <v>-83.664624130500002</v>
      </c>
      <c r="AF490" t="s">
        <v>456</v>
      </c>
      <c r="AG490" t="s">
        <v>456</v>
      </c>
    </row>
    <row r="491" spans="1:33" x14ac:dyDescent="0.25">
      <c r="A491" s="12">
        <v>488</v>
      </c>
      <c r="B491" s="9">
        <v>6</v>
      </c>
      <c r="C491" s="9" t="s">
        <v>8</v>
      </c>
      <c r="D491" s="9" t="s">
        <v>926</v>
      </c>
      <c r="E491" s="9" t="s">
        <v>33</v>
      </c>
      <c r="F491" s="9" t="s">
        <v>304</v>
      </c>
      <c r="G491" s="9" t="s">
        <v>1597</v>
      </c>
      <c r="H491" s="13" t="s">
        <v>927</v>
      </c>
      <c r="I491" s="12">
        <v>12.94</v>
      </c>
      <c r="J491" s="9">
        <v>3.17</v>
      </c>
      <c r="K491" s="9">
        <v>12.61</v>
      </c>
      <c r="L491" s="9">
        <v>9.44</v>
      </c>
      <c r="M491" s="9">
        <v>0</v>
      </c>
      <c r="N491" s="9">
        <v>0</v>
      </c>
      <c r="O491" s="9">
        <v>0</v>
      </c>
      <c r="P491" s="9">
        <v>0</v>
      </c>
      <c r="Q491" s="9">
        <v>2.97</v>
      </c>
      <c r="R491" s="9">
        <v>1.03</v>
      </c>
      <c r="S491" s="9">
        <v>2.81</v>
      </c>
      <c r="T491" s="9">
        <v>1.77</v>
      </c>
      <c r="U491" s="12" t="s">
        <v>111</v>
      </c>
      <c r="V491" s="9">
        <v>17.579999999999998</v>
      </c>
      <c r="W491" s="9"/>
      <c r="X491" s="9" t="s">
        <v>456</v>
      </c>
      <c r="Y491" s="9" t="s">
        <v>2066</v>
      </c>
      <c r="Z491" s="18" t="str">
        <f t="shared" si="21"/>
        <v>Pathway</v>
      </c>
      <c r="AA491" s="18" t="str">
        <f t="shared" si="23"/>
        <v>Google</v>
      </c>
      <c r="AB491" s="10" t="str">
        <f t="shared" si="22"/>
        <v>Bing</v>
      </c>
      <c r="AC491" s="13" t="s">
        <v>456</v>
      </c>
      <c r="AD491">
        <v>40.009585442700001</v>
      </c>
      <c r="AE491">
        <v>-82.867258942399999</v>
      </c>
      <c r="AF491" t="s">
        <v>456</v>
      </c>
      <c r="AG491" t="s">
        <v>456</v>
      </c>
    </row>
    <row r="492" spans="1:33" x14ac:dyDescent="0.25">
      <c r="A492" s="12">
        <v>489</v>
      </c>
      <c r="B492" s="9">
        <v>7</v>
      </c>
      <c r="C492" s="9" t="s">
        <v>43</v>
      </c>
      <c r="D492" s="9" t="s">
        <v>795</v>
      </c>
      <c r="E492" s="9" t="s">
        <v>33</v>
      </c>
      <c r="F492" s="9" t="s">
        <v>114</v>
      </c>
      <c r="G492" s="9" t="s">
        <v>1597</v>
      </c>
      <c r="H492" s="13" t="s">
        <v>748</v>
      </c>
      <c r="I492" s="12">
        <v>14.18</v>
      </c>
      <c r="J492" s="9">
        <v>8.06</v>
      </c>
      <c r="K492" s="9">
        <v>13.96</v>
      </c>
      <c r="L492" s="9">
        <v>5.9</v>
      </c>
      <c r="M492" s="9">
        <v>0</v>
      </c>
      <c r="N492" s="9">
        <v>0</v>
      </c>
      <c r="O492" s="9">
        <v>0</v>
      </c>
      <c r="P492" s="9">
        <v>0</v>
      </c>
      <c r="Q492" s="9">
        <v>4.16</v>
      </c>
      <c r="R492" s="9">
        <v>2.13</v>
      </c>
      <c r="S492" s="9">
        <v>3.9</v>
      </c>
      <c r="T492" s="9">
        <v>1.77</v>
      </c>
      <c r="U492" s="12" t="s">
        <v>52</v>
      </c>
      <c r="V492" s="9">
        <v>12.86</v>
      </c>
      <c r="W492" s="9"/>
      <c r="X492" s="9" t="s">
        <v>456</v>
      </c>
      <c r="Y492" s="9" t="s">
        <v>2067</v>
      </c>
      <c r="Z492" s="18" t="str">
        <f t="shared" si="21"/>
        <v>Pathway</v>
      </c>
      <c r="AA492" s="18" t="str">
        <f t="shared" si="23"/>
        <v>Google</v>
      </c>
      <c r="AB492" s="10" t="str">
        <f t="shared" si="22"/>
        <v>Bing</v>
      </c>
      <c r="AC492" s="13" t="s">
        <v>456</v>
      </c>
      <c r="AD492">
        <v>39.640039776899997</v>
      </c>
      <c r="AE492">
        <v>-84.264814615600002</v>
      </c>
      <c r="AF492" t="s">
        <v>456</v>
      </c>
      <c r="AG492" t="s">
        <v>456</v>
      </c>
    </row>
    <row r="493" spans="1:33" x14ac:dyDescent="0.25">
      <c r="A493" s="12">
        <v>490</v>
      </c>
      <c r="B493" s="9">
        <v>8</v>
      </c>
      <c r="C493" s="9" t="s">
        <v>124</v>
      </c>
      <c r="D493" s="9" t="s">
        <v>811</v>
      </c>
      <c r="E493" s="9" t="s">
        <v>33</v>
      </c>
      <c r="F493" s="9" t="s">
        <v>251</v>
      </c>
      <c r="G493" s="9" t="s">
        <v>1597</v>
      </c>
      <c r="H493" s="13" t="s">
        <v>578</v>
      </c>
      <c r="I493" s="12">
        <v>11.83</v>
      </c>
      <c r="J493" s="9">
        <v>1.34</v>
      </c>
      <c r="K493" s="9">
        <v>11.28</v>
      </c>
      <c r="L493" s="9">
        <v>9.94</v>
      </c>
      <c r="M493" s="9">
        <v>0</v>
      </c>
      <c r="N493" s="9">
        <v>0</v>
      </c>
      <c r="O493" s="9">
        <v>0</v>
      </c>
      <c r="P493" s="9">
        <v>0</v>
      </c>
      <c r="Q493" s="9">
        <v>2.5</v>
      </c>
      <c r="R493" s="9">
        <v>0.38</v>
      </c>
      <c r="S493" s="9">
        <v>2.14</v>
      </c>
      <c r="T493" s="9">
        <v>1.76</v>
      </c>
      <c r="U493" s="12" t="s">
        <v>267</v>
      </c>
      <c r="V493" s="9">
        <v>4.9800000000000004</v>
      </c>
      <c r="W493" s="9"/>
      <c r="X493" s="9" t="s">
        <v>456</v>
      </c>
      <c r="Y493" s="9" t="s">
        <v>1470</v>
      </c>
      <c r="Z493" s="18" t="str">
        <f t="shared" si="21"/>
        <v>Pathway</v>
      </c>
      <c r="AA493" s="18" t="str">
        <f t="shared" si="23"/>
        <v>Google</v>
      </c>
      <c r="AB493" s="10" t="str">
        <f t="shared" si="22"/>
        <v>Bing</v>
      </c>
      <c r="AC493" s="13" t="s">
        <v>456</v>
      </c>
      <c r="AD493">
        <v>39.377927256299998</v>
      </c>
      <c r="AE493">
        <v>-84.278948539400005</v>
      </c>
      <c r="AF493" t="s">
        <v>456</v>
      </c>
      <c r="AG493" t="s">
        <v>456</v>
      </c>
    </row>
    <row r="494" spans="1:33" x14ac:dyDescent="0.25">
      <c r="A494" s="12">
        <v>491</v>
      </c>
      <c r="B494" s="9">
        <v>6</v>
      </c>
      <c r="C494" s="9" t="s">
        <v>8</v>
      </c>
      <c r="D494" s="9" t="s">
        <v>917</v>
      </c>
      <c r="E494" s="9" t="s">
        <v>33</v>
      </c>
      <c r="F494" s="9" t="s">
        <v>114</v>
      </c>
      <c r="G494" s="9" t="s">
        <v>1597</v>
      </c>
      <c r="H494" s="13" t="s">
        <v>538</v>
      </c>
      <c r="I494" s="12">
        <v>15.96</v>
      </c>
      <c r="J494" s="9">
        <v>9.52</v>
      </c>
      <c r="K494" s="9">
        <v>15.77</v>
      </c>
      <c r="L494" s="9">
        <v>6.25</v>
      </c>
      <c r="M494" s="9">
        <v>0.47</v>
      </c>
      <c r="N494" s="9">
        <v>0.21</v>
      </c>
      <c r="O494" s="9">
        <v>0.45</v>
      </c>
      <c r="P494" s="9">
        <v>0.24</v>
      </c>
      <c r="Q494" s="9">
        <v>4.5599999999999996</v>
      </c>
      <c r="R494" s="9">
        <v>2.58</v>
      </c>
      <c r="S494" s="9">
        <v>4.34</v>
      </c>
      <c r="T494" s="9">
        <v>1.76</v>
      </c>
      <c r="U494" s="12" t="s">
        <v>205</v>
      </c>
      <c r="V494" s="9">
        <v>6.28</v>
      </c>
      <c r="W494" s="9"/>
      <c r="X494" s="9" t="s">
        <v>456</v>
      </c>
      <c r="Y494" s="9" t="s">
        <v>2068</v>
      </c>
      <c r="Z494" s="18" t="str">
        <f t="shared" si="21"/>
        <v>Pathway</v>
      </c>
      <c r="AA494" s="18" t="str">
        <f t="shared" si="23"/>
        <v>Google</v>
      </c>
      <c r="AB494" s="10" t="str">
        <f t="shared" si="22"/>
        <v>Bing</v>
      </c>
      <c r="AC494" s="13" t="s">
        <v>456</v>
      </c>
      <c r="AD494">
        <v>39.891853190200003</v>
      </c>
      <c r="AE494">
        <v>-82.996569407199999</v>
      </c>
      <c r="AF494" t="s">
        <v>456</v>
      </c>
      <c r="AG494" t="s">
        <v>456</v>
      </c>
    </row>
    <row r="495" spans="1:33" x14ac:dyDescent="0.25">
      <c r="A495" s="12">
        <v>492</v>
      </c>
      <c r="B495" s="9">
        <v>11</v>
      </c>
      <c r="C495" s="9" t="s">
        <v>171</v>
      </c>
      <c r="D495" s="9" t="s">
        <v>541</v>
      </c>
      <c r="E495" s="9" t="s">
        <v>33</v>
      </c>
      <c r="F495" s="9" t="s">
        <v>114</v>
      </c>
      <c r="G495" s="9" t="s">
        <v>1597</v>
      </c>
      <c r="H495" s="13" t="s">
        <v>542</v>
      </c>
      <c r="I495" s="12">
        <v>14.94</v>
      </c>
      <c r="J495" s="9">
        <v>8.69</v>
      </c>
      <c r="K495" s="9">
        <v>14.73</v>
      </c>
      <c r="L495" s="9">
        <v>6.05</v>
      </c>
      <c r="M495" s="9">
        <v>0.56000000000000005</v>
      </c>
      <c r="N495" s="9">
        <v>0.19</v>
      </c>
      <c r="O495" s="9">
        <v>0.52</v>
      </c>
      <c r="P495" s="9">
        <v>0.33</v>
      </c>
      <c r="Q495" s="9">
        <v>4.32</v>
      </c>
      <c r="R495" s="9">
        <v>2.3199999999999998</v>
      </c>
      <c r="S495" s="9">
        <v>4.08</v>
      </c>
      <c r="T495" s="9">
        <v>1.76</v>
      </c>
      <c r="U495" s="12" t="s">
        <v>170</v>
      </c>
      <c r="V495" s="9">
        <v>21.88</v>
      </c>
      <c r="W495" s="9"/>
      <c r="X495" s="9" t="s">
        <v>456</v>
      </c>
      <c r="Y495" s="9" t="s">
        <v>2069</v>
      </c>
      <c r="Z495" s="18" t="str">
        <f t="shared" si="21"/>
        <v>Pathway</v>
      </c>
      <c r="AA495" s="18" t="str">
        <f t="shared" si="23"/>
        <v>Google</v>
      </c>
      <c r="AB495" s="10" t="str">
        <f t="shared" si="22"/>
        <v>Bing</v>
      </c>
      <c r="AC495" s="13" t="s">
        <v>456</v>
      </c>
      <c r="AD495">
        <v>40.095293630199997</v>
      </c>
      <c r="AE495">
        <v>-80.722039440399996</v>
      </c>
      <c r="AF495" t="s">
        <v>456</v>
      </c>
      <c r="AG495" t="s">
        <v>456</v>
      </c>
    </row>
    <row r="496" spans="1:33" x14ac:dyDescent="0.25">
      <c r="A496" s="12">
        <v>493</v>
      </c>
      <c r="B496" s="9">
        <v>6</v>
      </c>
      <c r="C496" s="9" t="s">
        <v>8</v>
      </c>
      <c r="D496" s="9" t="s">
        <v>908</v>
      </c>
      <c r="E496" s="9" t="s">
        <v>33</v>
      </c>
      <c r="F496" s="9" t="s">
        <v>114</v>
      </c>
      <c r="G496" s="9" t="s">
        <v>1597</v>
      </c>
      <c r="H496" s="13" t="s">
        <v>567</v>
      </c>
      <c r="I496" s="12">
        <v>12.69</v>
      </c>
      <c r="J496" s="9">
        <v>9.35</v>
      </c>
      <c r="K496" s="9">
        <v>12.59</v>
      </c>
      <c r="L496" s="9">
        <v>3.23</v>
      </c>
      <c r="M496" s="9">
        <v>0.75</v>
      </c>
      <c r="N496" s="9">
        <v>0.2</v>
      </c>
      <c r="O496" s="9">
        <v>0.69</v>
      </c>
      <c r="P496" s="9">
        <v>0.49</v>
      </c>
      <c r="Q496" s="9">
        <v>4.5199999999999996</v>
      </c>
      <c r="R496" s="9">
        <v>2.54</v>
      </c>
      <c r="S496" s="9">
        <v>4.3</v>
      </c>
      <c r="T496" s="9">
        <v>1.76</v>
      </c>
      <c r="U496" s="12" t="s">
        <v>81</v>
      </c>
      <c r="V496" s="9">
        <v>13.64</v>
      </c>
      <c r="W496" s="9"/>
      <c r="X496" s="9" t="s">
        <v>456</v>
      </c>
      <c r="Y496" s="9" t="s">
        <v>1464</v>
      </c>
      <c r="Z496" s="18" t="str">
        <f t="shared" si="21"/>
        <v>Pathway</v>
      </c>
      <c r="AA496" s="18" t="str">
        <f t="shared" si="23"/>
        <v>Google</v>
      </c>
      <c r="AB496" s="10" t="str">
        <f t="shared" si="22"/>
        <v>Bing</v>
      </c>
      <c r="AC496" s="13" t="s">
        <v>456</v>
      </c>
      <c r="AD496">
        <v>40.083863898700002</v>
      </c>
      <c r="AE496">
        <v>-82.945493215100001</v>
      </c>
      <c r="AF496" t="s">
        <v>456</v>
      </c>
      <c r="AG496" t="s">
        <v>456</v>
      </c>
    </row>
    <row r="497" spans="1:33" x14ac:dyDescent="0.25">
      <c r="A497" s="12">
        <v>494</v>
      </c>
      <c r="B497" s="9">
        <v>4</v>
      </c>
      <c r="C497" s="9" t="s">
        <v>23</v>
      </c>
      <c r="D497" s="9" t="s">
        <v>1083</v>
      </c>
      <c r="E497" s="9" t="s">
        <v>33</v>
      </c>
      <c r="F497" s="9" t="s">
        <v>114</v>
      </c>
      <c r="G497" s="9" t="s">
        <v>1597</v>
      </c>
      <c r="H497" s="13" t="s">
        <v>773</v>
      </c>
      <c r="I497" s="12">
        <v>8.3800000000000008</v>
      </c>
      <c r="J497" s="9">
        <v>6.34</v>
      </c>
      <c r="K497" s="9">
        <v>8.2899999999999991</v>
      </c>
      <c r="L497" s="9">
        <v>1.95</v>
      </c>
      <c r="M497" s="9">
        <v>0.63</v>
      </c>
      <c r="N497" s="9">
        <v>0.13</v>
      </c>
      <c r="O497" s="9">
        <v>0.55000000000000004</v>
      </c>
      <c r="P497" s="9">
        <v>0.42</v>
      </c>
      <c r="Q497" s="9">
        <v>3.7</v>
      </c>
      <c r="R497" s="9">
        <v>1.62</v>
      </c>
      <c r="S497" s="9">
        <v>3.38</v>
      </c>
      <c r="T497" s="9">
        <v>1.76</v>
      </c>
      <c r="U497" s="12" t="s">
        <v>1107</v>
      </c>
      <c r="V497" s="9">
        <v>8.23</v>
      </c>
      <c r="W497" s="9"/>
      <c r="X497" s="9" t="s">
        <v>456</v>
      </c>
      <c r="Y497" s="9" t="s">
        <v>1427</v>
      </c>
      <c r="Z497" s="18" t="str">
        <f t="shared" si="21"/>
        <v>Pathway</v>
      </c>
      <c r="AA497" s="18" t="str">
        <f t="shared" si="23"/>
        <v>Google</v>
      </c>
      <c r="AB497" s="10" t="str">
        <f t="shared" si="22"/>
        <v>Bing</v>
      </c>
      <c r="AC497" s="13" t="s">
        <v>456</v>
      </c>
      <c r="AD497">
        <v>41.084427487299997</v>
      </c>
      <c r="AE497">
        <v>-81.538387909600004</v>
      </c>
      <c r="AF497" t="s">
        <v>456</v>
      </c>
      <c r="AG497" t="s">
        <v>456</v>
      </c>
    </row>
    <row r="498" spans="1:33" x14ac:dyDescent="0.25">
      <c r="A498" s="12">
        <v>495</v>
      </c>
      <c r="B498" s="9">
        <v>12</v>
      </c>
      <c r="C498" s="9" t="s">
        <v>14</v>
      </c>
      <c r="D498" s="9" t="s">
        <v>984</v>
      </c>
      <c r="E498" s="9" t="s">
        <v>33</v>
      </c>
      <c r="F498" s="9" t="s">
        <v>114</v>
      </c>
      <c r="G498" s="9" t="s">
        <v>1597</v>
      </c>
      <c r="H498" s="13" t="s">
        <v>802</v>
      </c>
      <c r="I498" s="12">
        <v>27.55</v>
      </c>
      <c r="J498" s="9">
        <v>10.53</v>
      </c>
      <c r="K498" s="9">
        <v>27.05</v>
      </c>
      <c r="L498" s="9">
        <v>16.52</v>
      </c>
      <c r="M498" s="9">
        <v>0</v>
      </c>
      <c r="N498" s="9">
        <v>0</v>
      </c>
      <c r="O498" s="9">
        <v>0</v>
      </c>
      <c r="P498" s="9">
        <v>0</v>
      </c>
      <c r="Q498" s="9">
        <v>4.8600000000000003</v>
      </c>
      <c r="R498" s="9">
        <v>2.9</v>
      </c>
      <c r="S498" s="9">
        <v>4.66</v>
      </c>
      <c r="T498" s="9">
        <v>1.75</v>
      </c>
      <c r="U498" s="12" t="s">
        <v>257</v>
      </c>
      <c r="V498" s="9">
        <v>8.65</v>
      </c>
      <c r="W498" s="9"/>
      <c r="X498" s="9" t="s">
        <v>456</v>
      </c>
      <c r="Y498" s="9" t="s">
        <v>2070</v>
      </c>
      <c r="Z498" s="18" t="str">
        <f t="shared" si="21"/>
        <v>Pathway</v>
      </c>
      <c r="AA498" s="18" t="str">
        <f t="shared" si="23"/>
        <v>Google</v>
      </c>
      <c r="AB498" s="10" t="str">
        <f t="shared" si="22"/>
        <v>Bing</v>
      </c>
      <c r="AC498" s="13" t="s">
        <v>456</v>
      </c>
      <c r="AD498">
        <v>41.470141706600003</v>
      </c>
      <c r="AE498">
        <v>-81.901649012500002</v>
      </c>
      <c r="AF498" t="s">
        <v>456</v>
      </c>
      <c r="AG498" t="s">
        <v>456</v>
      </c>
    </row>
    <row r="499" spans="1:33" x14ac:dyDescent="0.25">
      <c r="A499" s="12">
        <v>496</v>
      </c>
      <c r="B499" s="9">
        <v>7</v>
      </c>
      <c r="C499" s="9" t="s">
        <v>165</v>
      </c>
      <c r="D499" s="9" t="s">
        <v>757</v>
      </c>
      <c r="E499" s="9" t="s">
        <v>33</v>
      </c>
      <c r="F499" s="9" t="s">
        <v>114</v>
      </c>
      <c r="G499" s="9" t="s">
        <v>1597</v>
      </c>
      <c r="H499" s="13" t="s">
        <v>616</v>
      </c>
      <c r="I499" s="12">
        <v>14.65</v>
      </c>
      <c r="J499" s="9">
        <v>7.69</v>
      </c>
      <c r="K499" s="9">
        <v>14.37</v>
      </c>
      <c r="L499" s="9">
        <v>6.68</v>
      </c>
      <c r="M499" s="9">
        <v>0</v>
      </c>
      <c r="N499" s="9">
        <v>0</v>
      </c>
      <c r="O499" s="9">
        <v>0</v>
      </c>
      <c r="P499" s="9">
        <v>0</v>
      </c>
      <c r="Q499" s="9">
        <v>4.0599999999999996</v>
      </c>
      <c r="R499" s="9">
        <v>2.02</v>
      </c>
      <c r="S499" s="9">
        <v>3.76</v>
      </c>
      <c r="T499" s="9">
        <v>1.75</v>
      </c>
      <c r="U499" s="12" t="s">
        <v>250</v>
      </c>
      <c r="V499" s="9">
        <v>9.7899999999999991</v>
      </c>
      <c r="W499" s="9"/>
      <c r="X499" s="9" t="s">
        <v>456</v>
      </c>
      <c r="Y499" s="9" t="s">
        <v>2071</v>
      </c>
      <c r="Z499" s="18" t="str">
        <f t="shared" si="21"/>
        <v>Pathway</v>
      </c>
      <c r="AA499" s="18" t="str">
        <f t="shared" si="23"/>
        <v>Google</v>
      </c>
      <c r="AB499" s="10" t="str">
        <f t="shared" si="22"/>
        <v>Bing</v>
      </c>
      <c r="AC499" s="13" t="s">
        <v>456</v>
      </c>
      <c r="AD499">
        <v>40.042083634900003</v>
      </c>
      <c r="AE499">
        <v>-84.208938287400002</v>
      </c>
      <c r="AF499" t="s">
        <v>456</v>
      </c>
      <c r="AG499" t="s">
        <v>456</v>
      </c>
    </row>
    <row r="500" spans="1:33" x14ac:dyDescent="0.25">
      <c r="A500" s="12">
        <v>497</v>
      </c>
      <c r="B500" s="9">
        <v>4</v>
      </c>
      <c r="C500" s="9" t="s">
        <v>82</v>
      </c>
      <c r="D500" s="9" t="s">
        <v>859</v>
      </c>
      <c r="E500" s="9" t="s">
        <v>33</v>
      </c>
      <c r="F500" s="9" t="s">
        <v>251</v>
      </c>
      <c r="G500" s="9" t="s">
        <v>1597</v>
      </c>
      <c r="H500" s="13" t="s">
        <v>833</v>
      </c>
      <c r="I500" s="12">
        <v>7.15</v>
      </c>
      <c r="J500" s="9">
        <v>1.54</v>
      </c>
      <c r="K500" s="9">
        <v>6.9</v>
      </c>
      <c r="L500" s="9">
        <v>5.36</v>
      </c>
      <c r="M500" s="9">
        <v>0</v>
      </c>
      <c r="N500" s="9">
        <v>0</v>
      </c>
      <c r="O500" s="9">
        <v>0</v>
      </c>
      <c r="P500" s="9">
        <v>0</v>
      </c>
      <c r="Q500" s="9">
        <v>2.5</v>
      </c>
      <c r="R500" s="9">
        <v>0.48</v>
      </c>
      <c r="S500" s="9">
        <v>2.23</v>
      </c>
      <c r="T500" s="9">
        <v>1.75</v>
      </c>
      <c r="U500" s="12" t="s">
        <v>109</v>
      </c>
      <c r="V500" s="9">
        <v>17.68</v>
      </c>
      <c r="W500" s="9"/>
      <c r="X500" s="9" t="s">
        <v>456</v>
      </c>
      <c r="Y500" s="9" t="s">
        <v>2072</v>
      </c>
      <c r="Z500" s="18" t="str">
        <f t="shared" si="21"/>
        <v>Pathway</v>
      </c>
      <c r="AA500" s="18" t="str">
        <f t="shared" si="23"/>
        <v>Google</v>
      </c>
      <c r="AB500" s="10" t="str">
        <f t="shared" si="22"/>
        <v>Bing</v>
      </c>
      <c r="AC500" s="13" t="s">
        <v>2076</v>
      </c>
      <c r="AD500">
        <v>41.0244094269</v>
      </c>
      <c r="AE500">
        <v>-80.665611612000006</v>
      </c>
      <c r="AF500" t="s">
        <v>456</v>
      </c>
      <c r="AG500" t="s">
        <v>456</v>
      </c>
    </row>
    <row r="501" spans="1:33" x14ac:dyDescent="0.25">
      <c r="A501" s="12">
        <v>498</v>
      </c>
      <c r="B501" s="9">
        <v>2</v>
      </c>
      <c r="C501" s="9" t="s">
        <v>6</v>
      </c>
      <c r="D501" s="9" t="s">
        <v>824</v>
      </c>
      <c r="E501" s="9" t="s">
        <v>33</v>
      </c>
      <c r="F501" s="9" t="s">
        <v>304</v>
      </c>
      <c r="G501" s="9" t="s">
        <v>1597</v>
      </c>
      <c r="H501" s="13" t="s">
        <v>496</v>
      </c>
      <c r="I501" s="12">
        <v>6.19</v>
      </c>
      <c r="J501" s="9">
        <v>2.34</v>
      </c>
      <c r="K501" s="9">
        <v>6.02</v>
      </c>
      <c r="L501" s="9">
        <v>3.68</v>
      </c>
      <c r="M501" s="9">
        <v>0.47</v>
      </c>
      <c r="N501" s="9">
        <v>0.09</v>
      </c>
      <c r="O501" s="9">
        <v>0.43</v>
      </c>
      <c r="P501" s="9">
        <v>0.34</v>
      </c>
      <c r="Q501" s="9">
        <v>2.72</v>
      </c>
      <c r="R501" s="9">
        <v>0.75</v>
      </c>
      <c r="S501" s="9">
        <v>2.5</v>
      </c>
      <c r="T501" s="9">
        <v>1.75</v>
      </c>
      <c r="U501" s="12" t="s">
        <v>76</v>
      </c>
      <c r="V501" s="9">
        <v>14.84</v>
      </c>
      <c r="W501" s="9"/>
      <c r="X501" s="9" t="s">
        <v>456</v>
      </c>
      <c r="Y501" s="9" t="s">
        <v>2073</v>
      </c>
      <c r="Z501" s="18" t="str">
        <f t="shared" si="21"/>
        <v>Pathway</v>
      </c>
      <c r="AA501" s="18" t="str">
        <f t="shared" si="23"/>
        <v>Google</v>
      </c>
      <c r="AB501" s="10" t="str">
        <f t="shared" si="22"/>
        <v>Bing</v>
      </c>
      <c r="AC501" s="13" t="s">
        <v>456</v>
      </c>
      <c r="AD501">
        <v>41.628765901999998</v>
      </c>
      <c r="AE501">
        <v>-83.606650838700006</v>
      </c>
      <c r="AF501" t="s">
        <v>456</v>
      </c>
      <c r="AG501" t="s">
        <v>456</v>
      </c>
    </row>
    <row r="502" spans="1:33" x14ac:dyDescent="0.25">
      <c r="A502" s="12">
        <v>499</v>
      </c>
      <c r="B502" s="9">
        <v>4</v>
      </c>
      <c r="C502" s="9" t="s">
        <v>105</v>
      </c>
      <c r="D502" s="9" t="s">
        <v>758</v>
      </c>
      <c r="E502" s="9" t="s">
        <v>33</v>
      </c>
      <c r="F502" s="9" t="s">
        <v>114</v>
      </c>
      <c r="G502" s="9" t="s">
        <v>1597</v>
      </c>
      <c r="H502" s="13" t="s">
        <v>698</v>
      </c>
      <c r="I502" s="12">
        <v>8.69</v>
      </c>
      <c r="J502" s="9">
        <v>6.95</v>
      </c>
      <c r="K502" s="9">
        <v>8.6199999999999992</v>
      </c>
      <c r="L502" s="9">
        <v>1.67</v>
      </c>
      <c r="M502" s="9">
        <v>0.51</v>
      </c>
      <c r="N502" s="9">
        <v>0.14000000000000001</v>
      </c>
      <c r="O502" s="9">
        <v>0.45</v>
      </c>
      <c r="P502" s="9">
        <v>0.31</v>
      </c>
      <c r="Q502" s="9">
        <v>3.88</v>
      </c>
      <c r="R502" s="9">
        <v>1.8</v>
      </c>
      <c r="S502" s="9">
        <v>3.55</v>
      </c>
      <c r="T502" s="9">
        <v>1.75</v>
      </c>
      <c r="U502" s="12" t="s">
        <v>104</v>
      </c>
      <c r="V502" s="9">
        <v>5.96</v>
      </c>
      <c r="W502" s="9"/>
      <c r="X502" s="9" t="s">
        <v>456</v>
      </c>
      <c r="Y502" s="9" t="s">
        <v>2074</v>
      </c>
      <c r="Z502" s="18" t="str">
        <f t="shared" si="21"/>
        <v>Pathway</v>
      </c>
      <c r="AA502" s="18" t="str">
        <f t="shared" si="23"/>
        <v>Google</v>
      </c>
      <c r="AB502" s="10" t="str">
        <f t="shared" si="22"/>
        <v>Bing</v>
      </c>
      <c r="AC502" s="13" t="s">
        <v>456</v>
      </c>
      <c r="AD502">
        <v>41.210713738300001</v>
      </c>
      <c r="AE502">
        <v>-80.740384280900003</v>
      </c>
      <c r="AF502" t="s">
        <v>456</v>
      </c>
      <c r="AG502" t="s">
        <v>456</v>
      </c>
    </row>
    <row r="503" spans="1:33" x14ac:dyDescent="0.25">
      <c r="A503" s="12">
        <v>500</v>
      </c>
      <c r="B503" s="9">
        <v>8</v>
      </c>
      <c r="C503" s="9" t="s">
        <v>11</v>
      </c>
      <c r="D503" s="9" t="s">
        <v>913</v>
      </c>
      <c r="E503" s="9" t="s">
        <v>33</v>
      </c>
      <c r="F503" s="9" t="s">
        <v>304</v>
      </c>
      <c r="G503" s="9" t="s">
        <v>1597</v>
      </c>
      <c r="H503" s="13" t="s">
        <v>586</v>
      </c>
      <c r="I503" s="12">
        <v>13.54</v>
      </c>
      <c r="J503" s="9">
        <v>1.9</v>
      </c>
      <c r="K503" s="9">
        <v>12.94</v>
      </c>
      <c r="L503" s="9">
        <v>11.04</v>
      </c>
      <c r="M503" s="9">
        <v>0</v>
      </c>
      <c r="N503" s="9">
        <v>0</v>
      </c>
      <c r="O503" s="9">
        <v>0</v>
      </c>
      <c r="P503" s="9">
        <v>0</v>
      </c>
      <c r="Q503" s="9">
        <v>2.59</v>
      </c>
      <c r="R503" s="9">
        <v>0.56999999999999995</v>
      </c>
      <c r="S503" s="9">
        <v>2.31</v>
      </c>
      <c r="T503" s="9">
        <v>1.74</v>
      </c>
      <c r="U503" s="12" t="s">
        <v>158</v>
      </c>
      <c r="V503" s="9">
        <v>16.059999999999999</v>
      </c>
      <c r="W503" s="9"/>
      <c r="X503" s="9" t="s">
        <v>456</v>
      </c>
      <c r="Y503" s="9" t="s">
        <v>2075</v>
      </c>
      <c r="Z503" s="18" t="str">
        <f t="shared" si="21"/>
        <v>Pathway</v>
      </c>
      <c r="AA503" s="18" t="str">
        <f t="shared" si="23"/>
        <v>Google</v>
      </c>
      <c r="AB503" s="10" t="str">
        <f t="shared" si="22"/>
        <v>Bing</v>
      </c>
      <c r="AC503" s="13" t="s">
        <v>456</v>
      </c>
      <c r="AD503">
        <v>39.260204587499999</v>
      </c>
      <c r="AE503">
        <v>-84.339286567100004</v>
      </c>
      <c r="AF503" t="s">
        <v>456</v>
      </c>
      <c r="AG503" t="s">
        <v>456</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Z6 AB4:AC6">
    <cfRule type="expression" dxfId="17" priority="9">
      <formula>MOD(ROW(),2)</formula>
    </cfRule>
  </conditionalFormatting>
  <conditionalFormatting sqref="AA4:AA6">
    <cfRule type="expression" dxfId="16" priority="5">
      <formula>MOD(ROW(),2)</formula>
    </cfRule>
  </conditionalFormatting>
  <conditionalFormatting sqref="A7:Z503 AB7:AC503">
    <cfRule type="expression" dxfId="15" priority="2">
      <formula>MOD(ROW(),2)</formula>
    </cfRule>
  </conditionalFormatting>
  <conditionalFormatting sqref="AA7:AA503">
    <cfRule type="expression" dxfId="14" priority="1">
      <formula>MOD(ROW(),2)</formula>
    </cfRule>
  </conditionalFormatting>
  <pageMargins left="0.2" right="0.2" top="0.25" bottom="0.25" header="0.05" footer="0.05"/>
  <pageSetup paperSize="17" scale="4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sqref="A1:H1"/>
    </sheetView>
  </sheetViews>
  <sheetFormatPr defaultColWidth="3"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40625"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2083</v>
      </c>
      <c r="B1" s="49"/>
      <c r="C1" s="49"/>
      <c r="D1" s="49"/>
      <c r="E1" s="49"/>
      <c r="F1" s="49"/>
      <c r="G1" s="49"/>
      <c r="H1" s="50"/>
      <c r="I1" s="54" t="s">
        <v>1011</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1.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7" t="s">
        <v>474</v>
      </c>
      <c r="Z3" s="7" t="s">
        <v>1197</v>
      </c>
      <c r="AA3" s="7" t="s">
        <v>1009</v>
      </c>
      <c r="AB3" s="7" t="s">
        <v>1010</v>
      </c>
      <c r="AC3" s="17" t="s">
        <v>457</v>
      </c>
      <c r="AD3" s="1" t="s">
        <v>1005</v>
      </c>
      <c r="AE3" s="1" t="s">
        <v>1006</v>
      </c>
      <c r="AF3" s="1" t="s">
        <v>1007</v>
      </c>
      <c r="AG3" s="1" t="s">
        <v>1008</v>
      </c>
    </row>
    <row r="4" spans="1:33" x14ac:dyDescent="0.25">
      <c r="A4" s="12">
        <v>1</v>
      </c>
      <c r="B4" s="9">
        <v>8</v>
      </c>
      <c r="C4" s="9" t="s">
        <v>11</v>
      </c>
      <c r="D4" s="9" t="s">
        <v>923</v>
      </c>
      <c r="E4" s="9" t="s">
        <v>4</v>
      </c>
      <c r="F4" s="9" t="s">
        <v>25</v>
      </c>
      <c r="G4" s="9" t="s">
        <v>1597</v>
      </c>
      <c r="H4" s="13" t="s">
        <v>924</v>
      </c>
      <c r="I4" s="12">
        <v>278.43</v>
      </c>
      <c r="J4" s="9">
        <v>11.39</v>
      </c>
      <c r="K4" s="9">
        <v>275.26</v>
      </c>
      <c r="L4" s="9">
        <v>263.87</v>
      </c>
      <c r="M4" s="9">
        <v>3.48</v>
      </c>
      <c r="N4" s="9">
        <v>0.57999999999999996</v>
      </c>
      <c r="O4" s="9">
        <v>3.36</v>
      </c>
      <c r="P4" s="9">
        <v>2.78</v>
      </c>
      <c r="Q4" s="9">
        <v>60.03</v>
      </c>
      <c r="R4" s="9">
        <v>4.0599999999999996</v>
      </c>
      <c r="S4" s="9">
        <v>57.66</v>
      </c>
      <c r="T4" s="9">
        <v>53.6</v>
      </c>
      <c r="U4" s="12" t="s">
        <v>24</v>
      </c>
      <c r="V4" s="9">
        <v>0</v>
      </c>
      <c r="W4" s="9">
        <v>0.1</v>
      </c>
      <c r="X4" s="9">
        <v>0.1</v>
      </c>
      <c r="Y4" s="9"/>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2076</v>
      </c>
      <c r="AD4">
        <v>39.173838681299998</v>
      </c>
      <c r="AE4">
        <v>-84.490360814400006</v>
      </c>
      <c r="AF4">
        <v>39.1741743169</v>
      </c>
      <c r="AG4">
        <v>-84.488560877599994</v>
      </c>
    </row>
    <row r="5" spans="1:33" x14ac:dyDescent="0.25">
      <c r="A5" s="12">
        <v>2</v>
      </c>
      <c r="B5" s="9">
        <v>8</v>
      </c>
      <c r="C5" s="9" t="s">
        <v>11</v>
      </c>
      <c r="D5" s="9" t="s">
        <v>923</v>
      </c>
      <c r="E5" s="9" t="s">
        <v>4</v>
      </c>
      <c r="F5" s="9" t="s">
        <v>25</v>
      </c>
      <c r="G5" s="9" t="s">
        <v>1597</v>
      </c>
      <c r="H5" s="13" t="s">
        <v>924</v>
      </c>
      <c r="I5" s="12">
        <v>203.57</v>
      </c>
      <c r="J5" s="9">
        <v>11.39</v>
      </c>
      <c r="K5" s="9">
        <v>201.29</v>
      </c>
      <c r="L5" s="9">
        <v>189.89</v>
      </c>
      <c r="M5" s="9">
        <v>3.48</v>
      </c>
      <c r="N5" s="9">
        <v>0.57999999999999996</v>
      </c>
      <c r="O5" s="9">
        <v>3.36</v>
      </c>
      <c r="P5" s="9">
        <v>2.78</v>
      </c>
      <c r="Q5" s="9">
        <v>49.59</v>
      </c>
      <c r="R5" s="9">
        <v>4.0599999999999996</v>
      </c>
      <c r="S5" s="9">
        <v>47.66</v>
      </c>
      <c r="T5" s="9">
        <v>43.61</v>
      </c>
      <c r="U5" s="12" t="s">
        <v>24</v>
      </c>
      <c r="V5" s="9">
        <v>0.05</v>
      </c>
      <c r="W5" s="9">
        <v>0.15</v>
      </c>
      <c r="X5" s="9">
        <v>9.9999999999999992E-2</v>
      </c>
      <c r="Y5" s="9"/>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2076</v>
      </c>
      <c r="AD5">
        <v>39.174048479600003</v>
      </c>
      <c r="AE5">
        <v>-84.489462427299998</v>
      </c>
      <c r="AF5">
        <v>39.174146946500002</v>
      </c>
      <c r="AG5">
        <v>-84.487634318800005</v>
      </c>
    </row>
    <row r="6" spans="1:33" x14ac:dyDescent="0.25">
      <c r="A6" s="12">
        <v>3</v>
      </c>
      <c r="B6" s="9">
        <v>7</v>
      </c>
      <c r="C6" s="9" t="s">
        <v>43</v>
      </c>
      <c r="D6" s="9" t="s">
        <v>795</v>
      </c>
      <c r="E6" s="9" t="s">
        <v>4</v>
      </c>
      <c r="F6" s="9" t="s">
        <v>46</v>
      </c>
      <c r="G6" s="9" t="s">
        <v>1597</v>
      </c>
      <c r="H6" s="13" t="s">
        <v>748</v>
      </c>
      <c r="I6" s="12">
        <v>208.95</v>
      </c>
      <c r="J6" s="9">
        <v>6.35</v>
      </c>
      <c r="K6" s="9">
        <v>203.04</v>
      </c>
      <c r="L6" s="9">
        <v>196.7</v>
      </c>
      <c r="M6" s="9">
        <v>4.66</v>
      </c>
      <c r="N6" s="9">
        <v>0.24</v>
      </c>
      <c r="O6" s="9">
        <v>4.18</v>
      </c>
      <c r="P6" s="9">
        <v>3.94</v>
      </c>
      <c r="Q6" s="9">
        <v>46.56</v>
      </c>
      <c r="R6" s="9">
        <v>1.95</v>
      </c>
      <c r="S6" s="9">
        <v>41.72</v>
      </c>
      <c r="T6" s="9">
        <v>39.770000000000003</v>
      </c>
      <c r="U6" s="12" t="s">
        <v>52</v>
      </c>
      <c r="V6" s="9">
        <v>14.55</v>
      </c>
      <c r="W6" s="9">
        <v>14.6</v>
      </c>
      <c r="X6" s="9">
        <v>4.9999999999998934E-2</v>
      </c>
      <c r="Y6" s="9"/>
      <c r="Z6" s="18" t="str">
        <f t="shared" si="0"/>
        <v>Pathway</v>
      </c>
      <c r="AA6" s="18" t="str">
        <f t="shared" si="2"/>
        <v>Google</v>
      </c>
      <c r="AB6" s="10" t="str">
        <f t="shared" si="1"/>
        <v>Bing</v>
      </c>
      <c r="AC6" s="13" t="s">
        <v>2076</v>
      </c>
      <c r="AD6">
        <v>39.6399587457</v>
      </c>
      <c r="AE6">
        <v>-84.233579431400003</v>
      </c>
      <c r="AF6">
        <v>39.639682684699999</v>
      </c>
      <c r="AG6">
        <v>-84.2326116144</v>
      </c>
    </row>
    <row r="7" spans="1:33" x14ac:dyDescent="0.25">
      <c r="A7" s="12">
        <v>4</v>
      </c>
      <c r="B7" s="9">
        <v>2</v>
      </c>
      <c r="C7" s="9" t="s">
        <v>6</v>
      </c>
      <c r="D7" s="9" t="s">
        <v>824</v>
      </c>
      <c r="E7" s="9" t="s">
        <v>4</v>
      </c>
      <c r="F7" s="9" t="s">
        <v>55</v>
      </c>
      <c r="G7" s="9" t="s">
        <v>1597</v>
      </c>
      <c r="H7" s="13" t="s">
        <v>496</v>
      </c>
      <c r="I7" s="12">
        <v>97.66</v>
      </c>
      <c r="J7" s="9">
        <v>10.14</v>
      </c>
      <c r="K7" s="9">
        <v>91.39</v>
      </c>
      <c r="L7" s="9">
        <v>81.239999999999995</v>
      </c>
      <c r="M7" s="9">
        <v>3.09</v>
      </c>
      <c r="N7" s="9">
        <v>0.3</v>
      </c>
      <c r="O7" s="9">
        <v>2.44</v>
      </c>
      <c r="P7" s="9">
        <v>2.14</v>
      </c>
      <c r="Q7" s="9">
        <v>39.340000000000003</v>
      </c>
      <c r="R7" s="9">
        <v>2.98</v>
      </c>
      <c r="S7" s="9">
        <v>30.92</v>
      </c>
      <c r="T7" s="9">
        <v>27.94</v>
      </c>
      <c r="U7" s="12" t="s">
        <v>76</v>
      </c>
      <c r="V7" s="9">
        <v>21.51</v>
      </c>
      <c r="W7" s="9">
        <v>21.61</v>
      </c>
      <c r="X7" s="9">
        <v>9.9999999999997868E-2</v>
      </c>
      <c r="Y7" s="9"/>
      <c r="Z7" s="18" t="str">
        <f t="shared" si="0"/>
        <v>Pathway</v>
      </c>
      <c r="AA7" s="18" t="str">
        <f t="shared" si="2"/>
        <v>Google</v>
      </c>
      <c r="AB7" s="10" t="str">
        <f t="shared" si="1"/>
        <v>Bing</v>
      </c>
      <c r="AC7" s="13" t="s">
        <v>2076</v>
      </c>
      <c r="AD7">
        <v>41.636641296100002</v>
      </c>
      <c r="AE7">
        <v>-83.486401493399995</v>
      </c>
      <c r="AF7">
        <v>41.636667435500001</v>
      </c>
      <c r="AG7">
        <v>-83.484485665999998</v>
      </c>
    </row>
    <row r="8" spans="1:33" x14ac:dyDescent="0.25">
      <c r="A8" s="12">
        <v>5</v>
      </c>
      <c r="B8" s="9">
        <v>2</v>
      </c>
      <c r="C8" s="9" t="s">
        <v>6</v>
      </c>
      <c r="D8" s="9" t="s">
        <v>824</v>
      </c>
      <c r="E8" s="9" t="s">
        <v>4</v>
      </c>
      <c r="F8" s="9" t="s">
        <v>46</v>
      </c>
      <c r="G8" s="9" t="s">
        <v>1597</v>
      </c>
      <c r="H8" s="13" t="s">
        <v>496</v>
      </c>
      <c r="I8" s="12">
        <v>75.64</v>
      </c>
      <c r="J8" s="9">
        <v>7.91</v>
      </c>
      <c r="K8" s="9">
        <v>73.88</v>
      </c>
      <c r="L8" s="9">
        <v>65.97</v>
      </c>
      <c r="M8" s="9">
        <v>0</v>
      </c>
      <c r="N8" s="9">
        <v>0</v>
      </c>
      <c r="O8" s="9">
        <v>0</v>
      </c>
      <c r="P8" s="9">
        <v>0</v>
      </c>
      <c r="Q8" s="9">
        <v>33.01</v>
      </c>
      <c r="R8" s="9">
        <v>2.5099999999999998</v>
      </c>
      <c r="S8" s="9">
        <v>30.08</v>
      </c>
      <c r="T8" s="9">
        <v>27.57</v>
      </c>
      <c r="U8" s="12" t="s">
        <v>76</v>
      </c>
      <c r="V8" s="9">
        <v>10.07</v>
      </c>
      <c r="W8" s="9">
        <v>10.119999999999999</v>
      </c>
      <c r="X8" s="9">
        <v>4.9999999999998934E-2</v>
      </c>
      <c r="Y8" s="9"/>
      <c r="Z8" s="18" t="str">
        <f t="shared" si="0"/>
        <v>Pathway</v>
      </c>
      <c r="AA8" s="18" t="str">
        <f t="shared" si="2"/>
        <v>Google</v>
      </c>
      <c r="AB8" s="10" t="str">
        <f t="shared" si="1"/>
        <v>Bing</v>
      </c>
      <c r="AC8" s="13" t="s">
        <v>2076</v>
      </c>
      <c r="AD8">
        <v>41.612612932600001</v>
      </c>
      <c r="AE8">
        <v>-83.6956468976</v>
      </c>
      <c r="AF8">
        <v>41.6126995881</v>
      </c>
      <c r="AG8">
        <v>-83.694674954099995</v>
      </c>
    </row>
    <row r="9" spans="1:33" x14ac:dyDescent="0.25">
      <c r="A9" s="12">
        <v>6</v>
      </c>
      <c r="B9" s="9">
        <v>2</v>
      </c>
      <c r="C9" s="9" t="s">
        <v>6</v>
      </c>
      <c r="D9" s="9" t="s">
        <v>824</v>
      </c>
      <c r="E9" s="9" t="s">
        <v>4</v>
      </c>
      <c r="F9" s="9" t="s">
        <v>55</v>
      </c>
      <c r="G9" s="9" t="s">
        <v>1597</v>
      </c>
      <c r="H9" s="13" t="s">
        <v>496</v>
      </c>
      <c r="I9" s="12">
        <v>90.03</v>
      </c>
      <c r="J9" s="9">
        <v>10.14</v>
      </c>
      <c r="K9" s="9">
        <v>84.3</v>
      </c>
      <c r="L9" s="9">
        <v>74.16</v>
      </c>
      <c r="M9" s="9">
        <v>2.31</v>
      </c>
      <c r="N9" s="9">
        <v>0.3</v>
      </c>
      <c r="O9" s="9">
        <v>1.85</v>
      </c>
      <c r="P9" s="9">
        <v>1.55</v>
      </c>
      <c r="Q9" s="9">
        <v>35.479999999999997</v>
      </c>
      <c r="R9" s="9">
        <v>2.98</v>
      </c>
      <c r="S9" s="9">
        <v>27.96</v>
      </c>
      <c r="T9" s="9">
        <v>24.98</v>
      </c>
      <c r="U9" s="12" t="s">
        <v>76</v>
      </c>
      <c r="V9" s="9">
        <v>21.54</v>
      </c>
      <c r="W9" s="9">
        <v>21.64</v>
      </c>
      <c r="X9" s="9">
        <v>0.10000000000000142</v>
      </c>
      <c r="Y9" s="9"/>
      <c r="Z9" s="18" t="str">
        <f t="shared" si="0"/>
        <v>Pathway</v>
      </c>
      <c r="AA9" s="18" t="str">
        <f t="shared" si="2"/>
        <v>Google</v>
      </c>
      <c r="AB9" s="10" t="str">
        <f t="shared" si="1"/>
        <v>Bing</v>
      </c>
      <c r="AC9" s="13" t="s">
        <v>2076</v>
      </c>
      <c r="AD9">
        <v>41.636649137900001</v>
      </c>
      <c r="AE9">
        <v>-83.485826745200001</v>
      </c>
      <c r="AF9">
        <v>41.6366752773</v>
      </c>
      <c r="AG9">
        <v>-83.483910917800003</v>
      </c>
    </row>
    <row r="10" spans="1:33" x14ac:dyDescent="0.25">
      <c r="A10" s="12">
        <v>7</v>
      </c>
      <c r="B10" s="9">
        <v>4</v>
      </c>
      <c r="C10" s="9" t="s">
        <v>82</v>
      </c>
      <c r="D10" s="9" t="s">
        <v>859</v>
      </c>
      <c r="E10" s="9" t="s">
        <v>4</v>
      </c>
      <c r="F10" s="9" t="s">
        <v>55</v>
      </c>
      <c r="G10" s="9" t="s">
        <v>1597</v>
      </c>
      <c r="H10" s="13" t="s">
        <v>833</v>
      </c>
      <c r="I10" s="12">
        <v>95.03</v>
      </c>
      <c r="J10" s="9">
        <v>10.83</v>
      </c>
      <c r="K10" s="9">
        <v>89.06</v>
      </c>
      <c r="L10" s="9">
        <v>78.23</v>
      </c>
      <c r="M10" s="9">
        <v>0</v>
      </c>
      <c r="N10" s="9">
        <v>0</v>
      </c>
      <c r="O10" s="9">
        <v>0</v>
      </c>
      <c r="P10" s="9">
        <v>0</v>
      </c>
      <c r="Q10" s="9">
        <v>32</v>
      </c>
      <c r="R10" s="9">
        <v>3.2</v>
      </c>
      <c r="S10" s="9">
        <v>25.38</v>
      </c>
      <c r="T10" s="9">
        <v>22.18</v>
      </c>
      <c r="U10" s="12" t="s">
        <v>109</v>
      </c>
      <c r="V10" s="9">
        <v>19.09</v>
      </c>
      <c r="W10" s="9">
        <v>19.190000000000001</v>
      </c>
      <c r="X10" s="9">
        <v>0.10000000000000142</v>
      </c>
      <c r="Y10" s="9"/>
      <c r="Z10" s="18" t="str">
        <f t="shared" si="0"/>
        <v>Pathway</v>
      </c>
      <c r="AA10" s="18" t="str">
        <f t="shared" si="2"/>
        <v>Google</v>
      </c>
      <c r="AB10" s="10" t="str">
        <f t="shared" si="1"/>
        <v>Bing</v>
      </c>
      <c r="AC10" s="13" t="s">
        <v>2076</v>
      </c>
      <c r="AD10">
        <v>41.024266373899998</v>
      </c>
      <c r="AE10">
        <v>-80.638271534599994</v>
      </c>
      <c r="AF10">
        <v>41.0242540355</v>
      </c>
      <c r="AG10">
        <v>-80.636438035099999</v>
      </c>
    </row>
    <row r="11" spans="1:33" x14ac:dyDescent="0.25">
      <c r="A11" s="12">
        <v>8</v>
      </c>
      <c r="B11" s="9">
        <v>8</v>
      </c>
      <c r="C11" s="9" t="s">
        <v>32</v>
      </c>
      <c r="D11" s="9" t="s">
        <v>604</v>
      </c>
      <c r="E11" s="9" t="s">
        <v>4</v>
      </c>
      <c r="F11" s="9" t="s">
        <v>55</v>
      </c>
      <c r="G11" s="9" t="s">
        <v>1597</v>
      </c>
      <c r="H11" s="13" t="s">
        <v>605</v>
      </c>
      <c r="I11" s="12">
        <v>76.34</v>
      </c>
      <c r="J11" s="9">
        <v>10.42</v>
      </c>
      <c r="K11" s="9">
        <v>70.92</v>
      </c>
      <c r="L11" s="9">
        <v>60.5</v>
      </c>
      <c r="M11" s="9">
        <v>0.93</v>
      </c>
      <c r="N11" s="9">
        <v>0.31</v>
      </c>
      <c r="O11" s="9">
        <v>0.77</v>
      </c>
      <c r="P11" s="9">
        <v>0.46</v>
      </c>
      <c r="Q11" s="9">
        <v>31.72</v>
      </c>
      <c r="R11" s="9">
        <v>3.07</v>
      </c>
      <c r="S11" s="9">
        <v>24.23</v>
      </c>
      <c r="T11" s="9">
        <v>21.16</v>
      </c>
      <c r="U11" s="12" t="s">
        <v>91</v>
      </c>
      <c r="V11" s="9">
        <v>4.2300000000000004</v>
      </c>
      <c r="W11" s="9">
        <v>4.33</v>
      </c>
      <c r="X11" s="9">
        <v>9.9999999999999645E-2</v>
      </c>
      <c r="Y11" s="9"/>
      <c r="Z11" s="18" t="str">
        <f t="shared" si="0"/>
        <v>Pathway</v>
      </c>
      <c r="AA11" s="18" t="str">
        <f t="shared" si="2"/>
        <v>Google</v>
      </c>
      <c r="AB11" s="10" t="str">
        <f t="shared" si="1"/>
        <v>Bing</v>
      </c>
      <c r="AC11" s="13" t="s">
        <v>2272</v>
      </c>
      <c r="AD11">
        <v>39.046223530900001</v>
      </c>
      <c r="AE11">
        <v>-84.244388099299996</v>
      </c>
      <c r="AF11">
        <v>39.045277404300002</v>
      </c>
      <c r="AG11">
        <v>-84.242998283999995</v>
      </c>
    </row>
    <row r="12" spans="1:33" x14ac:dyDescent="0.25">
      <c r="A12" s="12">
        <v>9</v>
      </c>
      <c r="B12" s="9">
        <v>4</v>
      </c>
      <c r="C12" s="9" t="s">
        <v>105</v>
      </c>
      <c r="D12" s="9" t="s">
        <v>758</v>
      </c>
      <c r="E12" s="9" t="s">
        <v>4</v>
      </c>
      <c r="F12" s="9" t="s">
        <v>55</v>
      </c>
      <c r="G12" s="9" t="s">
        <v>1597</v>
      </c>
      <c r="H12" s="13" t="s">
        <v>698</v>
      </c>
      <c r="I12" s="12">
        <v>85.21</v>
      </c>
      <c r="J12" s="9">
        <v>11.09</v>
      </c>
      <c r="K12" s="9">
        <v>79.69</v>
      </c>
      <c r="L12" s="9">
        <v>68.599999999999994</v>
      </c>
      <c r="M12" s="9">
        <v>0</v>
      </c>
      <c r="N12" s="9">
        <v>0</v>
      </c>
      <c r="O12" s="9">
        <v>0</v>
      </c>
      <c r="P12" s="9">
        <v>0</v>
      </c>
      <c r="Q12" s="9">
        <v>30.27</v>
      </c>
      <c r="R12" s="9">
        <v>3.28</v>
      </c>
      <c r="S12" s="9">
        <v>23.79</v>
      </c>
      <c r="T12" s="9">
        <v>20.51</v>
      </c>
      <c r="U12" s="12" t="s">
        <v>104</v>
      </c>
      <c r="V12" s="9">
        <v>7.07</v>
      </c>
      <c r="W12" s="9">
        <v>7.17</v>
      </c>
      <c r="X12" s="9">
        <v>9.9999999999999645E-2</v>
      </c>
      <c r="Y12" s="9"/>
      <c r="Z12" s="18" t="str">
        <f t="shared" si="0"/>
        <v>Pathway</v>
      </c>
      <c r="AA12" s="18" t="str">
        <f t="shared" si="2"/>
        <v>Google</v>
      </c>
      <c r="AB12" s="10" t="str">
        <f t="shared" si="1"/>
        <v>Bing</v>
      </c>
      <c r="AC12" s="13" t="s">
        <v>1498</v>
      </c>
      <c r="AD12">
        <v>41.226774237500003</v>
      </c>
      <c r="AE12">
        <v>-80.740503799400003</v>
      </c>
      <c r="AF12">
        <v>41.228224889800003</v>
      </c>
      <c r="AG12">
        <v>-80.740509583299996</v>
      </c>
    </row>
    <row r="13" spans="1:33" x14ac:dyDescent="0.25">
      <c r="A13" s="12">
        <v>10</v>
      </c>
      <c r="B13" s="9">
        <v>6</v>
      </c>
      <c r="C13" s="9" t="s">
        <v>8</v>
      </c>
      <c r="D13" s="9" t="s">
        <v>912</v>
      </c>
      <c r="E13" s="9" t="s">
        <v>4</v>
      </c>
      <c r="F13" s="9" t="s">
        <v>46</v>
      </c>
      <c r="G13" s="9" t="s">
        <v>1597</v>
      </c>
      <c r="H13" s="13" t="s">
        <v>599</v>
      </c>
      <c r="I13" s="12">
        <v>58.73</v>
      </c>
      <c r="J13" s="9">
        <v>6.21</v>
      </c>
      <c r="K13" s="9">
        <v>57.67</v>
      </c>
      <c r="L13" s="9">
        <v>51.46</v>
      </c>
      <c r="M13" s="9">
        <v>0</v>
      </c>
      <c r="N13" s="9">
        <v>0</v>
      </c>
      <c r="O13" s="9">
        <v>0</v>
      </c>
      <c r="P13" s="9">
        <v>0</v>
      </c>
      <c r="Q13" s="9">
        <v>22.79</v>
      </c>
      <c r="R13" s="9">
        <v>1.91</v>
      </c>
      <c r="S13" s="9">
        <v>21.11</v>
      </c>
      <c r="T13" s="9">
        <v>19.21</v>
      </c>
      <c r="U13" s="12" t="s">
        <v>103</v>
      </c>
      <c r="V13" s="9">
        <v>5.62</v>
      </c>
      <c r="W13" s="9">
        <v>5.72</v>
      </c>
      <c r="X13" s="9">
        <v>9.9999999999999645E-2</v>
      </c>
      <c r="Y13" s="9"/>
      <c r="Z13" s="18" t="str">
        <f t="shared" si="0"/>
        <v>Pathway</v>
      </c>
      <c r="AA13" s="18" t="str">
        <f t="shared" si="2"/>
        <v>Google</v>
      </c>
      <c r="AB13" s="10" t="str">
        <f t="shared" si="1"/>
        <v>Bing</v>
      </c>
      <c r="AC13" s="13" t="s">
        <v>2076</v>
      </c>
      <c r="AD13">
        <v>39.952123710599999</v>
      </c>
      <c r="AE13">
        <v>-83.130409670899994</v>
      </c>
      <c r="AF13">
        <v>39.952203379899998</v>
      </c>
      <c r="AG13">
        <v>-83.128713891100006</v>
      </c>
    </row>
    <row r="14" spans="1:33" x14ac:dyDescent="0.25">
      <c r="A14" s="12">
        <v>11</v>
      </c>
      <c r="B14" s="9">
        <v>2</v>
      </c>
      <c r="C14" s="9" t="s">
        <v>6</v>
      </c>
      <c r="D14" s="9" t="s">
        <v>944</v>
      </c>
      <c r="E14" s="9" t="s">
        <v>4</v>
      </c>
      <c r="F14" s="9" t="s">
        <v>55</v>
      </c>
      <c r="G14" s="9" t="s">
        <v>1597</v>
      </c>
      <c r="H14" s="13" t="s">
        <v>759</v>
      </c>
      <c r="I14" s="12">
        <v>91.46</v>
      </c>
      <c r="J14" s="9">
        <v>7.26</v>
      </c>
      <c r="K14" s="9">
        <v>82.52</v>
      </c>
      <c r="L14" s="9">
        <v>75.27</v>
      </c>
      <c r="M14" s="9">
        <v>0</v>
      </c>
      <c r="N14" s="9">
        <v>0</v>
      </c>
      <c r="O14" s="9">
        <v>0</v>
      </c>
      <c r="P14" s="9">
        <v>0</v>
      </c>
      <c r="Q14" s="9">
        <v>29.15</v>
      </c>
      <c r="R14" s="9">
        <v>2.08</v>
      </c>
      <c r="S14" s="9">
        <v>20.37</v>
      </c>
      <c r="T14" s="9">
        <v>18.29</v>
      </c>
      <c r="U14" s="12" t="s">
        <v>128</v>
      </c>
      <c r="V14" s="9">
        <v>10.029999999999999</v>
      </c>
      <c r="W14" s="9">
        <v>10.130000000000001</v>
      </c>
      <c r="X14" s="9">
        <v>0.10000000000000142</v>
      </c>
      <c r="Y14" s="9"/>
      <c r="Z14" s="18" t="str">
        <f t="shared" si="0"/>
        <v>Pathway</v>
      </c>
      <c r="AA14" s="18" t="str">
        <f t="shared" si="2"/>
        <v>Google</v>
      </c>
      <c r="AB14" s="10" t="str">
        <f t="shared" si="1"/>
        <v>Bing</v>
      </c>
      <c r="AC14" s="13" t="s">
        <v>2273</v>
      </c>
      <c r="AD14">
        <v>41.697321780300001</v>
      </c>
      <c r="AE14">
        <v>-83.639704377300006</v>
      </c>
      <c r="AF14">
        <v>41.697939657900001</v>
      </c>
      <c r="AG14">
        <v>-83.641443040300004</v>
      </c>
    </row>
    <row r="15" spans="1:33" x14ac:dyDescent="0.25">
      <c r="A15" s="12">
        <v>12</v>
      </c>
      <c r="B15" s="9">
        <v>2</v>
      </c>
      <c r="C15" s="9" t="s">
        <v>6</v>
      </c>
      <c r="D15" s="9" t="s">
        <v>948</v>
      </c>
      <c r="E15" s="9" t="s">
        <v>4</v>
      </c>
      <c r="F15" s="9" t="s">
        <v>55</v>
      </c>
      <c r="G15" s="9" t="s">
        <v>1597</v>
      </c>
      <c r="H15" s="13" t="s">
        <v>949</v>
      </c>
      <c r="I15" s="12">
        <v>111.88</v>
      </c>
      <c r="J15" s="9">
        <v>8.1300000000000008</v>
      </c>
      <c r="K15" s="9">
        <v>102.18</v>
      </c>
      <c r="L15" s="9">
        <v>94.05</v>
      </c>
      <c r="M15" s="9">
        <v>3.33</v>
      </c>
      <c r="N15" s="9">
        <v>0.23</v>
      </c>
      <c r="O15" s="9">
        <v>2.4300000000000002</v>
      </c>
      <c r="P15" s="9">
        <v>2.19</v>
      </c>
      <c r="Q15" s="9">
        <v>27.48</v>
      </c>
      <c r="R15" s="9">
        <v>2.35</v>
      </c>
      <c r="S15" s="9">
        <v>20.14</v>
      </c>
      <c r="T15" s="9">
        <v>17.79</v>
      </c>
      <c r="U15" s="12" t="s">
        <v>83</v>
      </c>
      <c r="V15" s="9">
        <v>2.1</v>
      </c>
      <c r="W15" s="9">
        <v>2.2000000000000002</v>
      </c>
      <c r="X15" s="9">
        <v>0.10000000000000009</v>
      </c>
      <c r="Y15" s="9"/>
      <c r="Z15" s="18" t="str">
        <f t="shared" si="0"/>
        <v>Pathway</v>
      </c>
      <c r="AA15" s="18" t="str">
        <f t="shared" si="2"/>
        <v>Google</v>
      </c>
      <c r="AB15" s="10" t="str">
        <f t="shared" si="1"/>
        <v>Bing</v>
      </c>
      <c r="AC15" s="13" t="s">
        <v>2076</v>
      </c>
      <c r="AD15">
        <v>41.652846783199998</v>
      </c>
      <c r="AE15">
        <v>-83.624187649099994</v>
      </c>
      <c r="AF15">
        <v>41.652858428000002</v>
      </c>
      <c r="AG15">
        <v>-83.622224261300005</v>
      </c>
    </row>
    <row r="16" spans="1:33" x14ac:dyDescent="0.25">
      <c r="A16" s="12">
        <v>13</v>
      </c>
      <c r="B16" s="9">
        <v>12</v>
      </c>
      <c r="C16" s="9" t="s">
        <v>67</v>
      </c>
      <c r="D16" s="9" t="s">
        <v>958</v>
      </c>
      <c r="E16" s="9" t="s">
        <v>4</v>
      </c>
      <c r="F16" s="9" t="s">
        <v>25</v>
      </c>
      <c r="G16" s="9" t="s">
        <v>1597</v>
      </c>
      <c r="H16" s="13" t="s">
        <v>531</v>
      </c>
      <c r="I16" s="12">
        <v>81.22</v>
      </c>
      <c r="J16" s="9">
        <v>4.83</v>
      </c>
      <c r="K16" s="9">
        <v>78.87</v>
      </c>
      <c r="L16" s="9">
        <v>74.040000000000006</v>
      </c>
      <c r="M16" s="9">
        <v>1.97</v>
      </c>
      <c r="N16" s="9">
        <v>0.23</v>
      </c>
      <c r="O16" s="9">
        <v>1.77</v>
      </c>
      <c r="P16" s="9">
        <v>1.54</v>
      </c>
      <c r="Q16" s="9">
        <v>21.62</v>
      </c>
      <c r="R16" s="9">
        <v>1.63</v>
      </c>
      <c r="S16" s="9">
        <v>19.420000000000002</v>
      </c>
      <c r="T16" s="9">
        <v>17.79</v>
      </c>
      <c r="U16" s="12" t="s">
        <v>66</v>
      </c>
      <c r="V16" s="9">
        <v>11.46</v>
      </c>
      <c r="W16" s="9">
        <v>11.56</v>
      </c>
      <c r="X16" s="9">
        <v>9.9999999999999645E-2</v>
      </c>
      <c r="Y16" s="9"/>
      <c r="Z16" s="18" t="str">
        <f t="shared" si="0"/>
        <v>Pathway</v>
      </c>
      <c r="AA16" s="18" t="str">
        <f t="shared" si="2"/>
        <v>Google</v>
      </c>
      <c r="AB16" s="10" t="str">
        <f t="shared" si="1"/>
        <v>Bing</v>
      </c>
      <c r="AC16" s="13" t="s">
        <v>2076</v>
      </c>
      <c r="AD16">
        <v>41.678675058800003</v>
      </c>
      <c r="AE16">
        <v>-81.305599373000007</v>
      </c>
      <c r="AF16">
        <v>41.679338253499999</v>
      </c>
      <c r="AG16">
        <v>-81.303878065199996</v>
      </c>
    </row>
    <row r="17" spans="1:33" x14ac:dyDescent="0.25">
      <c r="A17" s="12">
        <v>14</v>
      </c>
      <c r="B17" s="9">
        <v>6</v>
      </c>
      <c r="C17" s="9" t="s">
        <v>41</v>
      </c>
      <c r="D17" s="9" t="s">
        <v>855</v>
      </c>
      <c r="E17" s="9" t="s">
        <v>4</v>
      </c>
      <c r="F17" s="9" t="s">
        <v>55</v>
      </c>
      <c r="G17" s="9" t="s">
        <v>1597</v>
      </c>
      <c r="H17" s="13" t="s">
        <v>538</v>
      </c>
      <c r="I17" s="12">
        <v>69.56</v>
      </c>
      <c r="J17" s="9">
        <v>11.14</v>
      </c>
      <c r="K17" s="9">
        <v>65.33</v>
      </c>
      <c r="L17" s="9">
        <v>54.18</v>
      </c>
      <c r="M17" s="9">
        <v>2.6</v>
      </c>
      <c r="N17" s="9">
        <v>0.33</v>
      </c>
      <c r="O17" s="9">
        <v>2.0699999999999998</v>
      </c>
      <c r="P17" s="9">
        <v>1.74</v>
      </c>
      <c r="Q17" s="9">
        <v>26.01</v>
      </c>
      <c r="R17" s="9">
        <v>3.3</v>
      </c>
      <c r="S17" s="9">
        <v>20.69</v>
      </c>
      <c r="T17" s="9">
        <v>17.39</v>
      </c>
      <c r="U17" s="12" t="s">
        <v>100</v>
      </c>
      <c r="V17" s="9">
        <v>1.79</v>
      </c>
      <c r="W17" s="9">
        <v>1.89</v>
      </c>
      <c r="X17" s="9">
        <v>9.9999999999999867E-2</v>
      </c>
      <c r="Y17" s="9"/>
      <c r="Z17" s="18" t="str">
        <f t="shared" si="0"/>
        <v>Pathway</v>
      </c>
      <c r="AA17" s="18" t="str">
        <f t="shared" si="2"/>
        <v>Google</v>
      </c>
      <c r="AB17" s="10" t="str">
        <f t="shared" si="1"/>
        <v>Bing</v>
      </c>
      <c r="AC17" s="13" t="s">
        <v>2274</v>
      </c>
      <c r="AD17">
        <v>40.1625336257</v>
      </c>
      <c r="AE17">
        <v>-83.0194600632</v>
      </c>
      <c r="AF17">
        <v>40.163916391500003</v>
      </c>
      <c r="AG17">
        <v>-83.019702127299993</v>
      </c>
    </row>
    <row r="18" spans="1:33" x14ac:dyDescent="0.25">
      <c r="A18" s="12">
        <v>15</v>
      </c>
      <c r="B18" s="9">
        <v>6</v>
      </c>
      <c r="C18" s="9" t="s">
        <v>8</v>
      </c>
      <c r="D18" s="9" t="s">
        <v>922</v>
      </c>
      <c r="E18" s="9" t="s">
        <v>4</v>
      </c>
      <c r="F18" s="9" t="s">
        <v>25</v>
      </c>
      <c r="G18" s="9" t="s">
        <v>1597</v>
      </c>
      <c r="H18" s="13" t="s">
        <v>672</v>
      </c>
      <c r="I18" s="12">
        <v>101.86</v>
      </c>
      <c r="J18" s="9">
        <v>14.61</v>
      </c>
      <c r="K18" s="9">
        <v>100.93</v>
      </c>
      <c r="L18" s="9">
        <v>86.32</v>
      </c>
      <c r="M18" s="9">
        <v>1.01</v>
      </c>
      <c r="N18" s="9">
        <v>0.75</v>
      </c>
      <c r="O18" s="9">
        <v>1</v>
      </c>
      <c r="P18" s="9">
        <v>0.25</v>
      </c>
      <c r="Q18" s="9">
        <v>23.22</v>
      </c>
      <c r="R18" s="9">
        <v>5.28</v>
      </c>
      <c r="S18" s="9">
        <v>22.54</v>
      </c>
      <c r="T18" s="9">
        <v>17.260000000000002</v>
      </c>
      <c r="U18" s="12" t="s">
        <v>47</v>
      </c>
      <c r="V18" s="9">
        <v>0</v>
      </c>
      <c r="W18" s="9">
        <v>0.1</v>
      </c>
      <c r="X18" s="9">
        <v>0.1</v>
      </c>
      <c r="Y18" s="9"/>
      <c r="Z18" s="18" t="str">
        <f t="shared" si="0"/>
        <v>Pathway</v>
      </c>
      <c r="AA18" s="18" t="str">
        <f t="shared" si="2"/>
        <v>Google</v>
      </c>
      <c r="AB18" s="10" t="str">
        <f t="shared" si="1"/>
        <v>Bing</v>
      </c>
      <c r="AC18" s="13" t="s">
        <v>2275</v>
      </c>
      <c r="AD18">
        <v>39.950472139799999</v>
      </c>
      <c r="AE18">
        <v>-83.016061019000006</v>
      </c>
      <c r="AF18">
        <v>39.949712524699997</v>
      </c>
      <c r="AG18">
        <v>-83.014728437800002</v>
      </c>
    </row>
    <row r="19" spans="1:33" x14ac:dyDescent="0.25">
      <c r="A19" s="12">
        <v>16</v>
      </c>
      <c r="B19" s="9">
        <v>3</v>
      </c>
      <c r="C19" s="9" t="s">
        <v>50</v>
      </c>
      <c r="D19" s="9" t="s">
        <v>963</v>
      </c>
      <c r="E19" s="9" t="s">
        <v>4</v>
      </c>
      <c r="F19" s="9" t="s">
        <v>46</v>
      </c>
      <c r="G19" s="9" t="s">
        <v>1597</v>
      </c>
      <c r="H19" s="13" t="s">
        <v>964</v>
      </c>
      <c r="I19" s="12">
        <v>121.69</v>
      </c>
      <c r="J19" s="9">
        <v>6.3</v>
      </c>
      <c r="K19" s="9">
        <v>119.41</v>
      </c>
      <c r="L19" s="9">
        <v>113.12</v>
      </c>
      <c r="M19" s="9">
        <v>1.07</v>
      </c>
      <c r="N19" s="9">
        <v>0.24</v>
      </c>
      <c r="O19" s="9">
        <v>1.01</v>
      </c>
      <c r="P19" s="9">
        <v>0.77</v>
      </c>
      <c r="Q19" s="9">
        <v>20.399999999999999</v>
      </c>
      <c r="R19" s="9">
        <v>1.94</v>
      </c>
      <c r="S19" s="9">
        <v>18.96</v>
      </c>
      <c r="T19" s="9">
        <v>17.02</v>
      </c>
      <c r="U19" s="12" t="s">
        <v>49</v>
      </c>
      <c r="V19" s="9">
        <v>2.16</v>
      </c>
      <c r="W19" s="9">
        <v>2.2599999999999998</v>
      </c>
      <c r="X19" s="9">
        <v>9.9999999999999645E-2</v>
      </c>
      <c r="Y19" s="9"/>
      <c r="Z19" s="18" t="str">
        <f t="shared" si="0"/>
        <v>Pathway</v>
      </c>
      <c r="AA19" s="18" t="str">
        <f t="shared" si="2"/>
        <v>Google</v>
      </c>
      <c r="AB19" s="10" t="str">
        <f t="shared" si="1"/>
        <v>Bing</v>
      </c>
      <c r="AC19" s="13" t="s">
        <v>2076</v>
      </c>
      <c r="AD19">
        <v>41.425625866600001</v>
      </c>
      <c r="AE19">
        <v>-82.078996711299993</v>
      </c>
      <c r="AF19">
        <v>41.4261703568</v>
      </c>
      <c r="AG19">
        <v>-82.077293194700005</v>
      </c>
    </row>
    <row r="20" spans="1:33" x14ac:dyDescent="0.25">
      <c r="A20" s="12">
        <v>17</v>
      </c>
      <c r="B20" s="9">
        <v>2</v>
      </c>
      <c r="C20" s="9" t="s">
        <v>6</v>
      </c>
      <c r="D20" s="9" t="s">
        <v>864</v>
      </c>
      <c r="E20" s="9" t="s">
        <v>4</v>
      </c>
      <c r="F20" s="9" t="s">
        <v>46</v>
      </c>
      <c r="G20" s="9" t="s">
        <v>1597</v>
      </c>
      <c r="H20" s="13" t="s">
        <v>531</v>
      </c>
      <c r="I20" s="12">
        <v>46.5</v>
      </c>
      <c r="J20" s="9">
        <v>6.47</v>
      </c>
      <c r="K20" s="9">
        <v>45.71</v>
      </c>
      <c r="L20" s="9">
        <v>39.24</v>
      </c>
      <c r="M20" s="9">
        <v>2.2000000000000002</v>
      </c>
      <c r="N20" s="9">
        <v>0.24</v>
      </c>
      <c r="O20" s="9">
        <v>2.0499999999999998</v>
      </c>
      <c r="P20" s="9">
        <v>1.81</v>
      </c>
      <c r="Q20" s="9">
        <v>19.84</v>
      </c>
      <c r="R20" s="9">
        <v>2</v>
      </c>
      <c r="S20" s="9">
        <v>18.45</v>
      </c>
      <c r="T20" s="9">
        <v>16.45</v>
      </c>
      <c r="U20" s="12" t="s">
        <v>71</v>
      </c>
      <c r="V20" s="9">
        <v>9.6</v>
      </c>
      <c r="W20" s="9">
        <v>9.6999999999999993</v>
      </c>
      <c r="X20" s="9">
        <v>9.9999999999999645E-2</v>
      </c>
      <c r="Y20" s="9"/>
      <c r="Z20" s="18" t="str">
        <f t="shared" si="0"/>
        <v>Pathway</v>
      </c>
      <c r="AA20" s="18" t="str">
        <f t="shared" si="2"/>
        <v>Google</v>
      </c>
      <c r="AB20" s="10" t="str">
        <f t="shared" si="1"/>
        <v>Bing</v>
      </c>
      <c r="AC20" s="13" t="s">
        <v>2276</v>
      </c>
      <c r="AD20">
        <v>41.6757505056</v>
      </c>
      <c r="AE20">
        <v>-83.692858975700005</v>
      </c>
      <c r="AF20">
        <v>41.675703118599998</v>
      </c>
      <c r="AG20">
        <v>-83.691074907100003</v>
      </c>
    </row>
    <row r="21" spans="1:33" x14ac:dyDescent="0.25">
      <c r="A21" s="12">
        <v>18</v>
      </c>
      <c r="B21" s="9">
        <v>8</v>
      </c>
      <c r="C21" s="9" t="s">
        <v>32</v>
      </c>
      <c r="D21" s="9" t="s">
        <v>604</v>
      </c>
      <c r="E21" s="9" t="s">
        <v>4</v>
      </c>
      <c r="F21" s="9" t="s">
        <v>55</v>
      </c>
      <c r="G21" s="9" t="s">
        <v>1597</v>
      </c>
      <c r="H21" s="13" t="s">
        <v>605</v>
      </c>
      <c r="I21" s="12">
        <v>82.7</v>
      </c>
      <c r="J21" s="9">
        <v>10.42</v>
      </c>
      <c r="K21" s="9">
        <v>76.760000000000005</v>
      </c>
      <c r="L21" s="9">
        <v>66.34</v>
      </c>
      <c r="M21" s="9">
        <v>0.93</v>
      </c>
      <c r="N21" s="9">
        <v>0.31</v>
      </c>
      <c r="O21" s="9">
        <v>0.77</v>
      </c>
      <c r="P21" s="9">
        <v>0.46</v>
      </c>
      <c r="Q21" s="9">
        <v>25.19</v>
      </c>
      <c r="R21" s="9">
        <v>3.07</v>
      </c>
      <c r="S21" s="9">
        <v>19.41</v>
      </c>
      <c r="T21" s="9">
        <v>16.34</v>
      </c>
      <c r="U21" s="12" t="s">
        <v>91</v>
      </c>
      <c r="V21" s="9">
        <v>4.13</v>
      </c>
      <c r="W21" s="9">
        <v>4.2300000000000004</v>
      </c>
      <c r="X21" s="9">
        <v>0.10000000000000053</v>
      </c>
      <c r="Y21" s="9"/>
      <c r="Z21" s="18" t="str">
        <f t="shared" si="0"/>
        <v>Pathway</v>
      </c>
      <c r="AA21" s="18" t="str">
        <f t="shared" si="2"/>
        <v>Google</v>
      </c>
      <c r="AB21" s="10" t="str">
        <f t="shared" si="1"/>
        <v>Bing</v>
      </c>
      <c r="AC21" s="13" t="s">
        <v>2272</v>
      </c>
      <c r="AD21">
        <v>39.047178277900002</v>
      </c>
      <c r="AE21">
        <v>-84.245801988899998</v>
      </c>
      <c r="AF21">
        <v>39.046223530900001</v>
      </c>
      <c r="AG21">
        <v>-84.244388099299996</v>
      </c>
    </row>
    <row r="22" spans="1:33" x14ac:dyDescent="0.25">
      <c r="A22" s="12">
        <v>19</v>
      </c>
      <c r="B22" s="9">
        <v>4</v>
      </c>
      <c r="C22" s="9" t="s">
        <v>82</v>
      </c>
      <c r="D22" s="9" t="s">
        <v>859</v>
      </c>
      <c r="E22" s="9" t="s">
        <v>4</v>
      </c>
      <c r="F22" s="9" t="s">
        <v>55</v>
      </c>
      <c r="G22" s="9" t="s">
        <v>1597</v>
      </c>
      <c r="H22" s="13" t="s">
        <v>833</v>
      </c>
      <c r="I22" s="12">
        <v>66.040000000000006</v>
      </c>
      <c r="J22" s="9">
        <v>10.83</v>
      </c>
      <c r="K22" s="9">
        <v>62.12</v>
      </c>
      <c r="L22" s="9">
        <v>51.29</v>
      </c>
      <c r="M22" s="9">
        <v>1.64</v>
      </c>
      <c r="N22" s="9">
        <v>0.32</v>
      </c>
      <c r="O22" s="9">
        <v>1.34</v>
      </c>
      <c r="P22" s="9">
        <v>1.02</v>
      </c>
      <c r="Q22" s="9">
        <v>23.79</v>
      </c>
      <c r="R22" s="9">
        <v>3.2</v>
      </c>
      <c r="S22" s="9">
        <v>19.059999999999999</v>
      </c>
      <c r="T22" s="9">
        <v>15.86</v>
      </c>
      <c r="U22" s="12" t="s">
        <v>109</v>
      </c>
      <c r="V22" s="9">
        <v>17.809999999999999</v>
      </c>
      <c r="W22" s="9">
        <v>17.91</v>
      </c>
      <c r="X22" s="9">
        <v>0.10000000000000142</v>
      </c>
      <c r="Y22" s="9"/>
      <c r="Z22" s="18" t="str">
        <f t="shared" si="0"/>
        <v>Pathway</v>
      </c>
      <c r="AA22" s="18" t="str">
        <f t="shared" si="2"/>
        <v>Google</v>
      </c>
      <c r="AB22" s="10" t="str">
        <f t="shared" si="1"/>
        <v>Bing</v>
      </c>
      <c r="AC22" s="13" t="s">
        <v>2076</v>
      </c>
      <c r="AD22">
        <v>41.024388577000003</v>
      </c>
      <c r="AE22">
        <v>-80.662746238899999</v>
      </c>
      <c r="AF22">
        <v>41.024379902600003</v>
      </c>
      <c r="AG22">
        <v>-80.660844705100004</v>
      </c>
    </row>
    <row r="23" spans="1:33" x14ac:dyDescent="0.25">
      <c r="A23" s="12">
        <v>20</v>
      </c>
      <c r="B23" s="9">
        <v>2</v>
      </c>
      <c r="C23" s="9" t="s">
        <v>78</v>
      </c>
      <c r="D23" s="9" t="s">
        <v>647</v>
      </c>
      <c r="E23" s="9" t="s">
        <v>4</v>
      </c>
      <c r="F23" s="9" t="s">
        <v>55</v>
      </c>
      <c r="G23" s="9" t="s">
        <v>1597</v>
      </c>
      <c r="H23" s="13" t="s">
        <v>648</v>
      </c>
      <c r="I23" s="12">
        <v>82.43</v>
      </c>
      <c r="J23" s="9">
        <v>4.46</v>
      </c>
      <c r="K23" s="9">
        <v>68.349999999999994</v>
      </c>
      <c r="L23" s="9">
        <v>63.88</v>
      </c>
      <c r="M23" s="9">
        <v>5.92</v>
      </c>
      <c r="N23" s="9">
        <v>0.12</v>
      </c>
      <c r="O23" s="9">
        <v>3.12</v>
      </c>
      <c r="P23" s="9">
        <v>3</v>
      </c>
      <c r="Q23" s="9">
        <v>31.59</v>
      </c>
      <c r="R23" s="9">
        <v>1.23</v>
      </c>
      <c r="S23" s="9">
        <v>16.93</v>
      </c>
      <c r="T23" s="9">
        <v>15.7</v>
      </c>
      <c r="U23" s="12" t="s">
        <v>179</v>
      </c>
      <c r="V23" s="9">
        <v>1</v>
      </c>
      <c r="W23" s="9">
        <v>1.1000000000000001</v>
      </c>
      <c r="X23" s="9">
        <v>0.10000000000000009</v>
      </c>
      <c r="Y23" s="9"/>
      <c r="Z23" s="18" t="str">
        <f t="shared" si="0"/>
        <v>Pathway</v>
      </c>
      <c r="AA23" s="18" t="str">
        <f t="shared" si="2"/>
        <v>Google</v>
      </c>
      <c r="AB23" s="10" t="str">
        <f t="shared" si="1"/>
        <v>Bing</v>
      </c>
      <c r="AC23" s="13" t="s">
        <v>1498</v>
      </c>
      <c r="AD23">
        <v>41.374539086399999</v>
      </c>
      <c r="AE23">
        <v>-83.6256725561</v>
      </c>
      <c r="AF23">
        <v>41.374550901799999</v>
      </c>
      <c r="AG23">
        <v>-83.627598860700004</v>
      </c>
    </row>
    <row r="24" spans="1:33" x14ac:dyDescent="0.25">
      <c r="A24" s="12">
        <v>21</v>
      </c>
      <c r="B24" s="9">
        <v>2</v>
      </c>
      <c r="C24" s="9" t="s">
        <v>6</v>
      </c>
      <c r="D24" s="9" t="s">
        <v>824</v>
      </c>
      <c r="E24" s="9" t="s">
        <v>4</v>
      </c>
      <c r="F24" s="9" t="s">
        <v>46</v>
      </c>
      <c r="G24" s="9" t="s">
        <v>1597</v>
      </c>
      <c r="H24" s="13" t="s">
        <v>496</v>
      </c>
      <c r="I24" s="12">
        <v>68.25</v>
      </c>
      <c r="J24" s="9">
        <v>7.07</v>
      </c>
      <c r="K24" s="9">
        <v>67.239999999999995</v>
      </c>
      <c r="L24" s="9">
        <v>60.17</v>
      </c>
      <c r="M24" s="9">
        <v>0.99</v>
      </c>
      <c r="N24" s="9">
        <v>0.27</v>
      </c>
      <c r="O24" s="9">
        <v>0.95</v>
      </c>
      <c r="P24" s="9">
        <v>0.68</v>
      </c>
      <c r="Q24" s="9">
        <v>18.87</v>
      </c>
      <c r="R24" s="9">
        <v>2.21</v>
      </c>
      <c r="S24" s="9">
        <v>17.8</v>
      </c>
      <c r="T24" s="9">
        <v>15.59</v>
      </c>
      <c r="U24" s="12" t="s">
        <v>76</v>
      </c>
      <c r="V24" s="9">
        <v>9.86</v>
      </c>
      <c r="W24" s="9">
        <v>9.9600000000000009</v>
      </c>
      <c r="X24" s="9">
        <v>0.10000000000000142</v>
      </c>
      <c r="Y24" s="9"/>
      <c r="Z24" s="18" t="str">
        <f t="shared" si="0"/>
        <v>Pathway</v>
      </c>
      <c r="AA24" s="18" t="str">
        <f t="shared" si="2"/>
        <v>Google</v>
      </c>
      <c r="AB24" s="10" t="str">
        <f t="shared" si="1"/>
        <v>Bing</v>
      </c>
      <c r="AC24" s="13" t="s">
        <v>2277</v>
      </c>
      <c r="AD24">
        <v>41.612248978499998</v>
      </c>
      <c r="AE24">
        <v>-83.699729060300001</v>
      </c>
      <c r="AF24">
        <v>41.612422290200001</v>
      </c>
      <c r="AG24">
        <v>-83.697785173300005</v>
      </c>
    </row>
    <row r="25" spans="1:33" x14ac:dyDescent="0.25">
      <c r="A25" s="12">
        <v>22</v>
      </c>
      <c r="B25" s="9">
        <v>6</v>
      </c>
      <c r="C25" s="9" t="s">
        <v>8</v>
      </c>
      <c r="D25" s="9" t="s">
        <v>922</v>
      </c>
      <c r="E25" s="9" t="s">
        <v>4</v>
      </c>
      <c r="F25" s="9" t="s">
        <v>25</v>
      </c>
      <c r="G25" s="9" t="s">
        <v>1597</v>
      </c>
      <c r="H25" s="13" t="s">
        <v>672</v>
      </c>
      <c r="I25" s="12">
        <v>75.73</v>
      </c>
      <c r="J25" s="9">
        <v>5.79</v>
      </c>
      <c r="K25" s="9">
        <v>72.02</v>
      </c>
      <c r="L25" s="9">
        <v>66.23</v>
      </c>
      <c r="M25" s="9">
        <v>2.06</v>
      </c>
      <c r="N25" s="9">
        <v>0.28000000000000003</v>
      </c>
      <c r="O25" s="9">
        <v>1.74</v>
      </c>
      <c r="P25" s="9">
        <v>1.46</v>
      </c>
      <c r="Q25" s="9">
        <v>20.56</v>
      </c>
      <c r="R25" s="9">
        <v>1.98</v>
      </c>
      <c r="S25" s="9">
        <v>17.29</v>
      </c>
      <c r="T25" s="9">
        <v>15.31</v>
      </c>
      <c r="U25" s="12" t="s">
        <v>47</v>
      </c>
      <c r="V25" s="9">
        <v>12.75</v>
      </c>
      <c r="W25" s="9">
        <v>12.79</v>
      </c>
      <c r="X25" s="9">
        <v>3.9999999999999147E-2</v>
      </c>
      <c r="Y25" s="9"/>
      <c r="Z25" s="18" t="str">
        <f t="shared" si="0"/>
        <v>Pathway</v>
      </c>
      <c r="AA25" s="18" t="str">
        <f t="shared" si="2"/>
        <v>Google</v>
      </c>
      <c r="AB25" s="10" t="str">
        <f t="shared" si="1"/>
        <v>Bing</v>
      </c>
      <c r="AC25" s="13" t="s">
        <v>2278</v>
      </c>
      <c r="AD25">
        <v>40.122484995299999</v>
      </c>
      <c r="AE25">
        <v>-83.0359238936</v>
      </c>
      <c r="AF25">
        <v>40.1230259031</v>
      </c>
      <c r="AG25">
        <v>-83.036168784400004</v>
      </c>
    </row>
    <row r="26" spans="1:33" x14ac:dyDescent="0.25">
      <c r="A26" s="12">
        <v>23</v>
      </c>
      <c r="B26" s="9">
        <v>4</v>
      </c>
      <c r="C26" s="9" t="s">
        <v>23</v>
      </c>
      <c r="D26" s="9" t="s">
        <v>981</v>
      </c>
      <c r="E26" s="9" t="s">
        <v>4</v>
      </c>
      <c r="F26" s="9" t="s">
        <v>46</v>
      </c>
      <c r="G26" s="9" t="s">
        <v>1597</v>
      </c>
      <c r="H26" s="13" t="s">
        <v>975</v>
      </c>
      <c r="I26" s="12">
        <v>79.58</v>
      </c>
      <c r="J26" s="9">
        <v>6.41</v>
      </c>
      <c r="K26" s="9">
        <v>77.81</v>
      </c>
      <c r="L26" s="9">
        <v>71.400000000000006</v>
      </c>
      <c r="M26" s="9">
        <v>0</v>
      </c>
      <c r="N26" s="9">
        <v>0</v>
      </c>
      <c r="O26" s="9">
        <v>0</v>
      </c>
      <c r="P26" s="9">
        <v>0</v>
      </c>
      <c r="Q26" s="9">
        <v>18.8</v>
      </c>
      <c r="R26" s="9">
        <v>1.97</v>
      </c>
      <c r="S26" s="9">
        <v>17.21</v>
      </c>
      <c r="T26" s="9">
        <v>15.24</v>
      </c>
      <c r="U26" s="12" t="s">
        <v>120</v>
      </c>
      <c r="V26" s="9">
        <v>19.07</v>
      </c>
      <c r="W26" s="9">
        <v>19.149999999999999</v>
      </c>
      <c r="X26" s="9">
        <v>7.9999999999998295E-2</v>
      </c>
      <c r="Y26" s="9"/>
      <c r="Z26" s="18" t="str">
        <f t="shared" si="0"/>
        <v>Pathway</v>
      </c>
      <c r="AA26" s="18" t="str">
        <f t="shared" si="2"/>
        <v>Google</v>
      </c>
      <c r="AB26" s="10" t="str">
        <f t="shared" si="1"/>
        <v>Bing</v>
      </c>
      <c r="AC26" s="13" t="s">
        <v>1498</v>
      </c>
      <c r="AD26">
        <v>41.303724577499999</v>
      </c>
      <c r="AE26">
        <v>-81.4403088336</v>
      </c>
      <c r="AF26">
        <v>41.3050635691</v>
      </c>
      <c r="AG26">
        <v>-81.440109865699995</v>
      </c>
    </row>
    <row r="27" spans="1:33" x14ac:dyDescent="0.25">
      <c r="A27" s="12">
        <v>24</v>
      </c>
      <c r="B27" s="9">
        <v>4</v>
      </c>
      <c r="C27" s="9" t="s">
        <v>74</v>
      </c>
      <c r="D27" s="9" t="s">
        <v>587</v>
      </c>
      <c r="E27" s="9" t="s">
        <v>4</v>
      </c>
      <c r="F27" s="9" t="s">
        <v>25</v>
      </c>
      <c r="G27" s="9" t="s">
        <v>1597</v>
      </c>
      <c r="H27" s="13" t="s">
        <v>588</v>
      </c>
      <c r="I27" s="12">
        <v>40.98</v>
      </c>
      <c r="J27" s="9">
        <v>3.78</v>
      </c>
      <c r="K27" s="9">
        <v>39.520000000000003</v>
      </c>
      <c r="L27" s="9">
        <v>35.729999999999997</v>
      </c>
      <c r="M27" s="9">
        <v>0.99</v>
      </c>
      <c r="N27" s="9">
        <v>0.18</v>
      </c>
      <c r="O27" s="9">
        <v>0.88</v>
      </c>
      <c r="P27" s="9">
        <v>0.7</v>
      </c>
      <c r="Q27" s="9">
        <v>18.850000000000001</v>
      </c>
      <c r="R27" s="9">
        <v>1.26</v>
      </c>
      <c r="S27" s="9">
        <v>16.399999999999999</v>
      </c>
      <c r="T27" s="9">
        <v>15.14</v>
      </c>
      <c r="U27" s="12" t="s">
        <v>311</v>
      </c>
      <c r="V27" s="9">
        <v>8.1199999999999992</v>
      </c>
      <c r="W27" s="9">
        <v>8.2200000000000006</v>
      </c>
      <c r="X27" s="9">
        <v>0.10000000000000142</v>
      </c>
      <c r="Y27" s="9"/>
      <c r="Z27" s="18" t="str">
        <f t="shared" si="0"/>
        <v>Pathway</v>
      </c>
      <c r="AA27" s="18" t="str">
        <f t="shared" si="2"/>
        <v>Google</v>
      </c>
      <c r="AB27" s="10" t="str">
        <f t="shared" si="1"/>
        <v>Bing</v>
      </c>
      <c r="AC27" s="13" t="s">
        <v>2279</v>
      </c>
      <c r="AD27">
        <v>41.105081476000002</v>
      </c>
      <c r="AE27">
        <v>-81.242454600800002</v>
      </c>
      <c r="AF27">
        <v>41.106530085800003</v>
      </c>
      <c r="AG27">
        <v>-81.242448535099996</v>
      </c>
    </row>
    <row r="28" spans="1:33" x14ac:dyDescent="0.25">
      <c r="A28" s="12">
        <v>25</v>
      </c>
      <c r="B28" s="9">
        <v>8</v>
      </c>
      <c r="C28" s="9" t="s">
        <v>32</v>
      </c>
      <c r="D28" s="9" t="s">
        <v>755</v>
      </c>
      <c r="E28" s="9" t="s">
        <v>4</v>
      </c>
      <c r="F28" s="9" t="s">
        <v>25</v>
      </c>
      <c r="G28" s="9" t="s">
        <v>1597</v>
      </c>
      <c r="H28" s="13" t="s">
        <v>717</v>
      </c>
      <c r="I28" s="12">
        <v>35.520000000000003</v>
      </c>
      <c r="J28" s="9">
        <v>4.62</v>
      </c>
      <c r="K28" s="9">
        <v>34.479999999999997</v>
      </c>
      <c r="L28" s="9">
        <v>29.86</v>
      </c>
      <c r="M28" s="9">
        <v>2.06</v>
      </c>
      <c r="N28" s="9">
        <v>0.22</v>
      </c>
      <c r="O28" s="9">
        <v>1.84</v>
      </c>
      <c r="P28" s="9">
        <v>1.62</v>
      </c>
      <c r="Q28" s="9">
        <v>18.510000000000002</v>
      </c>
      <c r="R28" s="9">
        <v>1.56</v>
      </c>
      <c r="S28" s="9">
        <v>16.48</v>
      </c>
      <c r="T28" s="9">
        <v>14.92</v>
      </c>
      <c r="U28" s="12" t="s">
        <v>198</v>
      </c>
      <c r="V28" s="9">
        <v>5.64</v>
      </c>
      <c r="W28" s="9">
        <v>5.74</v>
      </c>
      <c r="X28" s="9">
        <v>0.10000000000000053</v>
      </c>
      <c r="Y28" s="9"/>
      <c r="Z28" s="18" t="str">
        <f t="shared" si="0"/>
        <v>Pathway</v>
      </c>
      <c r="AA28" s="18" t="str">
        <f t="shared" si="2"/>
        <v>Google</v>
      </c>
      <c r="AB28" s="10" t="str">
        <f t="shared" si="1"/>
        <v>Bing</v>
      </c>
      <c r="AC28" s="13" t="s">
        <v>2076</v>
      </c>
      <c r="AD28">
        <v>39.209027801700003</v>
      </c>
      <c r="AE28">
        <v>-84.211136681400006</v>
      </c>
      <c r="AF28">
        <v>39.209880120599998</v>
      </c>
      <c r="AG28">
        <v>-84.209637881999996</v>
      </c>
    </row>
    <row r="29" spans="1:33" x14ac:dyDescent="0.25">
      <c r="A29" s="12">
        <v>26</v>
      </c>
      <c r="B29" s="9">
        <v>6</v>
      </c>
      <c r="C29" s="9" t="s">
        <v>8</v>
      </c>
      <c r="D29" s="9" t="s">
        <v>909</v>
      </c>
      <c r="E29" s="9" t="s">
        <v>4</v>
      </c>
      <c r="F29" s="9" t="s">
        <v>25</v>
      </c>
      <c r="G29" s="9" t="s">
        <v>1597</v>
      </c>
      <c r="H29" s="13" t="s">
        <v>602</v>
      </c>
      <c r="I29" s="12">
        <v>51.15</v>
      </c>
      <c r="J29" s="9">
        <v>4.26</v>
      </c>
      <c r="K29" s="9">
        <v>49.78</v>
      </c>
      <c r="L29" s="9">
        <v>45.52</v>
      </c>
      <c r="M29" s="9">
        <v>1.62</v>
      </c>
      <c r="N29" s="9">
        <v>0.2</v>
      </c>
      <c r="O29" s="9">
        <v>1.47</v>
      </c>
      <c r="P29" s="9">
        <v>1.27</v>
      </c>
      <c r="Q29" s="9">
        <v>17.86</v>
      </c>
      <c r="R29" s="9">
        <v>1.43</v>
      </c>
      <c r="S29" s="9">
        <v>16.14</v>
      </c>
      <c r="T29" s="9">
        <v>14.71</v>
      </c>
      <c r="U29" s="12" t="s">
        <v>115</v>
      </c>
      <c r="V29" s="9">
        <v>13.07</v>
      </c>
      <c r="W29" s="9">
        <v>13.17</v>
      </c>
      <c r="X29" s="9">
        <v>9.9999999999999645E-2</v>
      </c>
      <c r="Y29" s="9"/>
      <c r="Z29" s="18" t="str">
        <f t="shared" si="0"/>
        <v>Pathway</v>
      </c>
      <c r="AA29" s="18" t="str">
        <f t="shared" si="2"/>
        <v>Google</v>
      </c>
      <c r="AB29" s="10" t="str">
        <f t="shared" si="1"/>
        <v>Bing</v>
      </c>
      <c r="AC29" s="13" t="s">
        <v>2076</v>
      </c>
      <c r="AD29">
        <v>39.916915422000002</v>
      </c>
      <c r="AE29">
        <v>-82.921212858900006</v>
      </c>
      <c r="AF29">
        <v>39.9153246702</v>
      </c>
      <c r="AG29">
        <v>-82.920614174799994</v>
      </c>
    </row>
    <row r="30" spans="1:33" x14ac:dyDescent="0.25">
      <c r="A30" s="12">
        <v>27</v>
      </c>
      <c r="B30" s="9">
        <v>6</v>
      </c>
      <c r="C30" s="9" t="s">
        <v>145</v>
      </c>
      <c r="D30" s="9" t="s">
        <v>771</v>
      </c>
      <c r="E30" s="9" t="s">
        <v>4</v>
      </c>
      <c r="F30" s="9" t="s">
        <v>55</v>
      </c>
      <c r="G30" s="9" t="s">
        <v>1597</v>
      </c>
      <c r="H30" s="13" t="s">
        <v>685</v>
      </c>
      <c r="I30" s="12">
        <v>59.21</v>
      </c>
      <c r="J30" s="9">
        <v>6.8</v>
      </c>
      <c r="K30" s="9">
        <v>53.27</v>
      </c>
      <c r="L30" s="9">
        <v>46.48</v>
      </c>
      <c r="M30" s="9">
        <v>0.86</v>
      </c>
      <c r="N30" s="9">
        <v>0.19</v>
      </c>
      <c r="O30" s="9">
        <v>0.63</v>
      </c>
      <c r="P30" s="9">
        <v>0.44</v>
      </c>
      <c r="Q30" s="9">
        <v>24.21</v>
      </c>
      <c r="R30" s="9">
        <v>1.94</v>
      </c>
      <c r="S30" s="9">
        <v>16.59</v>
      </c>
      <c r="T30" s="9">
        <v>14.65</v>
      </c>
      <c r="U30" s="12" t="s">
        <v>144</v>
      </c>
      <c r="V30" s="9">
        <v>17.04</v>
      </c>
      <c r="W30" s="9">
        <v>17.14</v>
      </c>
      <c r="X30" s="9">
        <v>0.10000000000000142</v>
      </c>
      <c r="Y30" s="9"/>
      <c r="Z30" s="18" t="str">
        <f t="shared" si="0"/>
        <v>Pathway</v>
      </c>
      <c r="AA30" s="18" t="str">
        <f t="shared" si="2"/>
        <v>Google</v>
      </c>
      <c r="AB30" s="10" t="str">
        <f t="shared" si="1"/>
        <v>Bing</v>
      </c>
      <c r="AC30" s="13" t="s">
        <v>2280</v>
      </c>
      <c r="AD30">
        <v>40.580957934499999</v>
      </c>
      <c r="AE30">
        <v>-83.0957294886</v>
      </c>
      <c r="AF30">
        <v>40.581005083900003</v>
      </c>
      <c r="AG30">
        <v>-83.093823299099995</v>
      </c>
    </row>
    <row r="31" spans="1:33" x14ac:dyDescent="0.25">
      <c r="A31" s="12">
        <v>28</v>
      </c>
      <c r="B31" s="9">
        <v>4</v>
      </c>
      <c r="C31" s="9" t="s">
        <v>82</v>
      </c>
      <c r="D31" s="9" t="s">
        <v>859</v>
      </c>
      <c r="E31" s="9" t="s">
        <v>4</v>
      </c>
      <c r="F31" s="9" t="s">
        <v>55</v>
      </c>
      <c r="G31" s="9" t="s">
        <v>1597</v>
      </c>
      <c r="H31" s="13" t="s">
        <v>833</v>
      </c>
      <c r="I31" s="12">
        <v>46.71</v>
      </c>
      <c r="J31" s="9">
        <v>10.83</v>
      </c>
      <c r="K31" s="9">
        <v>44.17</v>
      </c>
      <c r="L31" s="9">
        <v>33.33</v>
      </c>
      <c r="M31" s="9">
        <v>0</v>
      </c>
      <c r="N31" s="9">
        <v>0</v>
      </c>
      <c r="O31" s="9">
        <v>0</v>
      </c>
      <c r="P31" s="9">
        <v>0</v>
      </c>
      <c r="Q31" s="9">
        <v>22.15</v>
      </c>
      <c r="R31" s="9">
        <v>3.2</v>
      </c>
      <c r="S31" s="9">
        <v>17.79</v>
      </c>
      <c r="T31" s="9">
        <v>14.6</v>
      </c>
      <c r="U31" s="12" t="s">
        <v>109</v>
      </c>
      <c r="V31" s="9">
        <v>18.41</v>
      </c>
      <c r="W31" s="9">
        <v>18.510000000000002</v>
      </c>
      <c r="X31" s="9">
        <v>0.10000000000000142</v>
      </c>
      <c r="Y31" s="9"/>
      <c r="Z31" s="18" t="str">
        <f t="shared" si="0"/>
        <v>Pathway</v>
      </c>
      <c r="AA31" s="18" t="str">
        <f t="shared" si="2"/>
        <v>Google</v>
      </c>
      <c r="AB31" s="10" t="str">
        <f t="shared" si="1"/>
        <v>Bing</v>
      </c>
      <c r="AC31" s="13" t="s">
        <v>1498</v>
      </c>
      <c r="AD31">
        <v>41.024332256999998</v>
      </c>
      <c r="AE31">
        <v>-80.651259836799994</v>
      </c>
      <c r="AF31">
        <v>41.024319508399998</v>
      </c>
      <c r="AG31">
        <v>-80.649341448100003</v>
      </c>
    </row>
    <row r="32" spans="1:33" x14ac:dyDescent="0.25">
      <c r="A32" s="12">
        <v>29</v>
      </c>
      <c r="B32" s="9">
        <v>4</v>
      </c>
      <c r="C32" s="9" t="s">
        <v>82</v>
      </c>
      <c r="D32" s="9" t="s">
        <v>859</v>
      </c>
      <c r="E32" s="9" t="s">
        <v>4</v>
      </c>
      <c r="F32" s="9" t="s">
        <v>55</v>
      </c>
      <c r="G32" s="9" t="s">
        <v>1597</v>
      </c>
      <c r="H32" s="13" t="s">
        <v>833</v>
      </c>
      <c r="I32" s="12">
        <v>45.9</v>
      </c>
      <c r="J32" s="9">
        <v>10.83</v>
      </c>
      <c r="K32" s="9">
        <v>43.42</v>
      </c>
      <c r="L32" s="9">
        <v>32.58</v>
      </c>
      <c r="M32" s="9">
        <v>0</v>
      </c>
      <c r="N32" s="9">
        <v>0</v>
      </c>
      <c r="O32" s="9">
        <v>0</v>
      </c>
      <c r="P32" s="9">
        <v>0</v>
      </c>
      <c r="Q32" s="9">
        <v>22.15</v>
      </c>
      <c r="R32" s="9">
        <v>3.2</v>
      </c>
      <c r="S32" s="9">
        <v>17.79</v>
      </c>
      <c r="T32" s="9">
        <v>14.6</v>
      </c>
      <c r="U32" s="12" t="s">
        <v>109</v>
      </c>
      <c r="V32" s="9">
        <v>18.440000000000001</v>
      </c>
      <c r="W32" s="9">
        <v>18.54</v>
      </c>
      <c r="X32" s="9">
        <v>9.9999999999997868E-2</v>
      </c>
      <c r="Y32" s="9"/>
      <c r="Z32" s="18" t="str">
        <f t="shared" si="0"/>
        <v>Pathway</v>
      </c>
      <c r="AA32" s="18" t="str">
        <f t="shared" si="2"/>
        <v>Google</v>
      </c>
      <c r="AB32" s="10" t="str">
        <f t="shared" si="1"/>
        <v>Bing</v>
      </c>
      <c r="AC32" s="13" t="s">
        <v>1498</v>
      </c>
      <c r="AD32">
        <v>41.024328432399997</v>
      </c>
      <c r="AE32">
        <v>-80.6506843202</v>
      </c>
      <c r="AF32">
        <v>41.024315683799998</v>
      </c>
      <c r="AG32">
        <v>-80.648765931499995</v>
      </c>
    </row>
    <row r="33" spans="1:33" x14ac:dyDescent="0.25">
      <c r="A33" s="12">
        <v>30</v>
      </c>
      <c r="B33" s="9">
        <v>8</v>
      </c>
      <c r="C33" s="9" t="s">
        <v>11</v>
      </c>
      <c r="D33" s="9" t="s">
        <v>516</v>
      </c>
      <c r="E33" s="9" t="s">
        <v>4</v>
      </c>
      <c r="F33" s="9" t="s">
        <v>46</v>
      </c>
      <c r="G33" s="9" t="s">
        <v>1597</v>
      </c>
      <c r="H33" s="13" t="s">
        <v>517</v>
      </c>
      <c r="I33" s="12">
        <v>72.34</v>
      </c>
      <c r="J33" s="9">
        <v>4.0999999999999996</v>
      </c>
      <c r="K33" s="9">
        <v>71.06</v>
      </c>
      <c r="L33" s="9">
        <v>66.959999999999994</v>
      </c>
      <c r="M33" s="9">
        <v>0.62</v>
      </c>
      <c r="N33" s="9">
        <v>0.15</v>
      </c>
      <c r="O33" s="9">
        <v>0.57999999999999996</v>
      </c>
      <c r="P33" s="9">
        <v>0.44</v>
      </c>
      <c r="Q33" s="9">
        <v>16.71</v>
      </c>
      <c r="R33" s="9">
        <v>1.19</v>
      </c>
      <c r="S33" s="9">
        <v>15.57</v>
      </c>
      <c r="T33" s="9">
        <v>14.38</v>
      </c>
      <c r="U33" s="12" t="s">
        <v>88</v>
      </c>
      <c r="V33" s="9">
        <v>11.54</v>
      </c>
      <c r="W33" s="9">
        <v>11.64</v>
      </c>
      <c r="X33" s="9">
        <v>0.10000000000000142</v>
      </c>
      <c r="Y33" s="9"/>
      <c r="Z33" s="18" t="str">
        <f t="shared" si="0"/>
        <v>Pathway</v>
      </c>
      <c r="AA33" s="18" t="str">
        <f t="shared" si="2"/>
        <v>Google</v>
      </c>
      <c r="AB33" s="10" t="str">
        <f t="shared" si="1"/>
        <v>Bing</v>
      </c>
      <c r="AC33" s="13" t="s">
        <v>2281</v>
      </c>
      <c r="AD33">
        <v>39.221396916099998</v>
      </c>
      <c r="AE33">
        <v>-84.586600459400003</v>
      </c>
      <c r="AF33">
        <v>39.222774295999997</v>
      </c>
      <c r="AG33">
        <v>-84.587069816899998</v>
      </c>
    </row>
    <row r="34" spans="1:33" x14ac:dyDescent="0.25">
      <c r="A34" s="12">
        <v>31</v>
      </c>
      <c r="B34" s="9">
        <v>8</v>
      </c>
      <c r="C34" s="9" t="s">
        <v>60</v>
      </c>
      <c r="D34" s="9" t="s">
        <v>865</v>
      </c>
      <c r="E34" s="9" t="s">
        <v>4</v>
      </c>
      <c r="F34" s="9" t="s">
        <v>55</v>
      </c>
      <c r="G34" s="9" t="s">
        <v>1597</v>
      </c>
      <c r="H34" s="13" t="s">
        <v>546</v>
      </c>
      <c r="I34" s="12">
        <v>69.58</v>
      </c>
      <c r="J34" s="9">
        <v>14.26</v>
      </c>
      <c r="K34" s="9">
        <v>66.069999999999993</v>
      </c>
      <c r="L34" s="9">
        <v>51.81</v>
      </c>
      <c r="M34" s="9">
        <v>0</v>
      </c>
      <c r="N34" s="9">
        <v>0</v>
      </c>
      <c r="O34" s="9">
        <v>0</v>
      </c>
      <c r="P34" s="9">
        <v>0</v>
      </c>
      <c r="Q34" s="9">
        <v>22.25</v>
      </c>
      <c r="R34" s="9">
        <v>4.3</v>
      </c>
      <c r="S34" s="9">
        <v>18.53</v>
      </c>
      <c r="T34" s="9">
        <v>14.23</v>
      </c>
      <c r="U34" s="12" t="s">
        <v>65</v>
      </c>
      <c r="V34" s="9">
        <v>3.33</v>
      </c>
      <c r="W34" s="9">
        <v>3.43</v>
      </c>
      <c r="X34" s="9">
        <v>0.10000000000000009</v>
      </c>
      <c r="Y34" s="9"/>
      <c r="Z34" s="18" t="str">
        <f t="shared" si="0"/>
        <v>Pathway</v>
      </c>
      <c r="AA34" s="18" t="str">
        <f t="shared" si="2"/>
        <v>Google</v>
      </c>
      <c r="AB34" s="10" t="str">
        <f t="shared" si="1"/>
        <v>Bing</v>
      </c>
      <c r="AC34" s="13" t="s">
        <v>2282</v>
      </c>
      <c r="AD34">
        <v>39.334359898999999</v>
      </c>
      <c r="AE34">
        <v>-84.524966851800002</v>
      </c>
      <c r="AF34">
        <v>39.335222820600002</v>
      </c>
      <c r="AG34">
        <v>-84.526495702999995</v>
      </c>
    </row>
    <row r="35" spans="1:33" x14ac:dyDescent="0.25">
      <c r="A35" s="12">
        <v>32</v>
      </c>
      <c r="B35" s="9">
        <v>12</v>
      </c>
      <c r="C35" s="9" t="s">
        <v>14</v>
      </c>
      <c r="D35" s="9" t="s">
        <v>891</v>
      </c>
      <c r="E35" s="9" t="s">
        <v>4</v>
      </c>
      <c r="F35" s="9" t="s">
        <v>55</v>
      </c>
      <c r="G35" s="9" t="s">
        <v>1597</v>
      </c>
      <c r="H35" s="13" t="s">
        <v>571</v>
      </c>
      <c r="I35" s="12">
        <v>93.34</v>
      </c>
      <c r="J35" s="9">
        <v>10.56</v>
      </c>
      <c r="K35" s="9">
        <v>82.31</v>
      </c>
      <c r="L35" s="9">
        <v>71.75</v>
      </c>
      <c r="M35" s="9">
        <v>0</v>
      </c>
      <c r="N35" s="9">
        <v>0</v>
      </c>
      <c r="O35" s="9">
        <v>0</v>
      </c>
      <c r="P35" s="9">
        <v>0</v>
      </c>
      <c r="Q35" s="9">
        <v>25.76</v>
      </c>
      <c r="R35" s="9">
        <v>3.11</v>
      </c>
      <c r="S35" s="9">
        <v>17.25</v>
      </c>
      <c r="T35" s="9">
        <v>14.14</v>
      </c>
      <c r="U35" s="12" t="s">
        <v>51</v>
      </c>
      <c r="V35" s="9">
        <v>10.87</v>
      </c>
      <c r="W35" s="9">
        <v>10.92</v>
      </c>
      <c r="X35" s="9">
        <v>5.0000000000000711E-2</v>
      </c>
      <c r="Y35" s="9"/>
      <c r="Z35" s="18" t="str">
        <f t="shared" si="0"/>
        <v>Pathway</v>
      </c>
      <c r="AA35" s="18" t="str">
        <f t="shared" si="2"/>
        <v>Google</v>
      </c>
      <c r="AB35" s="10" t="str">
        <f t="shared" si="1"/>
        <v>Bing</v>
      </c>
      <c r="AC35" s="13" t="s">
        <v>2240</v>
      </c>
      <c r="AD35">
        <v>41.464452428500003</v>
      </c>
      <c r="AE35">
        <v>-81.496896877799998</v>
      </c>
      <c r="AF35">
        <v>41.464451983099998</v>
      </c>
      <c r="AG35">
        <v>-81.495919000200004</v>
      </c>
    </row>
    <row r="36" spans="1:33" x14ac:dyDescent="0.25">
      <c r="A36" s="12">
        <v>33</v>
      </c>
      <c r="B36" s="9">
        <v>3</v>
      </c>
      <c r="C36" s="9" t="s">
        <v>50</v>
      </c>
      <c r="D36" s="9" t="s">
        <v>963</v>
      </c>
      <c r="E36" s="9" t="s">
        <v>4</v>
      </c>
      <c r="F36" s="9" t="s">
        <v>46</v>
      </c>
      <c r="G36" s="9" t="s">
        <v>1597</v>
      </c>
      <c r="H36" s="13" t="s">
        <v>964</v>
      </c>
      <c r="I36" s="12">
        <v>115.34</v>
      </c>
      <c r="J36" s="9">
        <v>6.3</v>
      </c>
      <c r="K36" s="9">
        <v>113.19</v>
      </c>
      <c r="L36" s="9">
        <v>106.89</v>
      </c>
      <c r="M36" s="9">
        <v>1.07</v>
      </c>
      <c r="N36" s="9">
        <v>0.24</v>
      </c>
      <c r="O36" s="9">
        <v>1.01</v>
      </c>
      <c r="P36" s="9">
        <v>0.77</v>
      </c>
      <c r="Q36" s="9">
        <v>17.18</v>
      </c>
      <c r="R36" s="9">
        <v>1.94</v>
      </c>
      <c r="S36" s="9">
        <v>15.99</v>
      </c>
      <c r="T36" s="9">
        <v>14.05</v>
      </c>
      <c r="U36" s="12" t="s">
        <v>49</v>
      </c>
      <c r="V36" s="9">
        <v>2.1800000000000002</v>
      </c>
      <c r="W36" s="9">
        <v>2.2799999999999998</v>
      </c>
      <c r="X36" s="9">
        <v>9.9999999999999645E-2</v>
      </c>
      <c r="Y36" s="9"/>
      <c r="Z36" s="18" t="str">
        <f t="shared" si="0"/>
        <v>Pathway</v>
      </c>
      <c r="AA36" s="18" t="str">
        <f t="shared" si="2"/>
        <v>Google</v>
      </c>
      <c r="AB36" s="10" t="str">
        <f t="shared" si="1"/>
        <v>Bing</v>
      </c>
      <c r="AC36" s="13" t="s">
        <v>2076</v>
      </c>
      <c r="AD36">
        <v>41.425734765000001</v>
      </c>
      <c r="AE36">
        <v>-82.078656007899994</v>
      </c>
      <c r="AF36">
        <v>41.426279254299999</v>
      </c>
      <c r="AG36">
        <v>-82.076952491300005</v>
      </c>
    </row>
    <row r="37" spans="1:33" x14ac:dyDescent="0.25">
      <c r="A37" s="12">
        <v>34</v>
      </c>
      <c r="B37" s="9">
        <v>12</v>
      </c>
      <c r="C37" s="9" t="s">
        <v>14</v>
      </c>
      <c r="D37" s="9" t="s">
        <v>925</v>
      </c>
      <c r="E37" s="9" t="s">
        <v>4</v>
      </c>
      <c r="F37" s="9" t="s">
        <v>25</v>
      </c>
      <c r="G37" s="9" t="s">
        <v>1597</v>
      </c>
      <c r="H37" s="13" t="s">
        <v>875</v>
      </c>
      <c r="I37" s="12">
        <v>50.15</v>
      </c>
      <c r="J37" s="9">
        <v>13.76</v>
      </c>
      <c r="K37" s="9">
        <v>49.77</v>
      </c>
      <c r="L37" s="9">
        <v>36.01</v>
      </c>
      <c r="M37" s="9">
        <v>0</v>
      </c>
      <c r="N37" s="9">
        <v>0</v>
      </c>
      <c r="O37" s="9">
        <v>0</v>
      </c>
      <c r="P37" s="9">
        <v>0</v>
      </c>
      <c r="Q37" s="9">
        <v>19.510000000000002</v>
      </c>
      <c r="R37" s="9">
        <v>4.95</v>
      </c>
      <c r="S37" s="9">
        <v>18.97</v>
      </c>
      <c r="T37" s="9">
        <v>14.02</v>
      </c>
      <c r="U37" s="12" t="s">
        <v>75</v>
      </c>
      <c r="V37" s="9">
        <v>13.61</v>
      </c>
      <c r="W37" s="9">
        <v>13.71</v>
      </c>
      <c r="X37" s="9">
        <v>0.10000000000000142</v>
      </c>
      <c r="Y37" s="9"/>
      <c r="Z37" s="18" t="str">
        <f t="shared" si="0"/>
        <v>Pathway</v>
      </c>
      <c r="AA37" s="18" t="str">
        <f t="shared" si="2"/>
        <v>Google</v>
      </c>
      <c r="AB37" s="10" t="str">
        <f t="shared" si="1"/>
        <v>Bing</v>
      </c>
      <c r="AC37" s="13" t="s">
        <v>1498</v>
      </c>
      <c r="AD37">
        <v>41.464379325000003</v>
      </c>
      <c r="AE37">
        <v>-81.693153979599998</v>
      </c>
      <c r="AF37">
        <v>41.465801629399998</v>
      </c>
      <c r="AG37">
        <v>-81.692795898499995</v>
      </c>
    </row>
    <row r="38" spans="1:33" x14ac:dyDescent="0.25">
      <c r="A38" s="12">
        <v>35</v>
      </c>
      <c r="B38" s="9">
        <v>4</v>
      </c>
      <c r="C38" s="9" t="s">
        <v>105</v>
      </c>
      <c r="D38" s="9" t="s">
        <v>758</v>
      </c>
      <c r="E38" s="9" t="s">
        <v>4</v>
      </c>
      <c r="F38" s="9" t="s">
        <v>55</v>
      </c>
      <c r="G38" s="9" t="s">
        <v>1597</v>
      </c>
      <c r="H38" s="13" t="s">
        <v>698</v>
      </c>
      <c r="I38" s="12">
        <v>62.6</v>
      </c>
      <c r="J38" s="9">
        <v>11.09</v>
      </c>
      <c r="K38" s="9">
        <v>58.77</v>
      </c>
      <c r="L38" s="9">
        <v>47.67</v>
      </c>
      <c r="M38" s="9">
        <v>0</v>
      </c>
      <c r="N38" s="9">
        <v>0</v>
      </c>
      <c r="O38" s="9">
        <v>0</v>
      </c>
      <c r="P38" s="9">
        <v>0</v>
      </c>
      <c r="Q38" s="9">
        <v>21.37</v>
      </c>
      <c r="R38" s="9">
        <v>3.28</v>
      </c>
      <c r="S38" s="9">
        <v>17.03</v>
      </c>
      <c r="T38" s="9">
        <v>13.75</v>
      </c>
      <c r="U38" s="12" t="s">
        <v>104</v>
      </c>
      <c r="V38" s="9">
        <v>7.09</v>
      </c>
      <c r="W38" s="9">
        <v>7.19</v>
      </c>
      <c r="X38" s="9">
        <v>0.10000000000000053</v>
      </c>
      <c r="Y38" s="9"/>
      <c r="Z38" s="18" t="str">
        <f t="shared" si="0"/>
        <v>Pathway</v>
      </c>
      <c r="AA38" s="18" t="str">
        <f t="shared" si="2"/>
        <v>Google</v>
      </c>
      <c r="AB38" s="10" t="str">
        <f t="shared" si="1"/>
        <v>Bing</v>
      </c>
      <c r="AC38" s="13" t="s">
        <v>1498</v>
      </c>
      <c r="AD38">
        <v>41.227064018599997</v>
      </c>
      <c r="AE38">
        <v>-80.740505590500007</v>
      </c>
      <c r="AF38">
        <v>41.228498927899999</v>
      </c>
      <c r="AG38">
        <v>-80.740468045200004</v>
      </c>
    </row>
    <row r="39" spans="1:33" x14ac:dyDescent="0.25">
      <c r="A39" s="12">
        <v>36</v>
      </c>
      <c r="B39" s="9">
        <v>8</v>
      </c>
      <c r="C39" s="9" t="s">
        <v>11</v>
      </c>
      <c r="D39" s="9" t="s">
        <v>810</v>
      </c>
      <c r="E39" s="9" t="s">
        <v>4</v>
      </c>
      <c r="F39" s="9" t="s">
        <v>55</v>
      </c>
      <c r="G39" s="9" t="s">
        <v>1597</v>
      </c>
      <c r="H39" s="13" t="s">
        <v>576</v>
      </c>
      <c r="I39" s="12">
        <v>86.41</v>
      </c>
      <c r="J39" s="9">
        <v>7.16</v>
      </c>
      <c r="K39" s="9">
        <v>77.09</v>
      </c>
      <c r="L39" s="9">
        <v>69.930000000000007</v>
      </c>
      <c r="M39" s="9">
        <v>0</v>
      </c>
      <c r="N39" s="9">
        <v>0</v>
      </c>
      <c r="O39" s="9">
        <v>0</v>
      </c>
      <c r="P39" s="9">
        <v>0</v>
      </c>
      <c r="Q39" s="9">
        <v>22.91</v>
      </c>
      <c r="R39" s="9">
        <v>2.0499999999999998</v>
      </c>
      <c r="S39" s="9">
        <v>15.57</v>
      </c>
      <c r="T39" s="9">
        <v>13.52</v>
      </c>
      <c r="U39" s="12" t="s">
        <v>85</v>
      </c>
      <c r="V39" s="9">
        <v>26.45</v>
      </c>
      <c r="W39" s="9">
        <v>26.55</v>
      </c>
      <c r="X39" s="9">
        <v>0.10000000000000142</v>
      </c>
      <c r="Y39" s="9"/>
      <c r="Z39" s="18" t="str">
        <f t="shared" si="0"/>
        <v>Pathway</v>
      </c>
      <c r="AA39" s="18" t="str">
        <f t="shared" si="2"/>
        <v>Google</v>
      </c>
      <c r="AB39" s="10" t="str">
        <f t="shared" si="1"/>
        <v>Bing</v>
      </c>
      <c r="AC39" s="13" t="s">
        <v>2283</v>
      </c>
      <c r="AD39">
        <v>39.110695370099997</v>
      </c>
      <c r="AE39">
        <v>-84.432767168200002</v>
      </c>
      <c r="AF39">
        <v>39.109459962000003</v>
      </c>
      <c r="AG39">
        <v>-84.431751703299994</v>
      </c>
    </row>
    <row r="40" spans="1:33" x14ac:dyDescent="0.25">
      <c r="A40" s="12">
        <v>37</v>
      </c>
      <c r="B40" s="9">
        <v>3</v>
      </c>
      <c r="C40" s="9" t="s">
        <v>119</v>
      </c>
      <c r="D40" s="9" t="s">
        <v>850</v>
      </c>
      <c r="E40" s="9" t="s">
        <v>4</v>
      </c>
      <c r="F40" s="9" t="s">
        <v>55</v>
      </c>
      <c r="G40" s="9" t="s">
        <v>1597</v>
      </c>
      <c r="H40" s="13" t="s">
        <v>598</v>
      </c>
      <c r="I40" s="12">
        <v>54.57</v>
      </c>
      <c r="J40" s="9">
        <v>8.09</v>
      </c>
      <c r="K40" s="9">
        <v>49.83</v>
      </c>
      <c r="L40" s="9">
        <v>41.74</v>
      </c>
      <c r="M40" s="9">
        <v>0.92</v>
      </c>
      <c r="N40" s="9">
        <v>0.23</v>
      </c>
      <c r="O40" s="9">
        <v>0.7</v>
      </c>
      <c r="P40" s="9">
        <v>0.47</v>
      </c>
      <c r="Q40" s="9">
        <v>22.01</v>
      </c>
      <c r="R40" s="9">
        <v>2.33</v>
      </c>
      <c r="S40" s="9">
        <v>15.84</v>
      </c>
      <c r="T40" s="9">
        <v>13.51</v>
      </c>
      <c r="U40" s="12" t="s">
        <v>118</v>
      </c>
      <c r="V40" s="9">
        <v>3.14</v>
      </c>
      <c r="W40" s="9">
        <v>3.24</v>
      </c>
      <c r="X40" s="9">
        <v>0.10000000000000009</v>
      </c>
      <c r="Y40" s="9"/>
      <c r="Z40" s="18" t="str">
        <f t="shared" si="0"/>
        <v>Pathway</v>
      </c>
      <c r="AA40" s="18" t="str">
        <f t="shared" si="2"/>
        <v>Google</v>
      </c>
      <c r="AB40" s="10" t="str">
        <f t="shared" si="1"/>
        <v>Bing</v>
      </c>
      <c r="AC40" s="13" t="s">
        <v>2076</v>
      </c>
      <c r="AD40">
        <v>41.409385415899997</v>
      </c>
      <c r="AE40">
        <v>-82.665202876600006</v>
      </c>
      <c r="AF40">
        <v>41.408234834300004</v>
      </c>
      <c r="AG40">
        <v>-82.664034962299993</v>
      </c>
    </row>
    <row r="41" spans="1:33" x14ac:dyDescent="0.25">
      <c r="A41" s="12">
        <v>38</v>
      </c>
      <c r="B41" s="9">
        <v>12</v>
      </c>
      <c r="C41" s="9" t="s">
        <v>14</v>
      </c>
      <c r="D41" s="9" t="s">
        <v>891</v>
      </c>
      <c r="E41" s="9" t="s">
        <v>4</v>
      </c>
      <c r="F41" s="9" t="s">
        <v>25</v>
      </c>
      <c r="G41" s="9" t="s">
        <v>1597</v>
      </c>
      <c r="H41" s="13" t="s">
        <v>571</v>
      </c>
      <c r="I41" s="12">
        <v>54.02</v>
      </c>
      <c r="J41" s="9">
        <v>11.6</v>
      </c>
      <c r="K41" s="9">
        <v>53.23</v>
      </c>
      <c r="L41" s="9">
        <v>41.63</v>
      </c>
      <c r="M41" s="9">
        <v>0</v>
      </c>
      <c r="N41" s="9">
        <v>0</v>
      </c>
      <c r="O41" s="9">
        <v>0</v>
      </c>
      <c r="P41" s="9">
        <v>0</v>
      </c>
      <c r="Q41" s="9">
        <v>18.579999999999998</v>
      </c>
      <c r="R41" s="9">
        <v>4.1399999999999997</v>
      </c>
      <c r="S41" s="9">
        <v>17.62</v>
      </c>
      <c r="T41" s="9">
        <v>13.48</v>
      </c>
      <c r="U41" s="12" t="s">
        <v>51</v>
      </c>
      <c r="V41" s="9">
        <v>13.49</v>
      </c>
      <c r="W41" s="9">
        <v>13.59</v>
      </c>
      <c r="X41" s="9">
        <v>9.9999999999999645E-2</v>
      </c>
      <c r="Y41" s="9"/>
      <c r="Z41" s="18" t="str">
        <f t="shared" si="0"/>
        <v>Pathway</v>
      </c>
      <c r="AA41" s="18" t="str">
        <f t="shared" si="2"/>
        <v>Google</v>
      </c>
      <c r="AB41" s="10" t="str">
        <f t="shared" si="1"/>
        <v>Bing</v>
      </c>
      <c r="AC41" s="13" t="s">
        <v>1498</v>
      </c>
      <c r="AD41">
        <v>41.432765746199998</v>
      </c>
      <c r="AE41">
        <v>-81.503279875499999</v>
      </c>
      <c r="AF41">
        <v>41.4311677958</v>
      </c>
      <c r="AG41">
        <v>-81.503051070799998</v>
      </c>
    </row>
    <row r="42" spans="1:33" x14ac:dyDescent="0.25">
      <c r="A42" s="12">
        <v>39</v>
      </c>
      <c r="B42" s="9">
        <v>2</v>
      </c>
      <c r="C42" s="9" t="s">
        <v>6</v>
      </c>
      <c r="D42" s="9" t="s">
        <v>950</v>
      </c>
      <c r="E42" s="9" t="s">
        <v>4</v>
      </c>
      <c r="F42" s="9" t="s">
        <v>55</v>
      </c>
      <c r="G42" s="9" t="s">
        <v>1597</v>
      </c>
      <c r="H42" s="13" t="s">
        <v>951</v>
      </c>
      <c r="I42" s="12">
        <v>72.930000000000007</v>
      </c>
      <c r="J42" s="9">
        <v>6.07</v>
      </c>
      <c r="K42" s="9">
        <v>64.28</v>
      </c>
      <c r="L42" s="9">
        <v>58.21</v>
      </c>
      <c r="M42" s="9">
        <v>1.8</v>
      </c>
      <c r="N42" s="9">
        <v>0.17</v>
      </c>
      <c r="O42" s="9">
        <v>1.18</v>
      </c>
      <c r="P42" s="9">
        <v>1.01</v>
      </c>
      <c r="Q42" s="9">
        <v>23.41</v>
      </c>
      <c r="R42" s="9">
        <v>1.71</v>
      </c>
      <c r="S42" s="9">
        <v>15.17</v>
      </c>
      <c r="T42" s="9">
        <v>13.46</v>
      </c>
      <c r="U42" s="12" t="s">
        <v>131</v>
      </c>
      <c r="V42" s="9">
        <v>0.35</v>
      </c>
      <c r="W42" s="9">
        <v>0.45</v>
      </c>
      <c r="X42" s="9">
        <v>0.10000000000000003</v>
      </c>
      <c r="Y42" s="9"/>
      <c r="Z42" s="18" t="str">
        <f t="shared" si="0"/>
        <v>Pathway</v>
      </c>
      <c r="AA42" s="18" t="str">
        <f t="shared" si="2"/>
        <v>Google</v>
      </c>
      <c r="AB42" s="10" t="str">
        <f t="shared" si="1"/>
        <v>Bing</v>
      </c>
      <c r="AC42" s="13" t="s">
        <v>2076</v>
      </c>
      <c r="AD42">
        <v>41.715498714200002</v>
      </c>
      <c r="AE42">
        <v>-83.684731533700003</v>
      </c>
      <c r="AF42">
        <v>41.7157284496</v>
      </c>
      <c r="AG42">
        <v>-83.682823424299997</v>
      </c>
    </row>
    <row r="43" spans="1:33" x14ac:dyDescent="0.25">
      <c r="A43" s="12">
        <v>40</v>
      </c>
      <c r="B43" s="9">
        <v>7</v>
      </c>
      <c r="C43" s="9" t="s">
        <v>142</v>
      </c>
      <c r="D43" s="9" t="s">
        <v>751</v>
      </c>
      <c r="E43" s="9" t="s">
        <v>4</v>
      </c>
      <c r="F43" s="9" t="s">
        <v>46</v>
      </c>
      <c r="G43" s="9" t="s">
        <v>1597</v>
      </c>
      <c r="H43" s="13" t="s">
        <v>616</v>
      </c>
      <c r="I43" s="12">
        <v>22.15</v>
      </c>
      <c r="J43" s="9">
        <v>4.3</v>
      </c>
      <c r="K43" s="9">
        <v>20.190000000000001</v>
      </c>
      <c r="L43" s="9">
        <v>15.89</v>
      </c>
      <c r="M43" s="9">
        <v>4.38</v>
      </c>
      <c r="N43" s="9">
        <v>0.15</v>
      </c>
      <c r="O43" s="9">
        <v>2.91</v>
      </c>
      <c r="P43" s="9">
        <v>2.75</v>
      </c>
      <c r="Q43" s="9">
        <v>21.9</v>
      </c>
      <c r="R43" s="9">
        <v>1.26</v>
      </c>
      <c r="S43" s="9">
        <v>14.71</v>
      </c>
      <c r="T43" s="9">
        <v>13.45</v>
      </c>
      <c r="U43" s="12" t="s">
        <v>220</v>
      </c>
      <c r="V43" s="9">
        <v>20.32</v>
      </c>
      <c r="W43" s="9">
        <v>20.34</v>
      </c>
      <c r="X43" s="9">
        <v>1.9999999999999574E-2</v>
      </c>
      <c r="Y43" s="9"/>
      <c r="Z43" s="18" t="str">
        <f t="shared" si="0"/>
        <v>Pathway</v>
      </c>
      <c r="AA43" s="18" t="str">
        <f t="shared" si="2"/>
        <v>Google</v>
      </c>
      <c r="AB43" s="10" t="str">
        <f t="shared" si="1"/>
        <v>Bing</v>
      </c>
      <c r="AC43" s="13" t="s">
        <v>2227</v>
      </c>
      <c r="AD43">
        <v>39.942088762399997</v>
      </c>
      <c r="AE43">
        <v>-83.836599552699994</v>
      </c>
      <c r="AF43">
        <v>39.942172129200003</v>
      </c>
      <c r="AG43">
        <v>-83.836956932999996</v>
      </c>
    </row>
    <row r="44" spans="1:33" x14ac:dyDescent="0.25">
      <c r="A44" s="12">
        <v>41</v>
      </c>
      <c r="B44" s="9">
        <v>7</v>
      </c>
      <c r="C44" s="9" t="s">
        <v>142</v>
      </c>
      <c r="D44" s="9" t="s">
        <v>838</v>
      </c>
      <c r="E44" s="9" t="s">
        <v>4</v>
      </c>
      <c r="F44" s="9" t="s">
        <v>46</v>
      </c>
      <c r="G44" s="9" t="s">
        <v>1597</v>
      </c>
      <c r="H44" s="13" t="s">
        <v>599</v>
      </c>
      <c r="I44" s="12">
        <v>44.34</v>
      </c>
      <c r="J44" s="9">
        <v>5.37</v>
      </c>
      <c r="K44" s="9">
        <v>43.49</v>
      </c>
      <c r="L44" s="9">
        <v>38.11</v>
      </c>
      <c r="M44" s="9">
        <v>1.02</v>
      </c>
      <c r="N44" s="9">
        <v>0.2</v>
      </c>
      <c r="O44" s="9">
        <v>0.94</v>
      </c>
      <c r="P44" s="9">
        <v>0.75</v>
      </c>
      <c r="Q44" s="9">
        <v>16.25</v>
      </c>
      <c r="R44" s="9">
        <v>1.62</v>
      </c>
      <c r="S44" s="9">
        <v>14.96</v>
      </c>
      <c r="T44" s="9">
        <v>13.34</v>
      </c>
      <c r="U44" s="12" t="s">
        <v>164</v>
      </c>
      <c r="V44" s="9">
        <v>10.16</v>
      </c>
      <c r="W44" s="9">
        <v>10.26</v>
      </c>
      <c r="X44" s="9">
        <v>9.9999999999999645E-2</v>
      </c>
      <c r="Y44" s="9"/>
      <c r="Z44" s="18" t="str">
        <f t="shared" si="0"/>
        <v>Pathway</v>
      </c>
      <c r="AA44" s="18" t="str">
        <f t="shared" si="2"/>
        <v>Google</v>
      </c>
      <c r="AB44" s="10" t="str">
        <f t="shared" si="1"/>
        <v>Bing</v>
      </c>
      <c r="AC44" s="13" t="s">
        <v>2284</v>
      </c>
      <c r="AD44">
        <v>39.925089039200003</v>
      </c>
      <c r="AE44">
        <v>-83.859731801999999</v>
      </c>
      <c r="AF44">
        <v>39.925278343800002</v>
      </c>
      <c r="AG44">
        <v>-83.857867349000003</v>
      </c>
    </row>
    <row r="45" spans="1:33" x14ac:dyDescent="0.25">
      <c r="A45" s="12">
        <v>42</v>
      </c>
      <c r="B45" s="9">
        <v>7</v>
      </c>
      <c r="C45" s="9" t="s">
        <v>142</v>
      </c>
      <c r="D45" s="9" t="s">
        <v>838</v>
      </c>
      <c r="E45" s="9" t="s">
        <v>4</v>
      </c>
      <c r="F45" s="9" t="s">
        <v>46</v>
      </c>
      <c r="G45" s="9" t="s">
        <v>1597</v>
      </c>
      <c r="H45" s="13" t="s">
        <v>599</v>
      </c>
      <c r="I45" s="12">
        <v>42.33</v>
      </c>
      <c r="J45" s="9">
        <v>5.37</v>
      </c>
      <c r="K45" s="9">
        <v>41.51</v>
      </c>
      <c r="L45" s="9">
        <v>36.14</v>
      </c>
      <c r="M45" s="9">
        <v>1.02</v>
      </c>
      <c r="N45" s="9">
        <v>0.2</v>
      </c>
      <c r="O45" s="9">
        <v>0.94</v>
      </c>
      <c r="P45" s="9">
        <v>0.75</v>
      </c>
      <c r="Q45" s="9">
        <v>16.25</v>
      </c>
      <c r="R45" s="9">
        <v>1.62</v>
      </c>
      <c r="S45" s="9">
        <v>14.96</v>
      </c>
      <c r="T45" s="9">
        <v>13.34</v>
      </c>
      <c r="U45" s="12" t="s">
        <v>164</v>
      </c>
      <c r="V45" s="9">
        <v>10.09</v>
      </c>
      <c r="W45" s="9">
        <v>10.19</v>
      </c>
      <c r="X45" s="9">
        <v>9.9999999999999645E-2</v>
      </c>
      <c r="Y45" s="9"/>
      <c r="Z45" s="18" t="str">
        <f t="shared" si="0"/>
        <v>Pathway</v>
      </c>
      <c r="AA45" s="18" t="str">
        <f t="shared" si="2"/>
        <v>Google</v>
      </c>
      <c r="AB45" s="10" t="str">
        <f t="shared" si="1"/>
        <v>Bing</v>
      </c>
      <c r="AC45" s="13" t="s">
        <v>2284</v>
      </c>
      <c r="AD45">
        <v>39.924941866600001</v>
      </c>
      <c r="AE45">
        <v>-83.8610356728</v>
      </c>
      <c r="AF45">
        <v>39.925151391299998</v>
      </c>
      <c r="AG45">
        <v>-83.859173484099998</v>
      </c>
    </row>
    <row r="46" spans="1:33" x14ac:dyDescent="0.25">
      <c r="A46" s="12">
        <v>43</v>
      </c>
      <c r="B46" s="9">
        <v>2</v>
      </c>
      <c r="C46" s="9" t="s">
        <v>6</v>
      </c>
      <c r="D46" s="9" t="s">
        <v>824</v>
      </c>
      <c r="E46" s="9" t="s">
        <v>4</v>
      </c>
      <c r="F46" s="9" t="s">
        <v>55</v>
      </c>
      <c r="G46" s="9" t="s">
        <v>1597</v>
      </c>
      <c r="H46" s="13" t="s">
        <v>496</v>
      </c>
      <c r="I46" s="12">
        <v>48.07</v>
      </c>
      <c r="J46" s="9">
        <v>10.14</v>
      </c>
      <c r="K46" s="9">
        <v>45.35</v>
      </c>
      <c r="L46" s="9">
        <v>35.200000000000003</v>
      </c>
      <c r="M46" s="9">
        <v>0.77</v>
      </c>
      <c r="N46" s="9">
        <v>0.3</v>
      </c>
      <c r="O46" s="9">
        <v>0.66</v>
      </c>
      <c r="P46" s="9">
        <v>0.36</v>
      </c>
      <c r="Q46" s="9">
        <v>20.05</v>
      </c>
      <c r="R46" s="9">
        <v>2.98</v>
      </c>
      <c r="S46" s="9">
        <v>16.100000000000001</v>
      </c>
      <c r="T46" s="9">
        <v>13.12</v>
      </c>
      <c r="U46" s="12" t="s">
        <v>76</v>
      </c>
      <c r="V46" s="9">
        <v>22.34</v>
      </c>
      <c r="W46" s="9">
        <v>22.44</v>
      </c>
      <c r="X46" s="9">
        <v>0.10000000000000142</v>
      </c>
      <c r="Y46" s="9"/>
      <c r="Z46" s="18" t="str">
        <f t="shared" si="0"/>
        <v>Pathway</v>
      </c>
      <c r="AA46" s="18" t="str">
        <f t="shared" si="2"/>
        <v>Google</v>
      </c>
      <c r="AB46" s="10" t="str">
        <f t="shared" si="1"/>
        <v>Bing</v>
      </c>
      <c r="AC46" s="13" t="s">
        <v>2076</v>
      </c>
      <c r="AD46">
        <v>41.636954910999997</v>
      </c>
      <c r="AE46">
        <v>-83.470504042800002</v>
      </c>
      <c r="AF46">
        <v>41.636996749200001</v>
      </c>
      <c r="AG46">
        <v>-83.468588851500002</v>
      </c>
    </row>
    <row r="47" spans="1:33" x14ac:dyDescent="0.25">
      <c r="A47" s="12">
        <v>44</v>
      </c>
      <c r="B47" s="9">
        <v>3</v>
      </c>
      <c r="C47" s="9" t="s">
        <v>119</v>
      </c>
      <c r="D47" s="9" t="s">
        <v>850</v>
      </c>
      <c r="E47" s="9" t="s">
        <v>4</v>
      </c>
      <c r="F47" s="9" t="s">
        <v>46</v>
      </c>
      <c r="G47" s="9" t="s">
        <v>1597</v>
      </c>
      <c r="H47" s="13" t="s">
        <v>598</v>
      </c>
      <c r="I47" s="12">
        <v>35.93</v>
      </c>
      <c r="J47" s="9">
        <v>4.8600000000000003</v>
      </c>
      <c r="K47" s="9">
        <v>34.090000000000003</v>
      </c>
      <c r="L47" s="9">
        <v>29.23</v>
      </c>
      <c r="M47" s="9">
        <v>7.78</v>
      </c>
      <c r="N47" s="9">
        <v>0.18</v>
      </c>
      <c r="O47" s="9">
        <v>6.14</v>
      </c>
      <c r="P47" s="9">
        <v>5.96</v>
      </c>
      <c r="Q47" s="9">
        <v>18.16</v>
      </c>
      <c r="R47" s="9">
        <v>1.44</v>
      </c>
      <c r="S47" s="9">
        <v>14.55</v>
      </c>
      <c r="T47" s="9">
        <v>13.11</v>
      </c>
      <c r="U47" s="12" t="s">
        <v>118</v>
      </c>
      <c r="V47" s="9">
        <v>3.79</v>
      </c>
      <c r="W47" s="9">
        <v>3.83</v>
      </c>
      <c r="X47" s="9">
        <v>4.0000000000000036E-2</v>
      </c>
      <c r="Y47" s="9"/>
      <c r="Z47" s="18" t="str">
        <f t="shared" si="0"/>
        <v>Pathway</v>
      </c>
      <c r="AA47" s="18" t="str">
        <f t="shared" si="2"/>
        <v>Google</v>
      </c>
      <c r="AB47" s="10" t="str">
        <f t="shared" si="1"/>
        <v>Bing</v>
      </c>
      <c r="AC47" s="13" t="s">
        <v>2076</v>
      </c>
      <c r="AD47">
        <v>41.401875321699997</v>
      </c>
      <c r="AE47">
        <v>-82.657657239299994</v>
      </c>
      <c r="AF47">
        <v>41.401396695199999</v>
      </c>
      <c r="AG47">
        <v>-82.657232107499993</v>
      </c>
    </row>
    <row r="48" spans="1:33" x14ac:dyDescent="0.25">
      <c r="A48" s="12">
        <v>45</v>
      </c>
      <c r="B48" s="9">
        <v>8</v>
      </c>
      <c r="C48" s="9" t="s">
        <v>80</v>
      </c>
      <c r="D48" s="9" t="s">
        <v>582</v>
      </c>
      <c r="E48" s="9" t="s">
        <v>4</v>
      </c>
      <c r="F48" s="9" t="s">
        <v>46</v>
      </c>
      <c r="G48" s="9" t="s">
        <v>1597</v>
      </c>
      <c r="H48" s="13" t="s">
        <v>518</v>
      </c>
      <c r="I48" s="12">
        <v>31.71</v>
      </c>
      <c r="J48" s="9">
        <v>7.39</v>
      </c>
      <c r="K48" s="9">
        <v>31.36</v>
      </c>
      <c r="L48" s="9">
        <v>23.97</v>
      </c>
      <c r="M48" s="9">
        <v>1.8</v>
      </c>
      <c r="N48" s="9">
        <v>0.28000000000000003</v>
      </c>
      <c r="O48" s="9">
        <v>1.71</v>
      </c>
      <c r="P48" s="9">
        <v>1.43</v>
      </c>
      <c r="Q48" s="9">
        <v>16.190000000000001</v>
      </c>
      <c r="R48" s="9">
        <v>2.3199999999999998</v>
      </c>
      <c r="S48" s="9">
        <v>15.41</v>
      </c>
      <c r="T48" s="9">
        <v>13.09</v>
      </c>
      <c r="U48" s="12" t="s">
        <v>79</v>
      </c>
      <c r="V48" s="9">
        <v>6.25</v>
      </c>
      <c r="W48" s="9">
        <v>6.35</v>
      </c>
      <c r="X48" s="9">
        <v>9.9999999999999645E-2</v>
      </c>
      <c r="Y48" s="9"/>
      <c r="Z48" s="18" t="str">
        <f t="shared" si="0"/>
        <v>Pathway</v>
      </c>
      <c r="AA48" s="18" t="str">
        <f t="shared" si="2"/>
        <v>Google</v>
      </c>
      <c r="AB48" s="10" t="str">
        <f t="shared" si="1"/>
        <v>Bing</v>
      </c>
      <c r="AC48" s="13" t="s">
        <v>1498</v>
      </c>
      <c r="AD48">
        <v>39.700597586699999</v>
      </c>
      <c r="AE48">
        <v>-83.998256029299995</v>
      </c>
      <c r="AF48">
        <v>39.699932157699998</v>
      </c>
      <c r="AG48">
        <v>-83.9965933143</v>
      </c>
    </row>
    <row r="49" spans="1:33" x14ac:dyDescent="0.25">
      <c r="A49" s="12">
        <v>46</v>
      </c>
      <c r="B49" s="9">
        <v>12</v>
      </c>
      <c r="C49" s="9" t="s">
        <v>14</v>
      </c>
      <c r="D49" s="9" t="s">
        <v>925</v>
      </c>
      <c r="E49" s="9" t="s">
        <v>4</v>
      </c>
      <c r="F49" s="9" t="s">
        <v>25</v>
      </c>
      <c r="G49" s="9" t="s">
        <v>1597</v>
      </c>
      <c r="H49" s="13" t="s">
        <v>875</v>
      </c>
      <c r="I49" s="12">
        <v>43.35</v>
      </c>
      <c r="J49" s="9">
        <v>2.82</v>
      </c>
      <c r="K49" s="9">
        <v>40.909999999999997</v>
      </c>
      <c r="L49" s="9">
        <v>38.08</v>
      </c>
      <c r="M49" s="9">
        <v>1.1499999999999999</v>
      </c>
      <c r="N49" s="9">
        <v>0.13</v>
      </c>
      <c r="O49" s="9">
        <v>0.94</v>
      </c>
      <c r="P49" s="9">
        <v>0.81</v>
      </c>
      <c r="Q49" s="9">
        <v>17.190000000000001</v>
      </c>
      <c r="R49" s="9">
        <v>0.93</v>
      </c>
      <c r="S49" s="9">
        <v>13.88</v>
      </c>
      <c r="T49" s="9">
        <v>12.96</v>
      </c>
      <c r="U49" s="12" t="s">
        <v>75</v>
      </c>
      <c r="V49" s="9">
        <v>10.130000000000001</v>
      </c>
      <c r="W49" s="9">
        <v>10.199999999999999</v>
      </c>
      <c r="X49" s="9">
        <v>6.9999999999998508E-2</v>
      </c>
      <c r="Y49" s="9"/>
      <c r="Z49" s="18" t="str">
        <f t="shared" si="0"/>
        <v>Pathway</v>
      </c>
      <c r="AA49" s="18" t="str">
        <f t="shared" si="2"/>
        <v>Google</v>
      </c>
      <c r="AB49" s="10" t="str">
        <f t="shared" si="1"/>
        <v>Bing</v>
      </c>
      <c r="AC49" s="13" t="s">
        <v>2285</v>
      </c>
      <c r="AD49">
        <v>41.4193152279</v>
      </c>
      <c r="AE49">
        <v>-81.690390046700003</v>
      </c>
      <c r="AF49">
        <v>41.420318542799997</v>
      </c>
      <c r="AG49">
        <v>-81.690222247899996</v>
      </c>
    </row>
    <row r="50" spans="1:33" x14ac:dyDescent="0.25">
      <c r="A50" s="12">
        <v>47</v>
      </c>
      <c r="B50" s="9">
        <v>4</v>
      </c>
      <c r="C50" s="9" t="s">
        <v>82</v>
      </c>
      <c r="D50" s="9" t="s">
        <v>859</v>
      </c>
      <c r="E50" s="9" t="s">
        <v>4</v>
      </c>
      <c r="F50" s="9" t="s">
        <v>55</v>
      </c>
      <c r="G50" s="9" t="s">
        <v>1597</v>
      </c>
      <c r="H50" s="13" t="s">
        <v>833</v>
      </c>
      <c r="I50" s="12">
        <v>57.65</v>
      </c>
      <c r="J50" s="9">
        <v>9.6</v>
      </c>
      <c r="K50" s="9">
        <v>53.86</v>
      </c>
      <c r="L50" s="9">
        <v>44.26</v>
      </c>
      <c r="M50" s="9">
        <v>0</v>
      </c>
      <c r="N50" s="9">
        <v>0</v>
      </c>
      <c r="O50" s="9">
        <v>0</v>
      </c>
      <c r="P50" s="9">
        <v>0</v>
      </c>
      <c r="Q50" s="9">
        <v>19.57</v>
      </c>
      <c r="R50" s="9">
        <v>2.81</v>
      </c>
      <c r="S50" s="9">
        <v>15.34</v>
      </c>
      <c r="T50" s="9">
        <v>12.53</v>
      </c>
      <c r="U50" s="12" t="s">
        <v>109</v>
      </c>
      <c r="V50" s="9">
        <v>16.86</v>
      </c>
      <c r="W50" s="9">
        <v>16.96</v>
      </c>
      <c r="X50" s="9">
        <v>0.10000000000000142</v>
      </c>
      <c r="Y50" s="9"/>
      <c r="Z50" s="18" t="str">
        <f t="shared" si="0"/>
        <v>Pathway</v>
      </c>
      <c r="AA50" s="18" t="str">
        <f t="shared" si="2"/>
        <v>Google</v>
      </c>
      <c r="AB50" s="10" t="str">
        <f t="shared" si="1"/>
        <v>Bing</v>
      </c>
      <c r="AC50" s="13" t="s">
        <v>2286</v>
      </c>
      <c r="AD50">
        <v>41.0245030711</v>
      </c>
      <c r="AE50">
        <v>-80.681057699899995</v>
      </c>
      <c r="AF50">
        <v>41.024498137599998</v>
      </c>
      <c r="AG50">
        <v>-80.679133188899996</v>
      </c>
    </row>
    <row r="51" spans="1:33" x14ac:dyDescent="0.25">
      <c r="A51" s="12">
        <v>48</v>
      </c>
      <c r="B51" s="9">
        <v>2</v>
      </c>
      <c r="C51" s="9" t="s">
        <v>6</v>
      </c>
      <c r="D51" s="9" t="s">
        <v>824</v>
      </c>
      <c r="E51" s="9" t="s">
        <v>4</v>
      </c>
      <c r="F51" s="9" t="s">
        <v>55</v>
      </c>
      <c r="G51" s="9" t="s">
        <v>1597</v>
      </c>
      <c r="H51" s="13" t="s">
        <v>496</v>
      </c>
      <c r="I51" s="12">
        <v>56.46</v>
      </c>
      <c r="J51" s="9">
        <v>10.14</v>
      </c>
      <c r="K51" s="9">
        <v>53.14</v>
      </c>
      <c r="L51" s="9">
        <v>43</v>
      </c>
      <c r="M51" s="9">
        <v>0.77</v>
      </c>
      <c r="N51" s="9">
        <v>0.3</v>
      </c>
      <c r="O51" s="9">
        <v>0.66</v>
      </c>
      <c r="P51" s="9">
        <v>0.36</v>
      </c>
      <c r="Q51" s="9">
        <v>19.28</v>
      </c>
      <c r="R51" s="9">
        <v>2.98</v>
      </c>
      <c r="S51" s="9">
        <v>15.51</v>
      </c>
      <c r="T51" s="9">
        <v>12.53</v>
      </c>
      <c r="U51" s="12" t="s">
        <v>76</v>
      </c>
      <c r="V51" s="9">
        <v>22.41</v>
      </c>
      <c r="W51" s="9">
        <v>22.51</v>
      </c>
      <c r="X51" s="9">
        <v>0.10000000000000142</v>
      </c>
      <c r="Y51" s="9"/>
      <c r="Z51" s="18" t="str">
        <f t="shared" si="0"/>
        <v>Pathway</v>
      </c>
      <c r="AA51" s="18" t="str">
        <f t="shared" si="2"/>
        <v>Google</v>
      </c>
      <c r="AB51" s="10" t="str">
        <f t="shared" si="1"/>
        <v>Bing</v>
      </c>
      <c r="AC51" s="13" t="s">
        <v>2076</v>
      </c>
      <c r="AD51">
        <v>41.636984197799997</v>
      </c>
      <c r="AE51">
        <v>-83.469163408900002</v>
      </c>
      <c r="AF51">
        <v>41.6370260359</v>
      </c>
      <c r="AG51">
        <v>-83.467248217600002</v>
      </c>
    </row>
    <row r="52" spans="1:33" x14ac:dyDescent="0.25">
      <c r="A52" s="12">
        <v>49</v>
      </c>
      <c r="B52" s="9">
        <v>8</v>
      </c>
      <c r="C52" s="9" t="s">
        <v>32</v>
      </c>
      <c r="D52" s="9" t="s">
        <v>604</v>
      </c>
      <c r="E52" s="9" t="s">
        <v>4</v>
      </c>
      <c r="F52" s="9" t="s">
        <v>55</v>
      </c>
      <c r="G52" s="9" t="s">
        <v>1597</v>
      </c>
      <c r="H52" s="13" t="s">
        <v>605</v>
      </c>
      <c r="I52" s="12">
        <v>78.02</v>
      </c>
      <c r="J52" s="9">
        <v>12.36</v>
      </c>
      <c r="K52" s="9">
        <v>73.989999999999995</v>
      </c>
      <c r="L52" s="9">
        <v>61.63</v>
      </c>
      <c r="M52" s="9">
        <v>1.6</v>
      </c>
      <c r="N52" s="9">
        <v>0.37</v>
      </c>
      <c r="O52" s="9">
        <v>1.35</v>
      </c>
      <c r="P52" s="9">
        <v>0.99</v>
      </c>
      <c r="Q52" s="9">
        <v>19.239999999999998</v>
      </c>
      <c r="R52" s="9">
        <v>3.69</v>
      </c>
      <c r="S52" s="9">
        <v>16.100000000000001</v>
      </c>
      <c r="T52" s="9">
        <v>12.41</v>
      </c>
      <c r="U52" s="12" t="s">
        <v>91</v>
      </c>
      <c r="V52" s="9">
        <v>1.08</v>
      </c>
      <c r="W52" s="9">
        <v>1.18</v>
      </c>
      <c r="X52" s="9">
        <v>9.9999999999999867E-2</v>
      </c>
      <c r="Y52" s="9"/>
      <c r="Z52" s="18" t="str">
        <f t="shared" si="0"/>
        <v>Pathway</v>
      </c>
      <c r="AA52" s="18" t="str">
        <f t="shared" si="2"/>
        <v>Google</v>
      </c>
      <c r="AB52" s="10" t="str">
        <f t="shared" si="1"/>
        <v>Bing</v>
      </c>
      <c r="AC52" s="13" t="s">
        <v>2287</v>
      </c>
      <c r="AD52">
        <v>39.065556151599999</v>
      </c>
      <c r="AE52">
        <v>-84.295600223700006</v>
      </c>
      <c r="AF52">
        <v>39.065363829399999</v>
      </c>
      <c r="AG52">
        <v>-84.293752618799999</v>
      </c>
    </row>
    <row r="53" spans="1:33" x14ac:dyDescent="0.25">
      <c r="A53" s="12">
        <v>50</v>
      </c>
      <c r="B53" s="9">
        <v>2</v>
      </c>
      <c r="C53" s="9" t="s">
        <v>6</v>
      </c>
      <c r="D53" s="9" t="s">
        <v>950</v>
      </c>
      <c r="E53" s="9" t="s">
        <v>4</v>
      </c>
      <c r="F53" s="9" t="s">
        <v>55</v>
      </c>
      <c r="G53" s="9" t="s">
        <v>1597</v>
      </c>
      <c r="H53" s="13" t="s">
        <v>951</v>
      </c>
      <c r="I53" s="12">
        <v>56.24</v>
      </c>
      <c r="J53" s="9">
        <v>6.07</v>
      </c>
      <c r="K53" s="9">
        <v>49.75</v>
      </c>
      <c r="L53" s="9">
        <v>43.68</v>
      </c>
      <c r="M53" s="9">
        <v>0.9</v>
      </c>
      <c r="N53" s="9">
        <v>0.17</v>
      </c>
      <c r="O53" s="9">
        <v>0.62</v>
      </c>
      <c r="P53" s="9">
        <v>0.45</v>
      </c>
      <c r="Q53" s="9">
        <v>21.61</v>
      </c>
      <c r="R53" s="9">
        <v>1.71</v>
      </c>
      <c r="S53" s="9">
        <v>14.06</v>
      </c>
      <c r="T53" s="9">
        <v>12.34</v>
      </c>
      <c r="U53" s="12" t="s">
        <v>131</v>
      </c>
      <c r="V53" s="9">
        <v>0.45</v>
      </c>
      <c r="W53" s="9">
        <v>0.55000000000000004</v>
      </c>
      <c r="X53" s="9">
        <v>0.10000000000000003</v>
      </c>
      <c r="Y53" s="9"/>
      <c r="Z53" s="18" t="str">
        <f t="shared" si="0"/>
        <v>Pathway</v>
      </c>
      <c r="AA53" s="18" t="str">
        <f t="shared" si="2"/>
        <v>Google</v>
      </c>
      <c r="AB53" s="10" t="str">
        <f t="shared" si="1"/>
        <v>Bing</v>
      </c>
      <c r="AC53" s="13" t="s">
        <v>2076</v>
      </c>
      <c r="AD53">
        <v>41.7157284496</v>
      </c>
      <c r="AE53">
        <v>-83.682823424299997</v>
      </c>
      <c r="AF53">
        <v>41.715960867900002</v>
      </c>
      <c r="AG53">
        <v>-83.680915895599995</v>
      </c>
    </row>
    <row r="54" spans="1:33" x14ac:dyDescent="0.25">
      <c r="A54" s="12">
        <v>51</v>
      </c>
      <c r="B54" s="9">
        <v>12</v>
      </c>
      <c r="C54" s="9" t="s">
        <v>67</v>
      </c>
      <c r="D54" s="9" t="s">
        <v>987</v>
      </c>
      <c r="E54" s="9" t="s">
        <v>4</v>
      </c>
      <c r="F54" s="9" t="s">
        <v>46</v>
      </c>
      <c r="G54" s="9" t="s">
        <v>1597</v>
      </c>
      <c r="H54" s="13" t="s">
        <v>988</v>
      </c>
      <c r="I54" s="12">
        <v>56.41</v>
      </c>
      <c r="J54" s="9">
        <v>2.38</v>
      </c>
      <c r="K54" s="9">
        <v>53.85</v>
      </c>
      <c r="L54" s="9">
        <v>51.47</v>
      </c>
      <c r="M54" s="9">
        <v>0</v>
      </c>
      <c r="N54" s="9">
        <v>0</v>
      </c>
      <c r="O54" s="9">
        <v>0</v>
      </c>
      <c r="P54" s="9">
        <v>0</v>
      </c>
      <c r="Q54" s="9">
        <v>15.9</v>
      </c>
      <c r="R54" s="9">
        <v>0.64</v>
      </c>
      <c r="S54" s="9">
        <v>12.97</v>
      </c>
      <c r="T54" s="9">
        <v>12.33</v>
      </c>
      <c r="U54" s="12" t="s">
        <v>149</v>
      </c>
      <c r="V54" s="9">
        <v>5.08</v>
      </c>
      <c r="W54" s="9">
        <v>5.18</v>
      </c>
      <c r="X54" s="9">
        <v>9.9999999999999645E-2</v>
      </c>
      <c r="Y54" s="9"/>
      <c r="Z54" s="18" t="str">
        <f t="shared" si="0"/>
        <v>Pathway</v>
      </c>
      <c r="AA54" s="18" t="str">
        <f t="shared" si="2"/>
        <v>Google</v>
      </c>
      <c r="AB54" s="10" t="str">
        <f t="shared" si="1"/>
        <v>Bing</v>
      </c>
      <c r="AC54" s="13" t="s">
        <v>2288</v>
      </c>
      <c r="AD54">
        <v>41.638879432400003</v>
      </c>
      <c r="AE54">
        <v>-81.372662929599997</v>
      </c>
      <c r="AF54">
        <v>41.640075207199999</v>
      </c>
      <c r="AG54">
        <v>-81.373656602699995</v>
      </c>
    </row>
    <row r="55" spans="1:33" x14ac:dyDescent="0.25">
      <c r="A55" s="12">
        <v>52</v>
      </c>
      <c r="B55" s="9">
        <v>12</v>
      </c>
      <c r="C55" s="9" t="s">
        <v>14</v>
      </c>
      <c r="D55" s="9" t="s">
        <v>984</v>
      </c>
      <c r="E55" s="9" t="s">
        <v>4</v>
      </c>
      <c r="F55" s="9" t="s">
        <v>25</v>
      </c>
      <c r="G55" s="9" t="s">
        <v>1597</v>
      </c>
      <c r="H55" s="13" t="s">
        <v>802</v>
      </c>
      <c r="I55" s="12">
        <v>35.479999999999997</v>
      </c>
      <c r="J55" s="9">
        <v>3.74</v>
      </c>
      <c r="K55" s="9">
        <v>34.25</v>
      </c>
      <c r="L55" s="9">
        <v>30.5</v>
      </c>
      <c r="M55" s="9">
        <v>2.91</v>
      </c>
      <c r="N55" s="9">
        <v>0.18</v>
      </c>
      <c r="O55" s="9">
        <v>2.54</v>
      </c>
      <c r="P55" s="9">
        <v>2.36</v>
      </c>
      <c r="Q55" s="9">
        <v>15.54</v>
      </c>
      <c r="R55" s="9">
        <v>1.25</v>
      </c>
      <c r="S55" s="9">
        <v>13.56</v>
      </c>
      <c r="T55" s="9">
        <v>12.31</v>
      </c>
      <c r="U55" s="12" t="s">
        <v>257</v>
      </c>
      <c r="V55" s="9">
        <v>5.93</v>
      </c>
      <c r="W55" s="9">
        <v>6.03</v>
      </c>
      <c r="X55" s="9">
        <v>0.10000000000000053</v>
      </c>
      <c r="Y55" s="9"/>
      <c r="Z55" s="18" t="str">
        <f t="shared" si="0"/>
        <v>Pathway</v>
      </c>
      <c r="AA55" s="18" t="str">
        <f t="shared" si="2"/>
        <v>Google</v>
      </c>
      <c r="AB55" s="10" t="str">
        <f t="shared" si="1"/>
        <v>Bing</v>
      </c>
      <c r="AC55" s="13" t="s">
        <v>2289</v>
      </c>
      <c r="AD55">
        <v>41.430888002099998</v>
      </c>
      <c r="AE55">
        <v>-81.900287312800003</v>
      </c>
      <c r="AF55">
        <v>41.432186727100003</v>
      </c>
      <c r="AG55">
        <v>-81.901093384000006</v>
      </c>
    </row>
    <row r="56" spans="1:33" x14ac:dyDescent="0.25">
      <c r="A56" s="12">
        <v>53</v>
      </c>
      <c r="B56" s="9">
        <v>6</v>
      </c>
      <c r="C56" s="9" t="s">
        <v>8</v>
      </c>
      <c r="D56" s="9" t="s">
        <v>912</v>
      </c>
      <c r="E56" s="9" t="s">
        <v>4</v>
      </c>
      <c r="F56" s="9" t="s">
        <v>46</v>
      </c>
      <c r="G56" s="9" t="s">
        <v>1597</v>
      </c>
      <c r="H56" s="13" t="s">
        <v>599</v>
      </c>
      <c r="I56" s="12">
        <v>68.34</v>
      </c>
      <c r="J56" s="9">
        <v>6.21</v>
      </c>
      <c r="K56" s="9">
        <v>67.09</v>
      </c>
      <c r="L56" s="9">
        <v>60.88</v>
      </c>
      <c r="M56" s="9">
        <v>0</v>
      </c>
      <c r="N56" s="9">
        <v>0</v>
      </c>
      <c r="O56" s="9">
        <v>0</v>
      </c>
      <c r="P56" s="9">
        <v>0</v>
      </c>
      <c r="Q56" s="9">
        <v>15.19</v>
      </c>
      <c r="R56" s="9">
        <v>1.91</v>
      </c>
      <c r="S56" s="9">
        <v>14.13</v>
      </c>
      <c r="T56" s="9">
        <v>12.22</v>
      </c>
      <c r="U56" s="12" t="s">
        <v>103</v>
      </c>
      <c r="V56" s="9">
        <v>5.69</v>
      </c>
      <c r="W56" s="9">
        <v>5.79</v>
      </c>
      <c r="X56" s="9">
        <v>9.9999999999999645E-2</v>
      </c>
      <c r="Y56" s="9"/>
      <c r="Z56" s="18" t="str">
        <f t="shared" si="0"/>
        <v>Pathway</v>
      </c>
      <c r="AA56" s="18" t="str">
        <f t="shared" si="2"/>
        <v>Google</v>
      </c>
      <c r="AB56" s="10" t="str">
        <f t="shared" si="1"/>
        <v>Bing</v>
      </c>
      <c r="AC56" s="13" t="s">
        <v>2076</v>
      </c>
      <c r="AD56">
        <v>39.952175654100003</v>
      </c>
      <c r="AE56">
        <v>-83.129275115799999</v>
      </c>
      <c r="AF56">
        <v>39.952267102999997</v>
      </c>
      <c r="AG56">
        <v>-83.127404092500001</v>
      </c>
    </row>
    <row r="57" spans="1:33" x14ac:dyDescent="0.25">
      <c r="A57" s="12">
        <v>54</v>
      </c>
      <c r="B57" s="9">
        <v>8</v>
      </c>
      <c r="C57" s="9" t="s">
        <v>32</v>
      </c>
      <c r="D57" s="9" t="s">
        <v>755</v>
      </c>
      <c r="E57" s="9" t="s">
        <v>4</v>
      </c>
      <c r="F57" s="9" t="s">
        <v>25</v>
      </c>
      <c r="G57" s="9" t="s">
        <v>1597</v>
      </c>
      <c r="H57" s="13" t="s">
        <v>717</v>
      </c>
      <c r="I57" s="12">
        <v>21.71</v>
      </c>
      <c r="J57" s="9">
        <v>4.62</v>
      </c>
      <c r="K57" s="9">
        <v>21.13</v>
      </c>
      <c r="L57" s="9">
        <v>16.510000000000002</v>
      </c>
      <c r="M57" s="9">
        <v>0</v>
      </c>
      <c r="N57" s="9">
        <v>0</v>
      </c>
      <c r="O57" s="9">
        <v>0</v>
      </c>
      <c r="P57" s="9">
        <v>0</v>
      </c>
      <c r="Q57" s="9">
        <v>15.42</v>
      </c>
      <c r="R57" s="9">
        <v>1.56</v>
      </c>
      <c r="S57" s="9">
        <v>13.77</v>
      </c>
      <c r="T57" s="9">
        <v>12.21</v>
      </c>
      <c r="U57" s="12" t="s">
        <v>198</v>
      </c>
      <c r="V57" s="9">
        <v>5.81</v>
      </c>
      <c r="W57" s="9">
        <v>5.91</v>
      </c>
      <c r="X57" s="9">
        <v>0.10000000000000053</v>
      </c>
      <c r="Y57" s="9"/>
      <c r="Z57" s="18" t="str">
        <f t="shared" si="0"/>
        <v>Pathway</v>
      </c>
      <c r="AA57" s="18" t="str">
        <f t="shared" si="2"/>
        <v>Google</v>
      </c>
      <c r="AB57" s="10" t="str">
        <f t="shared" si="1"/>
        <v>Bing</v>
      </c>
      <c r="AC57" s="13" t="s">
        <v>2076</v>
      </c>
      <c r="AD57">
        <v>39.210474234499998</v>
      </c>
      <c r="AE57">
        <v>-84.208600150300001</v>
      </c>
      <c r="AF57">
        <v>39.2113117942</v>
      </c>
      <c r="AG57">
        <v>-84.207137185299999</v>
      </c>
    </row>
    <row r="58" spans="1:33" x14ac:dyDescent="0.25">
      <c r="A58" s="12">
        <v>55</v>
      </c>
      <c r="B58" s="9">
        <v>12</v>
      </c>
      <c r="C58" s="9" t="s">
        <v>67</v>
      </c>
      <c r="D58" s="9" t="s">
        <v>958</v>
      </c>
      <c r="E58" s="9" t="s">
        <v>4</v>
      </c>
      <c r="F58" s="9" t="s">
        <v>25</v>
      </c>
      <c r="G58" s="9" t="s">
        <v>1597</v>
      </c>
      <c r="H58" s="13" t="s">
        <v>531</v>
      </c>
      <c r="I58" s="12">
        <v>34</v>
      </c>
      <c r="J58" s="9">
        <v>4.83</v>
      </c>
      <c r="K58" s="9">
        <v>33.1</v>
      </c>
      <c r="L58" s="9">
        <v>28.27</v>
      </c>
      <c r="M58" s="9">
        <v>0.98</v>
      </c>
      <c r="N58" s="9">
        <v>0.23</v>
      </c>
      <c r="O58" s="9">
        <v>0.9</v>
      </c>
      <c r="P58" s="9">
        <v>0.67</v>
      </c>
      <c r="Q58" s="9">
        <v>14.74</v>
      </c>
      <c r="R58" s="9">
        <v>1.63</v>
      </c>
      <c r="S58" s="9">
        <v>13.3</v>
      </c>
      <c r="T58" s="9">
        <v>11.66</v>
      </c>
      <c r="U58" s="12" t="s">
        <v>66</v>
      </c>
      <c r="V58" s="9">
        <v>11.26</v>
      </c>
      <c r="W58" s="9">
        <v>11.36</v>
      </c>
      <c r="X58" s="9">
        <v>9.9999999999999645E-2</v>
      </c>
      <c r="Y58" s="9"/>
      <c r="Z58" s="18" t="str">
        <f t="shared" si="0"/>
        <v>Pathway</v>
      </c>
      <c r="AA58" s="18" t="str">
        <f t="shared" si="2"/>
        <v>Google</v>
      </c>
      <c r="AB58" s="10" t="str">
        <f t="shared" si="1"/>
        <v>Bing</v>
      </c>
      <c r="AC58" s="13" t="s">
        <v>2290</v>
      </c>
      <c r="AD58">
        <v>41.677348648900001</v>
      </c>
      <c r="AE58">
        <v>-81.309041988700002</v>
      </c>
      <c r="AF58">
        <v>41.6780118573</v>
      </c>
      <c r="AG58">
        <v>-81.307320680900006</v>
      </c>
    </row>
    <row r="59" spans="1:33" x14ac:dyDescent="0.25">
      <c r="A59" s="12">
        <v>56</v>
      </c>
      <c r="B59" s="9">
        <v>8</v>
      </c>
      <c r="C59" s="9" t="s">
        <v>11</v>
      </c>
      <c r="D59" s="9" t="s">
        <v>934</v>
      </c>
      <c r="E59" s="9" t="s">
        <v>4</v>
      </c>
      <c r="F59" s="9" t="s">
        <v>25</v>
      </c>
      <c r="G59" s="9" t="s">
        <v>1597</v>
      </c>
      <c r="H59" s="13" t="s">
        <v>612</v>
      </c>
      <c r="I59" s="12">
        <v>35.85</v>
      </c>
      <c r="J59" s="9">
        <v>5.19</v>
      </c>
      <c r="K59" s="9">
        <v>35.090000000000003</v>
      </c>
      <c r="L59" s="9">
        <v>29.9</v>
      </c>
      <c r="M59" s="9">
        <v>1.68</v>
      </c>
      <c r="N59" s="9">
        <v>0.25</v>
      </c>
      <c r="O59" s="9">
        <v>1.55</v>
      </c>
      <c r="P59" s="9">
        <v>1.3</v>
      </c>
      <c r="Q59" s="9">
        <v>14.3</v>
      </c>
      <c r="R59" s="9">
        <v>1.76</v>
      </c>
      <c r="S59" s="9">
        <v>13.18</v>
      </c>
      <c r="T59" s="9">
        <v>11.41</v>
      </c>
      <c r="U59" s="12" t="s">
        <v>117</v>
      </c>
      <c r="V59" s="9">
        <v>11.29</v>
      </c>
      <c r="W59" s="9">
        <v>11.39</v>
      </c>
      <c r="X59" s="9">
        <v>0.10000000000000142</v>
      </c>
      <c r="Y59" s="9"/>
      <c r="Z59" s="18" t="str">
        <f t="shared" si="0"/>
        <v>Pathway</v>
      </c>
      <c r="AA59" s="18" t="str">
        <f t="shared" si="2"/>
        <v>Google</v>
      </c>
      <c r="AB59" s="10" t="str">
        <f t="shared" si="1"/>
        <v>Bing</v>
      </c>
      <c r="AC59" s="13" t="s">
        <v>2291</v>
      </c>
      <c r="AD59">
        <v>39.240939724</v>
      </c>
      <c r="AE59">
        <v>-84.547494122900005</v>
      </c>
      <c r="AF59">
        <v>39.242418487400002</v>
      </c>
      <c r="AG59">
        <v>-84.547366530600002</v>
      </c>
    </row>
    <row r="60" spans="1:33" x14ac:dyDescent="0.25">
      <c r="A60" s="12">
        <v>57</v>
      </c>
      <c r="B60" s="9">
        <v>8</v>
      </c>
      <c r="C60" s="9" t="s">
        <v>11</v>
      </c>
      <c r="D60" s="9" t="s">
        <v>934</v>
      </c>
      <c r="E60" s="9" t="s">
        <v>4</v>
      </c>
      <c r="F60" s="9" t="s">
        <v>25</v>
      </c>
      <c r="G60" s="9" t="s">
        <v>1597</v>
      </c>
      <c r="H60" s="13" t="s">
        <v>612</v>
      </c>
      <c r="I60" s="12">
        <v>32.590000000000003</v>
      </c>
      <c r="J60" s="9">
        <v>5.19</v>
      </c>
      <c r="K60" s="9">
        <v>31.91</v>
      </c>
      <c r="L60" s="9">
        <v>26.72</v>
      </c>
      <c r="M60" s="9">
        <v>2.52</v>
      </c>
      <c r="N60" s="9">
        <v>0.25</v>
      </c>
      <c r="O60" s="9">
        <v>2.3199999999999998</v>
      </c>
      <c r="P60" s="9">
        <v>2.0699999999999998</v>
      </c>
      <c r="Q60" s="9">
        <v>14.3</v>
      </c>
      <c r="R60" s="9">
        <v>1.76</v>
      </c>
      <c r="S60" s="9">
        <v>13.18</v>
      </c>
      <c r="T60" s="9">
        <v>11.41</v>
      </c>
      <c r="U60" s="12" t="s">
        <v>117</v>
      </c>
      <c r="V60" s="9">
        <v>11.25</v>
      </c>
      <c r="W60" s="9">
        <v>11.35</v>
      </c>
      <c r="X60" s="9">
        <v>9.9999999999999645E-2</v>
      </c>
      <c r="Y60" s="9"/>
      <c r="Z60" s="18" t="str">
        <f t="shared" si="0"/>
        <v>Pathway</v>
      </c>
      <c r="AA60" s="18" t="str">
        <f t="shared" si="2"/>
        <v>Google</v>
      </c>
      <c r="AB60" s="10" t="str">
        <f t="shared" si="1"/>
        <v>Bing</v>
      </c>
      <c r="AC60" s="13" t="s">
        <v>2291</v>
      </c>
      <c r="AD60">
        <v>39.240348194200003</v>
      </c>
      <c r="AE60">
        <v>-84.547545678899994</v>
      </c>
      <c r="AF60">
        <v>39.241826796200002</v>
      </c>
      <c r="AG60">
        <v>-84.547417581900007</v>
      </c>
    </row>
    <row r="61" spans="1:33" x14ac:dyDescent="0.25">
      <c r="A61" s="12">
        <v>58</v>
      </c>
      <c r="B61" s="9">
        <v>8</v>
      </c>
      <c r="C61" s="9" t="s">
        <v>11</v>
      </c>
      <c r="D61" s="9" t="s">
        <v>516</v>
      </c>
      <c r="E61" s="9" t="s">
        <v>4</v>
      </c>
      <c r="F61" s="9" t="s">
        <v>55</v>
      </c>
      <c r="G61" s="9" t="s">
        <v>1597</v>
      </c>
      <c r="H61" s="13" t="s">
        <v>517</v>
      </c>
      <c r="I61" s="12">
        <v>52.94</v>
      </c>
      <c r="J61" s="9">
        <v>3.85</v>
      </c>
      <c r="K61" s="9">
        <v>46.58</v>
      </c>
      <c r="L61" s="9">
        <v>42.74</v>
      </c>
      <c r="M61" s="9">
        <v>7.17</v>
      </c>
      <c r="N61" s="9">
        <v>0.1</v>
      </c>
      <c r="O61" s="9">
        <v>4.49</v>
      </c>
      <c r="P61" s="9">
        <v>4.38</v>
      </c>
      <c r="Q61" s="9">
        <v>19.309999999999999</v>
      </c>
      <c r="R61" s="9">
        <v>1.05</v>
      </c>
      <c r="S61" s="9">
        <v>12.38</v>
      </c>
      <c r="T61" s="9">
        <v>11.33</v>
      </c>
      <c r="U61" s="12" t="s">
        <v>88</v>
      </c>
      <c r="V61" s="9">
        <v>7.6</v>
      </c>
      <c r="W61" s="9">
        <v>7.7</v>
      </c>
      <c r="X61" s="9">
        <v>0.10000000000000053</v>
      </c>
      <c r="Y61" s="9"/>
      <c r="Z61" s="18" t="str">
        <f t="shared" si="0"/>
        <v>Pathway</v>
      </c>
      <c r="AA61" s="18" t="str">
        <f t="shared" si="2"/>
        <v>Google</v>
      </c>
      <c r="AB61" s="10" t="str">
        <f t="shared" si="1"/>
        <v>Bing</v>
      </c>
      <c r="AC61" s="13" t="s">
        <v>2292</v>
      </c>
      <c r="AD61">
        <v>39.1704552032</v>
      </c>
      <c r="AE61">
        <v>-84.559499089100001</v>
      </c>
      <c r="AF61">
        <v>39.171800392400002</v>
      </c>
      <c r="AG61">
        <v>-84.560077941399996</v>
      </c>
    </row>
    <row r="62" spans="1:33" x14ac:dyDescent="0.25">
      <c r="A62" s="12">
        <v>59</v>
      </c>
      <c r="B62" s="9">
        <v>1</v>
      </c>
      <c r="C62" s="9" t="s">
        <v>130</v>
      </c>
      <c r="D62" s="9" t="s">
        <v>629</v>
      </c>
      <c r="E62" s="9" t="s">
        <v>4</v>
      </c>
      <c r="F62" s="9" t="s">
        <v>46</v>
      </c>
      <c r="G62" s="9" t="s">
        <v>1597</v>
      </c>
      <c r="H62" s="13" t="s">
        <v>630</v>
      </c>
      <c r="I62" s="12">
        <v>40.729999999999997</v>
      </c>
      <c r="J62" s="9">
        <v>3.74</v>
      </c>
      <c r="K62" s="9">
        <v>39.4</v>
      </c>
      <c r="L62" s="9">
        <v>35.659999999999997</v>
      </c>
      <c r="M62" s="9">
        <v>1.19</v>
      </c>
      <c r="N62" s="9">
        <v>0.13</v>
      </c>
      <c r="O62" s="9">
        <v>1.04</v>
      </c>
      <c r="P62" s="9">
        <v>0.91</v>
      </c>
      <c r="Q62" s="9">
        <v>14.33</v>
      </c>
      <c r="R62" s="9">
        <v>1.07</v>
      </c>
      <c r="S62" s="9">
        <v>12.4</v>
      </c>
      <c r="T62" s="9">
        <v>11.33</v>
      </c>
      <c r="U62" s="12" t="s">
        <v>268</v>
      </c>
      <c r="V62" s="9">
        <v>8.7899999999999991</v>
      </c>
      <c r="W62" s="9">
        <v>8.89</v>
      </c>
      <c r="X62" s="9">
        <v>0.10000000000000142</v>
      </c>
      <c r="Y62" s="9"/>
      <c r="Z62" s="18" t="str">
        <f t="shared" si="0"/>
        <v>Pathway</v>
      </c>
      <c r="AA62" s="18" t="str">
        <f t="shared" si="2"/>
        <v>Google</v>
      </c>
      <c r="AB62" s="10" t="str">
        <f t="shared" si="1"/>
        <v>Bing</v>
      </c>
      <c r="AC62" s="13" t="s">
        <v>2076</v>
      </c>
      <c r="AD62">
        <v>40.769469876099997</v>
      </c>
      <c r="AE62">
        <v>-84.163310945299997</v>
      </c>
      <c r="AF62">
        <v>40.768695193200003</v>
      </c>
      <c r="AG62">
        <v>-84.1616976591</v>
      </c>
    </row>
    <row r="63" spans="1:33" x14ac:dyDescent="0.25">
      <c r="A63" s="12">
        <v>60</v>
      </c>
      <c r="B63" s="9">
        <v>8</v>
      </c>
      <c r="C63" s="9" t="s">
        <v>11</v>
      </c>
      <c r="D63" s="9" t="s">
        <v>918</v>
      </c>
      <c r="E63" s="9" t="s">
        <v>4</v>
      </c>
      <c r="F63" s="9" t="s">
        <v>55</v>
      </c>
      <c r="G63" s="9" t="s">
        <v>1597</v>
      </c>
      <c r="H63" s="13" t="s">
        <v>578</v>
      </c>
      <c r="I63" s="12">
        <v>114.35</v>
      </c>
      <c r="J63" s="9">
        <v>7.07</v>
      </c>
      <c r="K63" s="9">
        <v>104.27</v>
      </c>
      <c r="L63" s="9">
        <v>97.2</v>
      </c>
      <c r="M63" s="9">
        <v>1.44</v>
      </c>
      <c r="N63" s="9">
        <v>0.2</v>
      </c>
      <c r="O63" s="9">
        <v>1.08</v>
      </c>
      <c r="P63" s="9">
        <v>0.88</v>
      </c>
      <c r="Q63" s="9">
        <v>18.03</v>
      </c>
      <c r="R63" s="9">
        <v>2.02</v>
      </c>
      <c r="S63" s="9">
        <v>13.33</v>
      </c>
      <c r="T63" s="9">
        <v>11.31</v>
      </c>
      <c r="U63" s="12" t="s">
        <v>54</v>
      </c>
      <c r="V63" s="9">
        <v>6.63</v>
      </c>
      <c r="W63" s="9">
        <v>6.73</v>
      </c>
      <c r="X63" s="9">
        <v>0.10000000000000053</v>
      </c>
      <c r="Y63" s="9"/>
      <c r="Z63" s="18" t="str">
        <f t="shared" si="0"/>
        <v>Pathway</v>
      </c>
      <c r="AA63" s="18" t="str">
        <f t="shared" si="2"/>
        <v>Google</v>
      </c>
      <c r="AB63" s="10" t="str">
        <f t="shared" si="1"/>
        <v>Bing</v>
      </c>
      <c r="AC63" s="13" t="s">
        <v>2293</v>
      </c>
      <c r="AD63">
        <v>39.166231911799997</v>
      </c>
      <c r="AE63">
        <v>-84.470729558599999</v>
      </c>
      <c r="AF63">
        <v>39.167645590900001</v>
      </c>
      <c r="AG63">
        <v>-84.470267168000007</v>
      </c>
    </row>
    <row r="64" spans="1:33" x14ac:dyDescent="0.25">
      <c r="A64" s="12">
        <v>61</v>
      </c>
      <c r="B64" s="9">
        <v>2</v>
      </c>
      <c r="C64" s="9" t="s">
        <v>6</v>
      </c>
      <c r="D64" s="9" t="s">
        <v>878</v>
      </c>
      <c r="E64" s="9" t="s">
        <v>4</v>
      </c>
      <c r="F64" s="9" t="s">
        <v>55</v>
      </c>
      <c r="G64" s="9" t="s">
        <v>1597</v>
      </c>
      <c r="H64" s="13" t="s">
        <v>623</v>
      </c>
      <c r="I64" s="12">
        <v>63.41</v>
      </c>
      <c r="J64" s="9">
        <v>5.4</v>
      </c>
      <c r="K64" s="9">
        <v>54.09</v>
      </c>
      <c r="L64" s="9">
        <v>48.69</v>
      </c>
      <c r="M64" s="9">
        <v>1.04</v>
      </c>
      <c r="N64" s="9">
        <v>0.15</v>
      </c>
      <c r="O64" s="9">
        <v>0.64</v>
      </c>
      <c r="P64" s="9">
        <v>0.49</v>
      </c>
      <c r="Q64" s="9">
        <v>21.88</v>
      </c>
      <c r="R64" s="9">
        <v>1.51</v>
      </c>
      <c r="S64" s="9">
        <v>12.81</v>
      </c>
      <c r="T64" s="9">
        <v>11.3</v>
      </c>
      <c r="U64" s="12" t="s">
        <v>189</v>
      </c>
      <c r="V64" s="9">
        <v>0.1</v>
      </c>
      <c r="W64" s="9">
        <v>0.2</v>
      </c>
      <c r="X64" s="9">
        <v>0.1</v>
      </c>
      <c r="Y64" s="9"/>
      <c r="Z64" s="18" t="str">
        <f t="shared" si="0"/>
        <v>Pathway</v>
      </c>
      <c r="AA64" s="18" t="str">
        <f t="shared" si="2"/>
        <v>Google</v>
      </c>
      <c r="AB64" s="10" t="str">
        <f t="shared" si="1"/>
        <v>Bing</v>
      </c>
      <c r="AC64" s="13" t="s">
        <v>2294</v>
      </c>
      <c r="AD64">
        <v>41.581210482499998</v>
      </c>
      <c r="AE64">
        <v>-83.880581267099998</v>
      </c>
      <c r="AF64">
        <v>41.5813451032</v>
      </c>
      <c r="AG64">
        <v>-83.878674074900005</v>
      </c>
    </row>
    <row r="65" spans="1:33" x14ac:dyDescent="0.25">
      <c r="A65" s="12">
        <v>62</v>
      </c>
      <c r="B65" s="9">
        <v>12</v>
      </c>
      <c r="C65" s="9" t="s">
        <v>14</v>
      </c>
      <c r="D65" s="9" t="s">
        <v>953</v>
      </c>
      <c r="E65" s="9" t="s">
        <v>4</v>
      </c>
      <c r="F65" s="9" t="s">
        <v>55</v>
      </c>
      <c r="G65" s="9" t="s">
        <v>1597</v>
      </c>
      <c r="H65" s="13" t="s">
        <v>555</v>
      </c>
      <c r="I65" s="12">
        <v>56.24</v>
      </c>
      <c r="J65" s="9">
        <v>10.94</v>
      </c>
      <c r="K65" s="9">
        <v>52.93</v>
      </c>
      <c r="L65" s="9">
        <v>41.99</v>
      </c>
      <c r="M65" s="9">
        <v>0</v>
      </c>
      <c r="N65" s="9">
        <v>0</v>
      </c>
      <c r="O65" s="9">
        <v>0</v>
      </c>
      <c r="P65" s="9">
        <v>0</v>
      </c>
      <c r="Q65" s="9">
        <v>18.010000000000002</v>
      </c>
      <c r="R65" s="9">
        <v>3.23</v>
      </c>
      <c r="S65" s="9">
        <v>14.52</v>
      </c>
      <c r="T65" s="9">
        <v>11.29</v>
      </c>
      <c r="U65" s="12" t="s">
        <v>99</v>
      </c>
      <c r="V65" s="9">
        <v>3.26</v>
      </c>
      <c r="W65" s="9">
        <v>3.36</v>
      </c>
      <c r="X65" s="9">
        <v>0.10000000000000009</v>
      </c>
      <c r="Y65" s="9"/>
      <c r="Z65" s="18" t="str">
        <f t="shared" si="0"/>
        <v>Pathway</v>
      </c>
      <c r="AA65" s="18" t="str">
        <f t="shared" si="2"/>
        <v>Google</v>
      </c>
      <c r="AB65" s="10" t="str">
        <f t="shared" si="1"/>
        <v>Bing</v>
      </c>
      <c r="AC65" s="13" t="s">
        <v>2076</v>
      </c>
      <c r="AD65">
        <v>41.313077270800001</v>
      </c>
      <c r="AE65">
        <v>-81.815526968300006</v>
      </c>
      <c r="AF65">
        <v>41.313124446800003</v>
      </c>
      <c r="AG65">
        <v>-81.813606741300006</v>
      </c>
    </row>
    <row r="66" spans="1:33" x14ac:dyDescent="0.25">
      <c r="A66" s="12">
        <v>63</v>
      </c>
      <c r="B66" s="9">
        <v>1</v>
      </c>
      <c r="C66" s="9" t="s">
        <v>130</v>
      </c>
      <c r="D66" s="9" t="s">
        <v>776</v>
      </c>
      <c r="E66" s="9" t="s">
        <v>4</v>
      </c>
      <c r="F66" s="9" t="s">
        <v>25</v>
      </c>
      <c r="G66" s="9" t="s">
        <v>1597</v>
      </c>
      <c r="H66" s="13" t="s">
        <v>747</v>
      </c>
      <c r="I66" s="12">
        <v>39.58</v>
      </c>
      <c r="J66" s="9">
        <v>3.38</v>
      </c>
      <c r="K66" s="9">
        <v>38.14</v>
      </c>
      <c r="L66" s="9">
        <v>34.76</v>
      </c>
      <c r="M66" s="9">
        <v>0.89</v>
      </c>
      <c r="N66" s="9">
        <v>0.16</v>
      </c>
      <c r="O66" s="9">
        <v>0.79</v>
      </c>
      <c r="P66" s="9">
        <v>0.63</v>
      </c>
      <c r="Q66" s="9">
        <v>14.26</v>
      </c>
      <c r="R66" s="9">
        <v>1.1200000000000001</v>
      </c>
      <c r="S66" s="9">
        <v>12.41</v>
      </c>
      <c r="T66" s="9">
        <v>11.29</v>
      </c>
      <c r="U66" s="12" t="s">
        <v>129</v>
      </c>
      <c r="V66" s="9">
        <v>18.170000000000002</v>
      </c>
      <c r="W66" s="9">
        <v>18.27</v>
      </c>
      <c r="X66" s="9">
        <v>9.9999999999997868E-2</v>
      </c>
      <c r="Y66" s="9"/>
      <c r="Z66" s="18" t="str">
        <f t="shared" si="0"/>
        <v>Pathway</v>
      </c>
      <c r="AA66" s="18" t="str">
        <f t="shared" si="2"/>
        <v>Google</v>
      </c>
      <c r="AB66" s="10" t="str">
        <f t="shared" si="1"/>
        <v>Bing</v>
      </c>
      <c r="AC66" s="13" t="s">
        <v>2076</v>
      </c>
      <c r="AD66">
        <v>40.731670275399999</v>
      </c>
      <c r="AE66">
        <v>-84.081460681300001</v>
      </c>
      <c r="AF66">
        <v>40.730855696100001</v>
      </c>
      <c r="AG66">
        <v>-84.079905219699995</v>
      </c>
    </row>
    <row r="67" spans="1:33" x14ac:dyDescent="0.25">
      <c r="A67" s="12">
        <v>64</v>
      </c>
      <c r="B67" s="9">
        <v>4</v>
      </c>
      <c r="C67" s="9" t="s">
        <v>74</v>
      </c>
      <c r="D67" s="9" t="s">
        <v>592</v>
      </c>
      <c r="E67" s="9" t="s">
        <v>4</v>
      </c>
      <c r="F67" s="9" t="s">
        <v>55</v>
      </c>
      <c r="G67" s="9" t="s">
        <v>1597</v>
      </c>
      <c r="H67" s="13" t="s">
        <v>593</v>
      </c>
      <c r="I67" s="12">
        <v>46.13</v>
      </c>
      <c r="J67" s="9">
        <v>12.41</v>
      </c>
      <c r="K67" s="9">
        <v>43.82</v>
      </c>
      <c r="L67" s="9">
        <v>31.41</v>
      </c>
      <c r="M67" s="9">
        <v>0.91</v>
      </c>
      <c r="N67" s="9">
        <v>0.37</v>
      </c>
      <c r="O67" s="9">
        <v>0.79</v>
      </c>
      <c r="P67" s="9">
        <v>0.42</v>
      </c>
      <c r="Q67" s="9">
        <v>18.190000000000001</v>
      </c>
      <c r="R67" s="9">
        <v>3.7</v>
      </c>
      <c r="S67" s="9">
        <v>14.97</v>
      </c>
      <c r="T67" s="9">
        <v>11.27</v>
      </c>
      <c r="U67" s="12" t="s">
        <v>252</v>
      </c>
      <c r="V67" s="9">
        <v>2.52</v>
      </c>
      <c r="W67" s="9">
        <v>2.62</v>
      </c>
      <c r="X67" s="9">
        <v>0.10000000000000009</v>
      </c>
      <c r="Y67" s="9"/>
      <c r="Z67" s="18" t="str">
        <f t="shared" si="0"/>
        <v>Pathway</v>
      </c>
      <c r="AA67" s="18" t="str">
        <f t="shared" si="2"/>
        <v>Google</v>
      </c>
      <c r="AB67" s="10" t="str">
        <f t="shared" si="1"/>
        <v>Bing</v>
      </c>
      <c r="AC67" s="13" t="s">
        <v>2076</v>
      </c>
      <c r="AD67">
        <v>41.243718951600002</v>
      </c>
      <c r="AE67">
        <v>-81.355178646799999</v>
      </c>
      <c r="AF67">
        <v>41.242710674400001</v>
      </c>
      <c r="AG67">
        <v>-81.353800293099994</v>
      </c>
    </row>
    <row r="68" spans="1:33" x14ac:dyDescent="0.25">
      <c r="A68" s="12">
        <v>65</v>
      </c>
      <c r="B68" s="9">
        <v>3</v>
      </c>
      <c r="C68" s="9" t="s">
        <v>50</v>
      </c>
      <c r="D68" s="9" t="s">
        <v>704</v>
      </c>
      <c r="E68" s="9" t="s">
        <v>4</v>
      </c>
      <c r="F68" s="9" t="s">
        <v>46</v>
      </c>
      <c r="G68" s="9" t="s">
        <v>1597</v>
      </c>
      <c r="H68" s="13" t="s">
        <v>678</v>
      </c>
      <c r="I68" s="12">
        <v>38.299999999999997</v>
      </c>
      <c r="J68" s="9">
        <v>8.91</v>
      </c>
      <c r="K68" s="9">
        <v>37.9</v>
      </c>
      <c r="L68" s="9">
        <v>28.99</v>
      </c>
      <c r="M68" s="9">
        <v>1.05</v>
      </c>
      <c r="N68" s="9">
        <v>0.35</v>
      </c>
      <c r="O68" s="9">
        <v>1.01</v>
      </c>
      <c r="P68" s="9">
        <v>0.66</v>
      </c>
      <c r="Q68" s="9">
        <v>14.66</v>
      </c>
      <c r="R68" s="9">
        <v>2.87</v>
      </c>
      <c r="S68" s="9">
        <v>14.04</v>
      </c>
      <c r="T68" s="9">
        <v>11.17</v>
      </c>
      <c r="U68" s="12" t="s">
        <v>108</v>
      </c>
      <c r="V68" s="9">
        <v>19.7</v>
      </c>
      <c r="W68" s="9">
        <v>19.8</v>
      </c>
      <c r="X68" s="9">
        <v>0.10000000000000142</v>
      </c>
      <c r="Y68" s="9"/>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1498</v>
      </c>
      <c r="AD68">
        <v>41.394957255400001</v>
      </c>
      <c r="AE68">
        <v>-82.116526315300007</v>
      </c>
      <c r="AF68">
        <v>41.3964089937</v>
      </c>
      <c r="AG68">
        <v>-82.116497112199994</v>
      </c>
    </row>
    <row r="69" spans="1:33" x14ac:dyDescent="0.25">
      <c r="A69" s="12">
        <v>66</v>
      </c>
      <c r="B69" s="9">
        <v>4</v>
      </c>
      <c r="C69" s="9" t="s">
        <v>37</v>
      </c>
      <c r="D69" s="9" t="s">
        <v>845</v>
      </c>
      <c r="E69" s="9" t="s">
        <v>4</v>
      </c>
      <c r="F69" s="9" t="s">
        <v>25</v>
      </c>
      <c r="G69" s="9" t="s">
        <v>1597</v>
      </c>
      <c r="H69" s="13" t="s">
        <v>805</v>
      </c>
      <c r="I69" s="12">
        <v>68.45</v>
      </c>
      <c r="J69" s="9">
        <v>11.27</v>
      </c>
      <c r="K69" s="9">
        <v>67.63</v>
      </c>
      <c r="L69" s="9">
        <v>56.36</v>
      </c>
      <c r="M69" s="9">
        <v>2.1</v>
      </c>
      <c r="N69" s="9">
        <v>0.56999999999999995</v>
      </c>
      <c r="O69" s="9">
        <v>2.02</v>
      </c>
      <c r="P69" s="9">
        <v>1.45</v>
      </c>
      <c r="Q69" s="9">
        <v>15.75</v>
      </c>
      <c r="R69" s="9">
        <v>4.01</v>
      </c>
      <c r="S69" s="9">
        <v>15.15</v>
      </c>
      <c r="T69" s="9">
        <v>11.14</v>
      </c>
      <c r="U69" s="12" t="s">
        <v>89</v>
      </c>
      <c r="V69" s="9">
        <v>22.39</v>
      </c>
      <c r="W69" s="9">
        <v>22.49</v>
      </c>
      <c r="X69" s="9">
        <v>9.9999999999997868E-2</v>
      </c>
      <c r="Y69" s="9"/>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1498</v>
      </c>
      <c r="AD69">
        <v>40.828208133099999</v>
      </c>
      <c r="AE69">
        <v>-81.396319288200004</v>
      </c>
      <c r="AF69">
        <v>40.829163489800003</v>
      </c>
      <c r="AG69">
        <v>-81.395022554099995</v>
      </c>
    </row>
    <row r="70" spans="1:33" x14ac:dyDescent="0.25">
      <c r="A70" s="12">
        <v>67</v>
      </c>
      <c r="B70" s="9">
        <v>1</v>
      </c>
      <c r="C70" s="9" t="s">
        <v>69</v>
      </c>
      <c r="D70" s="9" t="s">
        <v>847</v>
      </c>
      <c r="E70" s="9" t="s">
        <v>4</v>
      </c>
      <c r="F70" s="9" t="s">
        <v>55</v>
      </c>
      <c r="G70" s="9" t="s">
        <v>1597</v>
      </c>
      <c r="H70" s="13" t="s">
        <v>833</v>
      </c>
      <c r="I70" s="12">
        <v>46.47</v>
      </c>
      <c r="J70" s="9">
        <v>5.52</v>
      </c>
      <c r="K70" s="9">
        <v>41.46</v>
      </c>
      <c r="L70" s="9">
        <v>35.94</v>
      </c>
      <c r="M70" s="9">
        <v>3.04</v>
      </c>
      <c r="N70" s="9">
        <v>0.15</v>
      </c>
      <c r="O70" s="9">
        <v>1.99</v>
      </c>
      <c r="P70" s="9">
        <v>1.84</v>
      </c>
      <c r="Q70" s="9">
        <v>19</v>
      </c>
      <c r="R70" s="9">
        <v>1.55</v>
      </c>
      <c r="S70" s="9">
        <v>12.65</v>
      </c>
      <c r="T70" s="9">
        <v>11.1</v>
      </c>
      <c r="U70" s="12" t="s">
        <v>180</v>
      </c>
      <c r="V70" s="9">
        <v>14.97</v>
      </c>
      <c r="W70" s="9">
        <v>15.07</v>
      </c>
      <c r="X70" s="9">
        <v>9.9999999999999645E-2</v>
      </c>
      <c r="Y70" s="9"/>
      <c r="Z70" s="18" t="str">
        <f t="shared" si="3"/>
        <v>Pathway</v>
      </c>
      <c r="AA70" s="18" t="str">
        <f t="shared" si="5"/>
        <v>Google</v>
      </c>
      <c r="AB70" s="10" t="str">
        <f t="shared" si="4"/>
        <v>Bing</v>
      </c>
      <c r="AC70" s="13" t="s">
        <v>1498</v>
      </c>
      <c r="AD70">
        <v>41.049343724099998</v>
      </c>
      <c r="AE70">
        <v>-83.628747219199994</v>
      </c>
      <c r="AF70">
        <v>41.049842997799999</v>
      </c>
      <c r="AG70">
        <v>-83.626952343900001</v>
      </c>
    </row>
    <row r="71" spans="1:33" x14ac:dyDescent="0.25">
      <c r="A71" s="12">
        <v>68</v>
      </c>
      <c r="B71" s="9">
        <v>12</v>
      </c>
      <c r="C71" s="9" t="s">
        <v>14</v>
      </c>
      <c r="D71" s="9" t="s">
        <v>968</v>
      </c>
      <c r="E71" s="9" t="s">
        <v>4</v>
      </c>
      <c r="F71" s="9" t="s">
        <v>55</v>
      </c>
      <c r="G71" s="9" t="s">
        <v>1597</v>
      </c>
      <c r="H71" s="13" t="s">
        <v>627</v>
      </c>
      <c r="I71" s="12">
        <v>40.42</v>
      </c>
      <c r="J71" s="9">
        <v>7.85</v>
      </c>
      <c r="K71" s="9">
        <v>36.99</v>
      </c>
      <c r="L71" s="9">
        <v>29.15</v>
      </c>
      <c r="M71" s="9">
        <v>2.76</v>
      </c>
      <c r="N71" s="9">
        <v>0.22</v>
      </c>
      <c r="O71" s="9">
        <v>1.95</v>
      </c>
      <c r="P71" s="9">
        <v>1.72</v>
      </c>
      <c r="Q71" s="9">
        <v>18.41</v>
      </c>
      <c r="R71" s="9">
        <v>2.2599999999999998</v>
      </c>
      <c r="S71" s="9">
        <v>13.21</v>
      </c>
      <c r="T71" s="9">
        <v>10.96</v>
      </c>
      <c r="U71" s="12" t="s">
        <v>193</v>
      </c>
      <c r="V71" s="9">
        <v>7.55</v>
      </c>
      <c r="W71" s="9">
        <v>7.65</v>
      </c>
      <c r="X71" s="9">
        <v>0.10000000000000053</v>
      </c>
      <c r="Y71" s="9"/>
      <c r="Z71" s="18" t="str">
        <f t="shared" si="3"/>
        <v>Pathway</v>
      </c>
      <c r="AA71" s="18" t="str">
        <f t="shared" si="5"/>
        <v>Google</v>
      </c>
      <c r="AB71" s="10" t="str">
        <f t="shared" si="4"/>
        <v>Bing</v>
      </c>
      <c r="AC71" s="13" t="s">
        <v>1498</v>
      </c>
      <c r="AD71">
        <v>41.382759270999998</v>
      </c>
      <c r="AE71">
        <v>-81.7346893741</v>
      </c>
      <c r="AF71">
        <v>41.3842093855</v>
      </c>
      <c r="AG71">
        <v>-81.734666773499995</v>
      </c>
    </row>
    <row r="72" spans="1:33" x14ac:dyDescent="0.25">
      <c r="A72" s="12">
        <v>69</v>
      </c>
      <c r="B72" s="9">
        <v>12</v>
      </c>
      <c r="C72" s="9" t="s">
        <v>67</v>
      </c>
      <c r="D72" s="9" t="s">
        <v>958</v>
      </c>
      <c r="E72" s="9" t="s">
        <v>4</v>
      </c>
      <c r="F72" s="9" t="s">
        <v>25</v>
      </c>
      <c r="G72" s="9" t="s">
        <v>1597</v>
      </c>
      <c r="H72" s="13" t="s">
        <v>531</v>
      </c>
      <c r="I72" s="12">
        <v>48.07</v>
      </c>
      <c r="J72" s="9">
        <v>4.83</v>
      </c>
      <c r="K72" s="9">
        <v>46.81</v>
      </c>
      <c r="L72" s="9">
        <v>41.98</v>
      </c>
      <c r="M72" s="9">
        <v>0.92</v>
      </c>
      <c r="N72" s="9">
        <v>0.23</v>
      </c>
      <c r="O72" s="9">
        <v>0.85</v>
      </c>
      <c r="P72" s="9">
        <v>0.62</v>
      </c>
      <c r="Q72" s="9">
        <v>13.85</v>
      </c>
      <c r="R72" s="9">
        <v>1.63</v>
      </c>
      <c r="S72" s="9">
        <v>12.58</v>
      </c>
      <c r="T72" s="9">
        <v>10.95</v>
      </c>
      <c r="U72" s="12" t="s">
        <v>66</v>
      </c>
      <c r="V72" s="9">
        <v>9.58</v>
      </c>
      <c r="W72" s="9">
        <v>9.68</v>
      </c>
      <c r="X72" s="9">
        <v>9.9999999999999645E-2</v>
      </c>
      <c r="Y72" s="9"/>
      <c r="Z72" s="18" t="str">
        <f t="shared" si="3"/>
        <v>Pathway</v>
      </c>
      <c r="AA72" s="18" t="str">
        <f t="shared" si="5"/>
        <v>Google</v>
      </c>
      <c r="AB72" s="10" t="str">
        <f t="shared" si="4"/>
        <v>Bing</v>
      </c>
      <c r="AC72" s="13" t="s">
        <v>2295</v>
      </c>
      <c r="AD72">
        <v>41.666987237400001</v>
      </c>
      <c r="AE72">
        <v>-81.337877389300004</v>
      </c>
      <c r="AF72">
        <v>41.667631708599998</v>
      </c>
      <c r="AG72">
        <v>-81.336104255799995</v>
      </c>
    </row>
    <row r="73" spans="1:33" x14ac:dyDescent="0.25">
      <c r="A73" s="12">
        <v>70</v>
      </c>
      <c r="B73" s="9">
        <v>8</v>
      </c>
      <c r="C73" s="9" t="s">
        <v>11</v>
      </c>
      <c r="D73" s="9" t="s">
        <v>516</v>
      </c>
      <c r="E73" s="9" t="s">
        <v>4</v>
      </c>
      <c r="F73" s="9" t="s">
        <v>46</v>
      </c>
      <c r="G73" s="9" t="s">
        <v>1597</v>
      </c>
      <c r="H73" s="13" t="s">
        <v>517</v>
      </c>
      <c r="I73" s="12">
        <v>57.87</v>
      </c>
      <c r="J73" s="9">
        <v>4.0999999999999996</v>
      </c>
      <c r="K73" s="9">
        <v>56.86</v>
      </c>
      <c r="L73" s="9">
        <v>52.76</v>
      </c>
      <c r="M73" s="9">
        <v>1.24</v>
      </c>
      <c r="N73" s="9">
        <v>0.15</v>
      </c>
      <c r="O73" s="9">
        <v>1.1599999999999999</v>
      </c>
      <c r="P73" s="9">
        <v>1.01</v>
      </c>
      <c r="Q73" s="9">
        <v>13</v>
      </c>
      <c r="R73" s="9">
        <v>1.19</v>
      </c>
      <c r="S73" s="9">
        <v>12.13</v>
      </c>
      <c r="T73" s="9">
        <v>10.94</v>
      </c>
      <c r="U73" s="12" t="s">
        <v>88</v>
      </c>
      <c r="V73" s="9">
        <v>11.6</v>
      </c>
      <c r="W73" s="9">
        <v>11.7</v>
      </c>
      <c r="X73" s="9">
        <v>9.9999999999999645E-2</v>
      </c>
      <c r="Y73" s="9"/>
      <c r="Z73" s="18" t="str">
        <f t="shared" si="3"/>
        <v>Pathway</v>
      </c>
      <c r="AA73" s="18" t="str">
        <f t="shared" si="5"/>
        <v>Google</v>
      </c>
      <c r="AB73" s="10" t="str">
        <f t="shared" si="4"/>
        <v>Bing</v>
      </c>
      <c r="AC73" s="13" t="s">
        <v>2281</v>
      </c>
      <c r="AD73">
        <v>39.222223347300002</v>
      </c>
      <c r="AE73">
        <v>-84.5868820739</v>
      </c>
      <c r="AF73">
        <v>39.223600711000003</v>
      </c>
      <c r="AG73">
        <v>-84.587351431399995</v>
      </c>
    </row>
    <row r="74" spans="1:33" x14ac:dyDescent="0.25">
      <c r="A74" s="12">
        <v>71</v>
      </c>
      <c r="B74" s="9">
        <v>6</v>
      </c>
      <c r="C74" s="9" t="s">
        <v>8</v>
      </c>
      <c r="D74" s="9" t="s">
        <v>908</v>
      </c>
      <c r="E74" s="9" t="s">
        <v>4</v>
      </c>
      <c r="F74" s="9" t="s">
        <v>25</v>
      </c>
      <c r="G74" s="9" t="s">
        <v>1597</v>
      </c>
      <c r="H74" s="13" t="s">
        <v>567</v>
      </c>
      <c r="I74" s="12">
        <v>16.78</v>
      </c>
      <c r="J74" s="9">
        <v>5.46</v>
      </c>
      <c r="K74" s="9">
        <v>16.329999999999998</v>
      </c>
      <c r="L74" s="9">
        <v>10.87</v>
      </c>
      <c r="M74" s="9">
        <v>1.46</v>
      </c>
      <c r="N74" s="9">
        <v>0.26</v>
      </c>
      <c r="O74" s="9">
        <v>1.29</v>
      </c>
      <c r="P74" s="9">
        <v>1.03</v>
      </c>
      <c r="Q74" s="9">
        <v>14.56</v>
      </c>
      <c r="R74" s="9">
        <v>1.86</v>
      </c>
      <c r="S74" s="9">
        <v>12.8</v>
      </c>
      <c r="T74" s="9">
        <v>10.94</v>
      </c>
      <c r="U74" s="12" t="s">
        <v>81</v>
      </c>
      <c r="V74" s="9">
        <v>4.83</v>
      </c>
      <c r="W74" s="9">
        <v>4.9000000000000004</v>
      </c>
      <c r="X74" s="9">
        <v>7.0000000000000284E-2</v>
      </c>
      <c r="Y74" s="9"/>
      <c r="Z74" s="18" t="str">
        <f t="shared" si="3"/>
        <v>Pathway</v>
      </c>
      <c r="AA74" s="18" t="str">
        <f t="shared" si="5"/>
        <v>Google</v>
      </c>
      <c r="AB74" s="10" t="str">
        <f t="shared" si="4"/>
        <v>Bing</v>
      </c>
      <c r="AC74" s="13" t="s">
        <v>1498</v>
      </c>
      <c r="AD74">
        <v>40.099605513</v>
      </c>
      <c r="AE74">
        <v>-83.108401958399995</v>
      </c>
      <c r="AF74">
        <v>40.099564575099997</v>
      </c>
      <c r="AG74">
        <v>-83.107116057300004</v>
      </c>
    </row>
    <row r="75" spans="1:33" x14ac:dyDescent="0.25">
      <c r="A75" s="12">
        <v>72</v>
      </c>
      <c r="B75" s="9">
        <v>4</v>
      </c>
      <c r="C75" s="9" t="s">
        <v>74</v>
      </c>
      <c r="D75" s="9" t="s">
        <v>592</v>
      </c>
      <c r="E75" s="9" t="s">
        <v>4</v>
      </c>
      <c r="F75" s="9" t="s">
        <v>25</v>
      </c>
      <c r="G75" s="9" t="s">
        <v>1597</v>
      </c>
      <c r="H75" s="13" t="s">
        <v>593</v>
      </c>
      <c r="I75" s="12">
        <v>45.53</v>
      </c>
      <c r="J75" s="9">
        <v>4.3</v>
      </c>
      <c r="K75" s="9">
        <v>44.27</v>
      </c>
      <c r="L75" s="9">
        <v>39.979999999999997</v>
      </c>
      <c r="M75" s="9">
        <v>2.56</v>
      </c>
      <c r="N75" s="9">
        <v>0.21</v>
      </c>
      <c r="O75" s="9">
        <v>2.31</v>
      </c>
      <c r="P75" s="9">
        <v>2.1</v>
      </c>
      <c r="Q75" s="9">
        <v>13.68</v>
      </c>
      <c r="R75" s="9">
        <v>1.44</v>
      </c>
      <c r="S75" s="9">
        <v>12.35</v>
      </c>
      <c r="T75" s="9">
        <v>10.9</v>
      </c>
      <c r="U75" s="12" t="s">
        <v>252</v>
      </c>
      <c r="V75" s="9">
        <v>3.81</v>
      </c>
      <c r="W75" s="9">
        <v>3.91</v>
      </c>
      <c r="X75" s="9">
        <v>0.10000000000000009</v>
      </c>
      <c r="Y75" s="9"/>
      <c r="Z75" s="18" t="str">
        <f t="shared" si="3"/>
        <v>Pathway</v>
      </c>
      <c r="AA75" s="18" t="str">
        <f t="shared" si="5"/>
        <v>Google</v>
      </c>
      <c r="AB75" s="10" t="str">
        <f t="shared" si="4"/>
        <v>Bing</v>
      </c>
      <c r="AC75" s="13" t="s">
        <v>2076</v>
      </c>
      <c r="AD75">
        <v>41.235965760500001</v>
      </c>
      <c r="AE75">
        <v>-81.333639235800007</v>
      </c>
      <c r="AF75">
        <v>41.235122443000002</v>
      </c>
      <c r="AG75">
        <v>-81.332080486799995</v>
      </c>
    </row>
    <row r="76" spans="1:33" x14ac:dyDescent="0.25">
      <c r="A76" s="12">
        <v>73</v>
      </c>
      <c r="B76" s="9">
        <v>6</v>
      </c>
      <c r="C76" s="9" t="s">
        <v>41</v>
      </c>
      <c r="D76" s="9" t="s">
        <v>855</v>
      </c>
      <c r="E76" s="9" t="s">
        <v>4</v>
      </c>
      <c r="F76" s="9" t="s">
        <v>46</v>
      </c>
      <c r="G76" s="9" t="s">
        <v>1597</v>
      </c>
      <c r="H76" s="13" t="s">
        <v>538</v>
      </c>
      <c r="I76" s="12">
        <v>42.04</v>
      </c>
      <c r="J76" s="9">
        <v>6.78</v>
      </c>
      <c r="K76" s="9">
        <v>41.44</v>
      </c>
      <c r="L76" s="9">
        <v>34.659999999999997</v>
      </c>
      <c r="M76" s="9">
        <v>0.98</v>
      </c>
      <c r="N76" s="9">
        <v>0.26</v>
      </c>
      <c r="O76" s="9">
        <v>0.93</v>
      </c>
      <c r="P76" s="9">
        <v>0.68</v>
      </c>
      <c r="Q76" s="9">
        <v>13.73</v>
      </c>
      <c r="R76" s="9">
        <v>2.11</v>
      </c>
      <c r="S76" s="9">
        <v>12.96</v>
      </c>
      <c r="T76" s="9">
        <v>10.85</v>
      </c>
      <c r="U76" s="12" t="s">
        <v>100</v>
      </c>
      <c r="V76" s="9">
        <v>5.45</v>
      </c>
      <c r="W76" s="9">
        <v>5.55</v>
      </c>
      <c r="X76" s="9">
        <v>9.9999999999999645E-2</v>
      </c>
      <c r="Y76" s="9"/>
      <c r="Z76" s="18" t="str">
        <f t="shared" si="3"/>
        <v>Pathway</v>
      </c>
      <c r="AA76" s="18" t="str">
        <f t="shared" si="5"/>
        <v>Google</v>
      </c>
      <c r="AB76" s="10" t="str">
        <f t="shared" si="4"/>
        <v>Bing</v>
      </c>
      <c r="AC76" s="13" t="s">
        <v>2296</v>
      </c>
      <c r="AD76">
        <v>40.2146079961</v>
      </c>
      <c r="AE76">
        <v>-83.033143238700006</v>
      </c>
      <c r="AF76">
        <v>40.216044808500001</v>
      </c>
      <c r="AG76">
        <v>-83.033557271500001</v>
      </c>
    </row>
    <row r="77" spans="1:33" x14ac:dyDescent="0.25">
      <c r="A77" s="12">
        <v>74</v>
      </c>
      <c r="B77" s="9">
        <v>8</v>
      </c>
      <c r="C77" s="9" t="s">
        <v>60</v>
      </c>
      <c r="D77" s="9" t="s">
        <v>643</v>
      </c>
      <c r="E77" s="9" t="s">
        <v>4</v>
      </c>
      <c r="F77" s="9" t="s">
        <v>25</v>
      </c>
      <c r="G77" s="9" t="s">
        <v>1597</v>
      </c>
      <c r="H77" s="13" t="s">
        <v>612</v>
      </c>
      <c r="I77" s="12">
        <v>44.43</v>
      </c>
      <c r="J77" s="9">
        <v>4.5</v>
      </c>
      <c r="K77" s="9">
        <v>43.11</v>
      </c>
      <c r="L77" s="9">
        <v>38.61</v>
      </c>
      <c r="M77" s="9">
        <v>0.98</v>
      </c>
      <c r="N77" s="9">
        <v>0.22</v>
      </c>
      <c r="O77" s="9">
        <v>0.89</v>
      </c>
      <c r="P77" s="9">
        <v>0.68</v>
      </c>
      <c r="Q77" s="9">
        <v>13.78</v>
      </c>
      <c r="R77" s="9">
        <v>1.52</v>
      </c>
      <c r="S77" s="9">
        <v>12.33</v>
      </c>
      <c r="T77" s="9">
        <v>10.81</v>
      </c>
      <c r="U77" s="12" t="s">
        <v>112</v>
      </c>
      <c r="V77" s="9">
        <v>0</v>
      </c>
      <c r="W77" s="9">
        <v>0.1</v>
      </c>
      <c r="X77" s="9">
        <v>0.1</v>
      </c>
      <c r="Y77" s="9"/>
      <c r="Z77" s="18" t="str">
        <f t="shared" si="3"/>
        <v>Pathway</v>
      </c>
      <c r="AA77" s="18" t="str">
        <f t="shared" si="5"/>
        <v>Google</v>
      </c>
      <c r="AB77" s="10" t="str">
        <f t="shared" si="4"/>
        <v>Bing</v>
      </c>
      <c r="AC77" s="13" t="s">
        <v>2297</v>
      </c>
      <c r="AD77">
        <v>39.308014117799999</v>
      </c>
      <c r="AE77">
        <v>-84.5623534578</v>
      </c>
      <c r="AF77">
        <v>39.309462788099999</v>
      </c>
      <c r="AG77">
        <v>-84.562231899500006</v>
      </c>
    </row>
    <row r="78" spans="1:33" x14ac:dyDescent="0.25">
      <c r="A78" s="12">
        <v>75</v>
      </c>
      <c r="B78" s="9">
        <v>8</v>
      </c>
      <c r="C78" s="9" t="s">
        <v>124</v>
      </c>
      <c r="D78" s="9" t="s">
        <v>600</v>
      </c>
      <c r="E78" s="9" t="s">
        <v>4</v>
      </c>
      <c r="F78" s="9" t="s">
        <v>46</v>
      </c>
      <c r="G78" s="9" t="s">
        <v>1597</v>
      </c>
      <c r="H78" s="13" t="s">
        <v>601</v>
      </c>
      <c r="I78" s="12">
        <v>130.9</v>
      </c>
      <c r="J78" s="9">
        <v>2.16</v>
      </c>
      <c r="K78" s="9">
        <v>84.78</v>
      </c>
      <c r="L78" s="9">
        <v>82.63</v>
      </c>
      <c r="M78" s="9">
        <v>10.130000000000001</v>
      </c>
      <c r="N78" s="9">
        <v>7.0000000000000007E-2</v>
      </c>
      <c r="O78" s="9">
        <v>2.79</v>
      </c>
      <c r="P78" s="9">
        <v>2.72</v>
      </c>
      <c r="Q78" s="9">
        <v>40.54</v>
      </c>
      <c r="R78" s="9">
        <v>0.56999999999999995</v>
      </c>
      <c r="S78" s="9">
        <v>11.36</v>
      </c>
      <c r="T78" s="9">
        <v>10.79</v>
      </c>
      <c r="U78" s="12" t="s">
        <v>273</v>
      </c>
      <c r="V78" s="9">
        <v>28.36</v>
      </c>
      <c r="W78" s="9">
        <v>28.37</v>
      </c>
      <c r="X78" s="9">
        <v>1.0000000000001563E-2</v>
      </c>
      <c r="Y78" s="9"/>
      <c r="Z78" s="18" t="str">
        <f t="shared" si="3"/>
        <v>Pathway</v>
      </c>
      <c r="AA78" s="18" t="str">
        <f t="shared" si="5"/>
        <v>Google</v>
      </c>
      <c r="AB78" s="10" t="str">
        <f t="shared" si="4"/>
        <v>Bing</v>
      </c>
      <c r="AC78" s="13" t="s">
        <v>2298</v>
      </c>
      <c r="AD78">
        <v>39.543920464199999</v>
      </c>
      <c r="AE78">
        <v>-84.293412371299993</v>
      </c>
      <c r="AF78">
        <v>39.544047867000003</v>
      </c>
      <c r="AG78">
        <v>-84.293499444600002</v>
      </c>
    </row>
    <row r="79" spans="1:33" x14ac:dyDescent="0.25">
      <c r="A79" s="12">
        <v>76</v>
      </c>
      <c r="B79" s="9">
        <v>12</v>
      </c>
      <c r="C79" s="9" t="s">
        <v>67</v>
      </c>
      <c r="D79" s="9" t="s">
        <v>958</v>
      </c>
      <c r="E79" s="9" t="s">
        <v>4</v>
      </c>
      <c r="F79" s="9" t="s">
        <v>25</v>
      </c>
      <c r="G79" s="9" t="s">
        <v>1597</v>
      </c>
      <c r="H79" s="13" t="s">
        <v>531</v>
      </c>
      <c r="I79" s="12">
        <v>39.67</v>
      </c>
      <c r="J79" s="9">
        <v>4.83</v>
      </c>
      <c r="K79" s="9">
        <v>38.590000000000003</v>
      </c>
      <c r="L79" s="9">
        <v>33.76</v>
      </c>
      <c r="M79" s="9">
        <v>0.98</v>
      </c>
      <c r="N79" s="9">
        <v>0.23</v>
      </c>
      <c r="O79" s="9">
        <v>0.9</v>
      </c>
      <c r="P79" s="9">
        <v>0.67</v>
      </c>
      <c r="Q79" s="9">
        <v>13.76</v>
      </c>
      <c r="R79" s="9">
        <v>1.63</v>
      </c>
      <c r="S79" s="9">
        <v>12.42</v>
      </c>
      <c r="T79" s="9">
        <v>10.79</v>
      </c>
      <c r="U79" s="12" t="s">
        <v>66</v>
      </c>
      <c r="V79" s="9">
        <v>11.16</v>
      </c>
      <c r="W79" s="9">
        <v>11.26</v>
      </c>
      <c r="X79" s="9">
        <v>9.9999999999999645E-2</v>
      </c>
      <c r="Y79" s="9"/>
      <c r="Z79" s="18" t="str">
        <f t="shared" si="3"/>
        <v>Pathway</v>
      </c>
      <c r="AA79" s="18" t="str">
        <f t="shared" si="5"/>
        <v>Google</v>
      </c>
      <c r="AB79" s="10" t="str">
        <f t="shared" si="4"/>
        <v>Bing</v>
      </c>
      <c r="AC79" s="13" t="s">
        <v>2290</v>
      </c>
      <c r="AD79">
        <v>41.676702489100002</v>
      </c>
      <c r="AE79">
        <v>-81.310774660299998</v>
      </c>
      <c r="AF79">
        <v>41.677348648900001</v>
      </c>
      <c r="AG79">
        <v>-81.309041988700002</v>
      </c>
    </row>
    <row r="80" spans="1:33" x14ac:dyDescent="0.25">
      <c r="A80" s="12">
        <v>77</v>
      </c>
      <c r="B80" s="9">
        <v>2</v>
      </c>
      <c r="C80" s="9" t="s">
        <v>6</v>
      </c>
      <c r="D80" s="9" t="s">
        <v>824</v>
      </c>
      <c r="E80" s="9" t="s">
        <v>4</v>
      </c>
      <c r="F80" s="9" t="s">
        <v>55</v>
      </c>
      <c r="G80" s="9" t="s">
        <v>1597</v>
      </c>
      <c r="H80" s="13" t="s">
        <v>496</v>
      </c>
      <c r="I80" s="12">
        <v>50.36</v>
      </c>
      <c r="J80" s="9">
        <v>10.14</v>
      </c>
      <c r="K80" s="9">
        <v>47.47</v>
      </c>
      <c r="L80" s="9">
        <v>37.33</v>
      </c>
      <c r="M80" s="9">
        <v>0.77</v>
      </c>
      <c r="N80" s="9">
        <v>0.3</v>
      </c>
      <c r="O80" s="9">
        <v>0.66</v>
      </c>
      <c r="P80" s="9">
        <v>0.36</v>
      </c>
      <c r="Q80" s="9">
        <v>16.97</v>
      </c>
      <c r="R80" s="9">
        <v>2.98</v>
      </c>
      <c r="S80" s="9">
        <v>13.73</v>
      </c>
      <c r="T80" s="9">
        <v>10.75</v>
      </c>
      <c r="U80" s="12" t="s">
        <v>76</v>
      </c>
      <c r="V80" s="9">
        <v>22.04</v>
      </c>
      <c r="W80" s="9">
        <v>22.14</v>
      </c>
      <c r="X80" s="9">
        <v>0.10000000000000142</v>
      </c>
      <c r="Y80" s="9"/>
      <c r="Z80" s="18" t="str">
        <f t="shared" si="3"/>
        <v>Pathway</v>
      </c>
      <c r="AA80" s="18" t="str">
        <f t="shared" si="5"/>
        <v>Google</v>
      </c>
      <c r="AB80" s="10" t="str">
        <f t="shared" si="4"/>
        <v>Bing</v>
      </c>
      <c r="AC80" s="13" t="s">
        <v>2076</v>
      </c>
      <c r="AD80">
        <v>41.636829396300001</v>
      </c>
      <c r="AE80">
        <v>-83.476249616600001</v>
      </c>
      <c r="AF80">
        <v>41.636871234600001</v>
      </c>
      <c r="AG80">
        <v>-83.4743344253</v>
      </c>
    </row>
    <row r="81" spans="1:33" x14ac:dyDescent="0.25">
      <c r="A81" s="12">
        <v>78</v>
      </c>
      <c r="B81" s="9">
        <v>8</v>
      </c>
      <c r="C81" s="9" t="s">
        <v>60</v>
      </c>
      <c r="D81" s="9" t="s">
        <v>939</v>
      </c>
      <c r="E81" s="9" t="s">
        <v>4</v>
      </c>
      <c r="F81" s="9" t="s">
        <v>46</v>
      </c>
      <c r="G81" s="9" t="s">
        <v>1597</v>
      </c>
      <c r="H81" s="13" t="s">
        <v>940</v>
      </c>
      <c r="I81" s="12">
        <v>24.1</v>
      </c>
      <c r="J81" s="9">
        <v>4.1500000000000004</v>
      </c>
      <c r="K81" s="9">
        <v>23.49</v>
      </c>
      <c r="L81" s="9">
        <v>19.350000000000001</v>
      </c>
      <c r="M81" s="9">
        <v>2.23</v>
      </c>
      <c r="N81" s="9">
        <v>0.15</v>
      </c>
      <c r="O81" s="9">
        <v>1.97</v>
      </c>
      <c r="P81" s="9">
        <v>1.83</v>
      </c>
      <c r="Q81" s="9">
        <v>13.41</v>
      </c>
      <c r="R81" s="9">
        <v>1.21</v>
      </c>
      <c r="S81" s="9">
        <v>11.89</v>
      </c>
      <c r="T81" s="9">
        <v>10.68</v>
      </c>
      <c r="U81" s="12" t="s">
        <v>223</v>
      </c>
      <c r="V81" s="9">
        <v>1.51</v>
      </c>
      <c r="W81" s="9">
        <v>1.61</v>
      </c>
      <c r="X81" s="9">
        <v>0.10000000000000009</v>
      </c>
      <c r="Y81" s="9"/>
      <c r="Z81" s="18" t="str">
        <f t="shared" si="3"/>
        <v>Pathway</v>
      </c>
      <c r="AA81" s="18" t="str">
        <f t="shared" si="5"/>
        <v>Google</v>
      </c>
      <c r="AB81" s="10" t="str">
        <f t="shared" si="4"/>
        <v>Bing</v>
      </c>
      <c r="AC81" s="13" t="s">
        <v>2299</v>
      </c>
      <c r="AD81">
        <v>39.344873599000003</v>
      </c>
      <c r="AE81">
        <v>-84.501801800300001</v>
      </c>
      <c r="AF81">
        <v>39.346327490599997</v>
      </c>
      <c r="AG81">
        <v>-84.5016855967</v>
      </c>
    </row>
    <row r="82" spans="1:33" x14ac:dyDescent="0.25">
      <c r="A82" s="12">
        <v>79</v>
      </c>
      <c r="B82" s="9">
        <v>7</v>
      </c>
      <c r="C82" s="9" t="s">
        <v>195</v>
      </c>
      <c r="D82" s="9" t="s">
        <v>779</v>
      </c>
      <c r="E82" s="9" t="s">
        <v>4</v>
      </c>
      <c r="F82" s="9" t="s">
        <v>46</v>
      </c>
      <c r="G82" s="9" t="s">
        <v>1597</v>
      </c>
      <c r="H82" s="13" t="s">
        <v>752</v>
      </c>
      <c r="I82" s="12">
        <v>39.700000000000003</v>
      </c>
      <c r="J82" s="9">
        <v>2.12</v>
      </c>
      <c r="K82" s="9">
        <v>37.96</v>
      </c>
      <c r="L82" s="9">
        <v>35.840000000000003</v>
      </c>
      <c r="M82" s="9">
        <v>2.5499999999999998</v>
      </c>
      <c r="N82" s="9">
        <v>7.0000000000000007E-2</v>
      </c>
      <c r="O82" s="9">
        <v>2.08</v>
      </c>
      <c r="P82" s="9">
        <v>2.0099999999999998</v>
      </c>
      <c r="Q82" s="9">
        <v>13.6</v>
      </c>
      <c r="R82" s="9">
        <v>0.56000000000000005</v>
      </c>
      <c r="S82" s="9">
        <v>11.15</v>
      </c>
      <c r="T82" s="9">
        <v>10.59</v>
      </c>
      <c r="U82" s="12" t="s">
        <v>194</v>
      </c>
      <c r="V82" s="9">
        <v>14.91</v>
      </c>
      <c r="W82" s="9">
        <v>15.01</v>
      </c>
      <c r="X82" s="9">
        <v>9.9999999999999645E-2</v>
      </c>
      <c r="Y82" s="9"/>
      <c r="Z82" s="18" t="str">
        <f t="shared" si="3"/>
        <v>Pathway</v>
      </c>
      <c r="AA82" s="18" t="str">
        <f t="shared" si="5"/>
        <v>Google</v>
      </c>
      <c r="AB82" s="10" t="str">
        <f t="shared" si="4"/>
        <v>Bing</v>
      </c>
      <c r="AC82" s="13" t="s">
        <v>1498</v>
      </c>
      <c r="AD82">
        <v>40.285673427900001</v>
      </c>
      <c r="AE82">
        <v>-84.166282378000005</v>
      </c>
      <c r="AF82">
        <v>40.2849414314</v>
      </c>
      <c r="AG82">
        <v>-84.164672710299996</v>
      </c>
    </row>
    <row r="83" spans="1:33" x14ac:dyDescent="0.25">
      <c r="A83" s="12">
        <v>80</v>
      </c>
      <c r="B83" s="9">
        <v>6</v>
      </c>
      <c r="C83" s="9" t="s">
        <v>41</v>
      </c>
      <c r="D83" s="9" t="s">
        <v>855</v>
      </c>
      <c r="E83" s="9" t="s">
        <v>4</v>
      </c>
      <c r="F83" s="9" t="s">
        <v>55</v>
      </c>
      <c r="G83" s="9" t="s">
        <v>1597</v>
      </c>
      <c r="H83" s="13" t="s">
        <v>538</v>
      </c>
      <c r="I83" s="12">
        <v>51.99</v>
      </c>
      <c r="J83" s="9">
        <v>15.52</v>
      </c>
      <c r="K83" s="9">
        <v>50.04</v>
      </c>
      <c r="L83" s="9">
        <v>34.520000000000003</v>
      </c>
      <c r="M83" s="9">
        <v>0</v>
      </c>
      <c r="N83" s="9">
        <v>0</v>
      </c>
      <c r="O83" s="9">
        <v>0</v>
      </c>
      <c r="P83" s="9">
        <v>0</v>
      </c>
      <c r="Q83" s="9">
        <v>17.43</v>
      </c>
      <c r="R83" s="9">
        <v>4.71</v>
      </c>
      <c r="S83" s="9">
        <v>15.18</v>
      </c>
      <c r="T83" s="9">
        <v>10.47</v>
      </c>
      <c r="U83" s="12" t="s">
        <v>100</v>
      </c>
      <c r="V83" s="9">
        <v>1.1000000000000001</v>
      </c>
      <c r="W83" s="9">
        <v>1.2</v>
      </c>
      <c r="X83" s="9">
        <v>9.9999999999999867E-2</v>
      </c>
      <c r="Y83" s="9"/>
      <c r="Z83" s="18" t="str">
        <f t="shared" si="3"/>
        <v>Pathway</v>
      </c>
      <c r="AA83" s="18" t="str">
        <f t="shared" si="5"/>
        <v>Google</v>
      </c>
      <c r="AB83" s="10" t="str">
        <f t="shared" si="4"/>
        <v>Bing</v>
      </c>
      <c r="AC83" s="13" t="s">
        <v>2274</v>
      </c>
      <c r="AD83">
        <v>40.152702003800002</v>
      </c>
      <c r="AE83">
        <v>-83.018177718600001</v>
      </c>
      <c r="AF83">
        <v>40.154151326600001</v>
      </c>
      <c r="AG83">
        <v>-83.018279258700005</v>
      </c>
    </row>
    <row r="84" spans="1:33" x14ac:dyDescent="0.25">
      <c r="A84" s="12">
        <v>81</v>
      </c>
      <c r="B84" s="9">
        <v>12</v>
      </c>
      <c r="C84" s="9" t="s">
        <v>14</v>
      </c>
      <c r="D84" s="9" t="s">
        <v>891</v>
      </c>
      <c r="E84" s="9" t="s">
        <v>4</v>
      </c>
      <c r="F84" s="9" t="s">
        <v>55</v>
      </c>
      <c r="G84" s="9" t="s">
        <v>1597</v>
      </c>
      <c r="H84" s="13" t="s">
        <v>571</v>
      </c>
      <c r="I84" s="12">
        <v>50.14</v>
      </c>
      <c r="J84" s="9">
        <v>8.6</v>
      </c>
      <c r="K84" s="9">
        <v>46.59</v>
      </c>
      <c r="L84" s="9">
        <v>37.99</v>
      </c>
      <c r="M84" s="9">
        <v>0</v>
      </c>
      <c r="N84" s="9">
        <v>0</v>
      </c>
      <c r="O84" s="9">
        <v>0</v>
      </c>
      <c r="P84" s="9">
        <v>0</v>
      </c>
      <c r="Q84" s="9">
        <v>16.739999999999998</v>
      </c>
      <c r="R84" s="9">
        <v>2.4900000000000002</v>
      </c>
      <c r="S84" s="9">
        <v>12.88</v>
      </c>
      <c r="T84" s="9">
        <v>10.38</v>
      </c>
      <c r="U84" s="12" t="s">
        <v>51</v>
      </c>
      <c r="V84" s="9">
        <v>10.63</v>
      </c>
      <c r="W84" s="9">
        <v>10.73</v>
      </c>
      <c r="X84" s="9">
        <v>9.9999999999999645E-2</v>
      </c>
      <c r="Y84" s="9"/>
      <c r="Z84" s="18" t="str">
        <f t="shared" si="3"/>
        <v>Pathway</v>
      </c>
      <c r="AA84" s="18" t="str">
        <f t="shared" si="5"/>
        <v>Google</v>
      </c>
      <c r="AB84" s="10" t="str">
        <f t="shared" si="4"/>
        <v>Bing</v>
      </c>
      <c r="AC84" s="13" t="s">
        <v>2240</v>
      </c>
      <c r="AD84">
        <v>41.464462864200001</v>
      </c>
      <c r="AE84">
        <v>-81.501518807699995</v>
      </c>
      <c r="AF84">
        <v>41.4644576062</v>
      </c>
      <c r="AG84">
        <v>-81.4996008854</v>
      </c>
    </row>
    <row r="85" spans="1:33" x14ac:dyDescent="0.25">
      <c r="A85" s="12">
        <v>82</v>
      </c>
      <c r="B85" s="9">
        <v>2</v>
      </c>
      <c r="C85" s="9" t="s">
        <v>6</v>
      </c>
      <c r="D85" s="9" t="s">
        <v>944</v>
      </c>
      <c r="E85" s="9" t="s">
        <v>4</v>
      </c>
      <c r="F85" s="9" t="s">
        <v>55</v>
      </c>
      <c r="G85" s="9" t="s">
        <v>1597</v>
      </c>
      <c r="H85" s="13" t="s">
        <v>759</v>
      </c>
      <c r="I85" s="12">
        <v>51.18</v>
      </c>
      <c r="J85" s="9">
        <v>7.26</v>
      </c>
      <c r="K85" s="9">
        <v>46.52</v>
      </c>
      <c r="L85" s="9">
        <v>39.26</v>
      </c>
      <c r="M85" s="9">
        <v>0</v>
      </c>
      <c r="N85" s="9">
        <v>0</v>
      </c>
      <c r="O85" s="9">
        <v>0</v>
      </c>
      <c r="P85" s="9">
        <v>0</v>
      </c>
      <c r="Q85" s="9">
        <v>17.149999999999999</v>
      </c>
      <c r="R85" s="9">
        <v>2.08</v>
      </c>
      <c r="S85" s="9">
        <v>12.26</v>
      </c>
      <c r="T85" s="9">
        <v>10.18</v>
      </c>
      <c r="U85" s="12" t="s">
        <v>128</v>
      </c>
      <c r="V85" s="9">
        <v>9.98</v>
      </c>
      <c r="W85" s="9">
        <v>10.08</v>
      </c>
      <c r="X85" s="9">
        <v>9.9999999999999645E-2</v>
      </c>
      <c r="Y85" s="9"/>
      <c r="Z85" s="18" t="str">
        <f t="shared" si="3"/>
        <v>Pathway</v>
      </c>
      <c r="AA85" s="18" t="str">
        <f t="shared" si="5"/>
        <v>Google</v>
      </c>
      <c r="AB85" s="10" t="str">
        <f t="shared" si="4"/>
        <v>Bing</v>
      </c>
      <c r="AC85" s="13" t="s">
        <v>2273</v>
      </c>
      <c r="AD85">
        <v>41.697013624</v>
      </c>
      <c r="AE85">
        <v>-83.6388353782</v>
      </c>
      <c r="AF85">
        <v>41.697630306500002</v>
      </c>
      <c r="AG85">
        <v>-83.640573533799994</v>
      </c>
    </row>
    <row r="86" spans="1:33" x14ac:dyDescent="0.25">
      <c r="A86" s="12">
        <v>83</v>
      </c>
      <c r="B86" s="9">
        <v>2</v>
      </c>
      <c r="C86" s="9" t="s">
        <v>6</v>
      </c>
      <c r="D86" s="9" t="s">
        <v>948</v>
      </c>
      <c r="E86" s="9" t="s">
        <v>4</v>
      </c>
      <c r="F86" s="9" t="s">
        <v>55</v>
      </c>
      <c r="G86" s="9" t="s">
        <v>1597</v>
      </c>
      <c r="H86" s="13" t="s">
        <v>949</v>
      </c>
      <c r="I86" s="12">
        <v>66.959999999999994</v>
      </c>
      <c r="J86" s="9">
        <v>8.1300000000000008</v>
      </c>
      <c r="K86" s="9">
        <v>61.47</v>
      </c>
      <c r="L86" s="9">
        <v>53.33</v>
      </c>
      <c r="M86" s="9">
        <v>0.83</v>
      </c>
      <c r="N86" s="9">
        <v>0.23</v>
      </c>
      <c r="O86" s="9">
        <v>0.66</v>
      </c>
      <c r="P86" s="9">
        <v>0.42</v>
      </c>
      <c r="Q86" s="9">
        <v>16.649999999999999</v>
      </c>
      <c r="R86" s="9">
        <v>2.35</v>
      </c>
      <c r="S86" s="9">
        <v>12.48</v>
      </c>
      <c r="T86" s="9">
        <v>10.130000000000001</v>
      </c>
      <c r="U86" s="12" t="s">
        <v>83</v>
      </c>
      <c r="V86" s="9">
        <v>2.12</v>
      </c>
      <c r="W86" s="9">
        <v>2.2200000000000002</v>
      </c>
      <c r="X86" s="9">
        <v>0.10000000000000009</v>
      </c>
      <c r="Y86" s="9"/>
      <c r="Z86" s="18" t="str">
        <f t="shared" si="3"/>
        <v>Pathway</v>
      </c>
      <c r="AA86" s="18" t="str">
        <f t="shared" si="5"/>
        <v>Google</v>
      </c>
      <c r="AB86" s="10" t="str">
        <f t="shared" si="4"/>
        <v>Bing</v>
      </c>
      <c r="AC86" s="13" t="s">
        <v>2076</v>
      </c>
      <c r="AD86">
        <v>41.6528491121</v>
      </c>
      <c r="AE86">
        <v>-83.623794971500004</v>
      </c>
      <c r="AF86">
        <v>41.652860756899997</v>
      </c>
      <c r="AG86">
        <v>-83.621831583700001</v>
      </c>
    </row>
    <row r="87" spans="1:33" x14ac:dyDescent="0.25">
      <c r="A87" s="12">
        <v>84</v>
      </c>
      <c r="B87" s="9">
        <v>6</v>
      </c>
      <c r="C87" s="9" t="s">
        <v>41</v>
      </c>
      <c r="D87" s="9" t="s">
        <v>855</v>
      </c>
      <c r="E87" s="9" t="s">
        <v>4</v>
      </c>
      <c r="F87" s="9" t="s">
        <v>55</v>
      </c>
      <c r="G87" s="9" t="s">
        <v>1597</v>
      </c>
      <c r="H87" s="13" t="s">
        <v>538</v>
      </c>
      <c r="I87" s="12">
        <v>48.35</v>
      </c>
      <c r="J87" s="9">
        <v>11.14</v>
      </c>
      <c r="K87" s="9">
        <v>45.66</v>
      </c>
      <c r="L87" s="9">
        <v>34.51</v>
      </c>
      <c r="M87" s="9">
        <v>0</v>
      </c>
      <c r="N87" s="9">
        <v>0</v>
      </c>
      <c r="O87" s="9">
        <v>0</v>
      </c>
      <c r="P87" s="9">
        <v>0</v>
      </c>
      <c r="Q87" s="9">
        <v>16.48</v>
      </c>
      <c r="R87" s="9">
        <v>3.3</v>
      </c>
      <c r="S87" s="9">
        <v>13.39</v>
      </c>
      <c r="T87" s="9">
        <v>10.09</v>
      </c>
      <c r="U87" s="12" t="s">
        <v>100</v>
      </c>
      <c r="V87" s="9">
        <v>1.49</v>
      </c>
      <c r="W87" s="9">
        <v>1.59</v>
      </c>
      <c r="X87" s="9">
        <v>0.10000000000000009</v>
      </c>
      <c r="Y87" s="9"/>
      <c r="Z87" s="18" t="str">
        <f t="shared" si="3"/>
        <v>Pathway</v>
      </c>
      <c r="AA87" s="18" t="str">
        <f t="shared" si="5"/>
        <v>Google</v>
      </c>
      <c r="AB87" s="10" t="str">
        <f t="shared" si="4"/>
        <v>Bing</v>
      </c>
      <c r="AC87" s="13" t="s">
        <v>2274</v>
      </c>
      <c r="AD87">
        <v>40.158317808600003</v>
      </c>
      <c r="AE87">
        <v>-83.018721635000006</v>
      </c>
      <c r="AF87">
        <v>40.159731606500003</v>
      </c>
      <c r="AG87">
        <v>-83.018939285399995</v>
      </c>
    </row>
    <row r="88" spans="1:33" x14ac:dyDescent="0.25">
      <c r="A88" s="12">
        <v>85</v>
      </c>
      <c r="B88" s="9">
        <v>8</v>
      </c>
      <c r="C88" s="9" t="s">
        <v>32</v>
      </c>
      <c r="D88" s="9" t="s">
        <v>557</v>
      </c>
      <c r="E88" s="9" t="s">
        <v>4</v>
      </c>
      <c r="F88" s="9" t="s">
        <v>46</v>
      </c>
      <c r="G88" s="9" t="s">
        <v>1597</v>
      </c>
      <c r="H88" s="13" t="s">
        <v>558</v>
      </c>
      <c r="I88" s="12">
        <v>59.92</v>
      </c>
      <c r="J88" s="9">
        <v>6.96</v>
      </c>
      <c r="K88" s="9">
        <v>59.15</v>
      </c>
      <c r="L88" s="9">
        <v>52.18</v>
      </c>
      <c r="M88" s="9">
        <v>0</v>
      </c>
      <c r="N88" s="9">
        <v>0</v>
      </c>
      <c r="O88" s="9">
        <v>0</v>
      </c>
      <c r="P88" s="9">
        <v>0</v>
      </c>
      <c r="Q88" s="9">
        <v>12.83</v>
      </c>
      <c r="R88" s="9">
        <v>2.17</v>
      </c>
      <c r="S88" s="9">
        <v>12.22</v>
      </c>
      <c r="T88" s="9">
        <v>10.050000000000001</v>
      </c>
      <c r="U88" s="12" t="s">
        <v>86</v>
      </c>
      <c r="V88" s="9">
        <v>2.8</v>
      </c>
      <c r="W88" s="9">
        <v>2.9</v>
      </c>
      <c r="X88" s="9">
        <v>0.10000000000000009</v>
      </c>
      <c r="Y88" s="9"/>
      <c r="Z88" s="18" t="str">
        <f t="shared" si="3"/>
        <v>Pathway</v>
      </c>
      <c r="AA88" s="18" t="str">
        <f t="shared" si="5"/>
        <v>Google</v>
      </c>
      <c r="AB88" s="10" t="str">
        <f t="shared" si="4"/>
        <v>Bing</v>
      </c>
      <c r="AC88" s="13" t="s">
        <v>2076</v>
      </c>
      <c r="AD88">
        <v>39.094317818500002</v>
      </c>
      <c r="AE88">
        <v>-84.261668918500007</v>
      </c>
      <c r="AF88">
        <v>39.093851819400001</v>
      </c>
      <c r="AG88">
        <v>-84.259929585699993</v>
      </c>
    </row>
    <row r="89" spans="1:33" x14ac:dyDescent="0.25">
      <c r="A89" s="12">
        <v>86</v>
      </c>
      <c r="B89" s="9">
        <v>4</v>
      </c>
      <c r="C89" s="9" t="s">
        <v>74</v>
      </c>
      <c r="D89" s="9" t="s">
        <v>587</v>
      </c>
      <c r="E89" s="9" t="s">
        <v>4</v>
      </c>
      <c r="F89" s="9" t="s">
        <v>25</v>
      </c>
      <c r="G89" s="9" t="s">
        <v>1597</v>
      </c>
      <c r="H89" s="13" t="s">
        <v>588</v>
      </c>
      <c r="I89" s="12">
        <v>28.59</v>
      </c>
      <c r="J89" s="9">
        <v>3.78</v>
      </c>
      <c r="K89" s="9">
        <v>27.61</v>
      </c>
      <c r="L89" s="9">
        <v>23.83</v>
      </c>
      <c r="M89" s="9">
        <v>0</v>
      </c>
      <c r="N89" s="9">
        <v>0</v>
      </c>
      <c r="O89" s="9">
        <v>0</v>
      </c>
      <c r="P89" s="9">
        <v>0</v>
      </c>
      <c r="Q89" s="9">
        <v>12.9</v>
      </c>
      <c r="R89" s="9">
        <v>1.26</v>
      </c>
      <c r="S89" s="9">
        <v>11.28</v>
      </c>
      <c r="T89" s="9">
        <v>10.02</v>
      </c>
      <c r="U89" s="12" t="s">
        <v>311</v>
      </c>
      <c r="V89" s="9">
        <v>8.02</v>
      </c>
      <c r="W89" s="9">
        <v>8.1199999999999992</v>
      </c>
      <c r="X89" s="9">
        <v>9.9999999999999645E-2</v>
      </c>
      <c r="Y89" s="9"/>
      <c r="Z89" s="18" t="str">
        <f t="shared" si="3"/>
        <v>Pathway</v>
      </c>
      <c r="AA89" s="18" t="str">
        <f t="shared" si="5"/>
        <v>Google</v>
      </c>
      <c r="AB89" s="10" t="str">
        <f t="shared" si="4"/>
        <v>Bing</v>
      </c>
      <c r="AC89" s="13" t="s">
        <v>2279</v>
      </c>
      <c r="AD89">
        <v>41.1036330827</v>
      </c>
      <c r="AE89">
        <v>-81.242481290599997</v>
      </c>
      <c r="AF89">
        <v>41.105081476000002</v>
      </c>
      <c r="AG89">
        <v>-81.242454600800002</v>
      </c>
    </row>
    <row r="90" spans="1:33" x14ac:dyDescent="0.25">
      <c r="A90" s="12">
        <v>87</v>
      </c>
      <c r="B90" s="9">
        <v>6</v>
      </c>
      <c r="C90" s="9" t="s">
        <v>8</v>
      </c>
      <c r="D90" s="9" t="s">
        <v>917</v>
      </c>
      <c r="E90" s="9" t="s">
        <v>4</v>
      </c>
      <c r="F90" s="9" t="s">
        <v>46</v>
      </c>
      <c r="G90" s="9" t="s">
        <v>1597</v>
      </c>
      <c r="H90" s="13" t="s">
        <v>538</v>
      </c>
      <c r="I90" s="12">
        <v>31.17</v>
      </c>
      <c r="J90" s="9">
        <v>4.59</v>
      </c>
      <c r="K90" s="9">
        <v>30.08</v>
      </c>
      <c r="L90" s="9">
        <v>25.49</v>
      </c>
      <c r="M90" s="9">
        <v>0</v>
      </c>
      <c r="N90" s="9">
        <v>0</v>
      </c>
      <c r="O90" s="9">
        <v>0</v>
      </c>
      <c r="P90" s="9">
        <v>0</v>
      </c>
      <c r="Q90" s="9">
        <v>13.18</v>
      </c>
      <c r="R90" s="9">
        <v>1.35</v>
      </c>
      <c r="S90" s="9">
        <v>11.32</v>
      </c>
      <c r="T90" s="9">
        <v>9.9700000000000006</v>
      </c>
      <c r="U90" s="12" t="s">
        <v>205</v>
      </c>
      <c r="V90" s="9">
        <v>6.02</v>
      </c>
      <c r="W90" s="9">
        <v>6.08</v>
      </c>
      <c r="X90" s="9">
        <v>6.0000000000000497E-2</v>
      </c>
      <c r="Y90" s="9"/>
      <c r="Z90" s="18" t="str">
        <f t="shared" si="3"/>
        <v>Pathway</v>
      </c>
      <c r="AA90" s="18" t="str">
        <f t="shared" si="5"/>
        <v>Google</v>
      </c>
      <c r="AB90" s="10" t="str">
        <f t="shared" si="4"/>
        <v>Bing</v>
      </c>
      <c r="AC90" s="13" t="s">
        <v>1498</v>
      </c>
      <c r="AD90">
        <v>39.888451031999999</v>
      </c>
      <c r="AE90">
        <v>-82.998104644199998</v>
      </c>
      <c r="AF90">
        <v>39.889262091900001</v>
      </c>
      <c r="AG90">
        <v>-82.997727799100005</v>
      </c>
    </row>
    <row r="91" spans="1:33" x14ac:dyDescent="0.25">
      <c r="A91" s="12">
        <v>88</v>
      </c>
      <c r="B91" s="9">
        <v>7</v>
      </c>
      <c r="C91" s="9" t="s">
        <v>192</v>
      </c>
      <c r="D91" s="9" t="s">
        <v>1526</v>
      </c>
      <c r="E91" s="9" t="s">
        <v>4</v>
      </c>
      <c r="F91" s="9" t="s">
        <v>25</v>
      </c>
      <c r="G91" s="9" t="s">
        <v>1597</v>
      </c>
      <c r="H91" s="13" t="s">
        <v>1601</v>
      </c>
      <c r="I91" s="12">
        <v>27.94</v>
      </c>
      <c r="J91" s="9">
        <v>1.98</v>
      </c>
      <c r="K91" s="9">
        <v>26.34</v>
      </c>
      <c r="L91" s="9">
        <v>24.36</v>
      </c>
      <c r="M91" s="9">
        <v>0</v>
      </c>
      <c r="N91" s="9">
        <v>0</v>
      </c>
      <c r="O91" s="9">
        <v>0</v>
      </c>
      <c r="P91" s="9">
        <v>0</v>
      </c>
      <c r="Q91" s="9">
        <v>13.17</v>
      </c>
      <c r="R91" s="9">
        <v>0.64</v>
      </c>
      <c r="S91" s="9">
        <v>10.53</v>
      </c>
      <c r="T91" s="9">
        <v>9.9</v>
      </c>
      <c r="U91" s="12" t="s">
        <v>1641</v>
      </c>
      <c r="V91" s="9">
        <v>15.55</v>
      </c>
      <c r="W91" s="9">
        <v>15.65</v>
      </c>
      <c r="X91" s="9">
        <v>9.9999999999999645E-2</v>
      </c>
      <c r="Y91" s="9"/>
      <c r="Z91" s="18" t="str">
        <f t="shared" si="3"/>
        <v>Pathway</v>
      </c>
      <c r="AA91" s="18" t="str">
        <f t="shared" si="5"/>
        <v>Google</v>
      </c>
      <c r="AB91" s="10" t="str">
        <f t="shared" si="4"/>
        <v>Bing</v>
      </c>
      <c r="AC91" s="13" t="s">
        <v>1498</v>
      </c>
      <c r="AD91">
        <v>40.081950417900003</v>
      </c>
      <c r="AE91">
        <v>-84.6340507022</v>
      </c>
      <c r="AF91">
        <v>40.083385037500001</v>
      </c>
      <c r="AG91">
        <v>-84.634297486799994</v>
      </c>
    </row>
    <row r="92" spans="1:33" x14ac:dyDescent="0.25">
      <c r="A92" s="12">
        <v>89</v>
      </c>
      <c r="B92" s="9">
        <v>12</v>
      </c>
      <c r="C92" s="9" t="s">
        <v>14</v>
      </c>
      <c r="D92" s="9" t="s">
        <v>953</v>
      </c>
      <c r="E92" s="9" t="s">
        <v>4</v>
      </c>
      <c r="F92" s="9" t="s">
        <v>25</v>
      </c>
      <c r="G92" s="9" t="s">
        <v>1597</v>
      </c>
      <c r="H92" s="13" t="s">
        <v>555</v>
      </c>
      <c r="I92" s="12">
        <v>49.56</v>
      </c>
      <c r="J92" s="9">
        <v>4.2</v>
      </c>
      <c r="K92" s="9">
        <v>47.85</v>
      </c>
      <c r="L92" s="9">
        <v>43.64</v>
      </c>
      <c r="M92" s="9">
        <v>1.06</v>
      </c>
      <c r="N92" s="9">
        <v>0.2</v>
      </c>
      <c r="O92" s="9">
        <v>0.94</v>
      </c>
      <c r="P92" s="9">
        <v>0.74</v>
      </c>
      <c r="Q92" s="9">
        <v>12.66</v>
      </c>
      <c r="R92" s="9">
        <v>1.41</v>
      </c>
      <c r="S92" s="9">
        <v>11.16</v>
      </c>
      <c r="T92" s="9">
        <v>9.75</v>
      </c>
      <c r="U92" s="12" t="s">
        <v>99</v>
      </c>
      <c r="V92" s="9">
        <v>4.93</v>
      </c>
      <c r="W92" s="9">
        <v>5.03</v>
      </c>
      <c r="X92" s="9">
        <v>0.10000000000000053</v>
      </c>
      <c r="Y92" s="9"/>
      <c r="Z92" s="18" t="str">
        <f t="shared" si="3"/>
        <v>Pathway</v>
      </c>
      <c r="AA92" s="18" t="str">
        <f t="shared" si="5"/>
        <v>Google</v>
      </c>
      <c r="AB92" s="10" t="str">
        <f t="shared" si="4"/>
        <v>Bing</v>
      </c>
      <c r="AC92" s="13" t="s">
        <v>2076</v>
      </c>
      <c r="AD92">
        <v>41.314429551700002</v>
      </c>
      <c r="AE92">
        <v>-81.783872235000004</v>
      </c>
      <c r="AF92">
        <v>41.315360271999999</v>
      </c>
      <c r="AG92">
        <v>-81.782411160099997</v>
      </c>
    </row>
    <row r="93" spans="1:33" x14ac:dyDescent="0.25">
      <c r="A93" s="12">
        <v>90</v>
      </c>
      <c r="B93" s="9">
        <v>6</v>
      </c>
      <c r="C93" s="9" t="s">
        <v>41</v>
      </c>
      <c r="D93" s="9" t="s">
        <v>855</v>
      </c>
      <c r="E93" s="9" t="s">
        <v>4</v>
      </c>
      <c r="F93" s="9" t="s">
        <v>55</v>
      </c>
      <c r="G93" s="9" t="s">
        <v>1597</v>
      </c>
      <c r="H93" s="13" t="s">
        <v>538</v>
      </c>
      <c r="I93" s="12">
        <v>43.47</v>
      </c>
      <c r="J93" s="9">
        <v>15.52</v>
      </c>
      <c r="K93" s="9">
        <v>41.97</v>
      </c>
      <c r="L93" s="9">
        <v>26.45</v>
      </c>
      <c r="M93" s="9">
        <v>0.87</v>
      </c>
      <c r="N93" s="9">
        <v>0.47</v>
      </c>
      <c r="O93" s="9">
        <v>0.8</v>
      </c>
      <c r="P93" s="9">
        <v>0.33</v>
      </c>
      <c r="Q93" s="9">
        <v>16.559999999999999</v>
      </c>
      <c r="R93" s="9">
        <v>4.71</v>
      </c>
      <c r="S93" s="9">
        <v>14.46</v>
      </c>
      <c r="T93" s="9">
        <v>9.75</v>
      </c>
      <c r="U93" s="12" t="s">
        <v>100</v>
      </c>
      <c r="V93" s="9">
        <v>0.8</v>
      </c>
      <c r="W93" s="9">
        <v>0.9</v>
      </c>
      <c r="X93" s="9">
        <v>9.9999999999999978E-2</v>
      </c>
      <c r="Y93" s="9"/>
      <c r="Z93" s="18" t="str">
        <f t="shared" si="3"/>
        <v>Pathway</v>
      </c>
      <c r="AA93" s="18" t="str">
        <f t="shared" si="5"/>
        <v>Google</v>
      </c>
      <c r="AB93" s="10" t="str">
        <f t="shared" si="4"/>
        <v>Bing</v>
      </c>
      <c r="AC93" s="13" t="s">
        <v>2274</v>
      </c>
      <c r="AD93">
        <v>40.148352848800002</v>
      </c>
      <c r="AE93">
        <v>-83.017864410000001</v>
      </c>
      <c r="AF93">
        <v>40.149802598100003</v>
      </c>
      <c r="AG93">
        <v>-83.017968846200006</v>
      </c>
    </row>
    <row r="94" spans="1:33" x14ac:dyDescent="0.25">
      <c r="A94" s="12">
        <v>91</v>
      </c>
      <c r="B94" s="9">
        <v>2</v>
      </c>
      <c r="C94" s="9" t="s">
        <v>6</v>
      </c>
      <c r="D94" s="9" t="s">
        <v>824</v>
      </c>
      <c r="E94" s="9" t="s">
        <v>4</v>
      </c>
      <c r="F94" s="9" t="s">
        <v>55</v>
      </c>
      <c r="G94" s="9" t="s">
        <v>1597</v>
      </c>
      <c r="H94" s="13" t="s">
        <v>496</v>
      </c>
      <c r="I94" s="12">
        <v>46.92</v>
      </c>
      <c r="J94" s="9">
        <v>9.3699999999999992</v>
      </c>
      <c r="K94" s="9">
        <v>43.81</v>
      </c>
      <c r="L94" s="9">
        <v>34.44</v>
      </c>
      <c r="M94" s="9">
        <v>0</v>
      </c>
      <c r="N94" s="9">
        <v>0</v>
      </c>
      <c r="O94" s="9">
        <v>0</v>
      </c>
      <c r="P94" s="9">
        <v>0</v>
      </c>
      <c r="Q94" s="9">
        <v>15.96</v>
      </c>
      <c r="R94" s="9">
        <v>2.73</v>
      </c>
      <c r="S94" s="9">
        <v>12.48</v>
      </c>
      <c r="T94" s="9">
        <v>9.74</v>
      </c>
      <c r="U94" s="12" t="s">
        <v>76</v>
      </c>
      <c r="V94" s="9">
        <v>10.77</v>
      </c>
      <c r="W94" s="9">
        <v>10.87</v>
      </c>
      <c r="X94" s="9">
        <v>9.9999999999999645E-2</v>
      </c>
      <c r="Y94" s="9"/>
      <c r="Z94" s="18" t="str">
        <f t="shared" si="3"/>
        <v>Pathway</v>
      </c>
      <c r="AA94" s="18" t="str">
        <f t="shared" si="5"/>
        <v>Google</v>
      </c>
      <c r="AB94" s="10" t="str">
        <f t="shared" si="4"/>
        <v>Bing</v>
      </c>
      <c r="AC94" s="13" t="s">
        <v>2226</v>
      </c>
      <c r="AD94">
        <v>41.614067671299999</v>
      </c>
      <c r="AE94">
        <v>-83.682252587099995</v>
      </c>
      <c r="AF94">
        <v>41.6144254433</v>
      </c>
      <c r="AG94">
        <v>-83.680373298500001</v>
      </c>
    </row>
    <row r="95" spans="1:33" x14ac:dyDescent="0.25">
      <c r="A95" s="12">
        <v>92</v>
      </c>
      <c r="B95" s="9">
        <v>9</v>
      </c>
      <c r="C95" s="9" t="s">
        <v>154</v>
      </c>
      <c r="D95" s="9" t="s">
        <v>721</v>
      </c>
      <c r="E95" s="9" t="s">
        <v>4</v>
      </c>
      <c r="F95" s="9" t="s">
        <v>55</v>
      </c>
      <c r="G95" s="9" t="s">
        <v>1597</v>
      </c>
      <c r="H95" s="13" t="s">
        <v>718</v>
      </c>
      <c r="I95" s="12">
        <v>23.8</v>
      </c>
      <c r="J95" s="9">
        <v>9.74</v>
      </c>
      <c r="K95" s="9">
        <v>22.68</v>
      </c>
      <c r="L95" s="9">
        <v>12.93</v>
      </c>
      <c r="M95" s="9">
        <v>1.68</v>
      </c>
      <c r="N95" s="9">
        <v>0.28000000000000003</v>
      </c>
      <c r="O95" s="9">
        <v>1.32</v>
      </c>
      <c r="P95" s="9">
        <v>1.04</v>
      </c>
      <c r="Q95" s="9">
        <v>15.92</v>
      </c>
      <c r="R95" s="9">
        <v>2.85</v>
      </c>
      <c r="S95" s="9">
        <v>12.59</v>
      </c>
      <c r="T95" s="9">
        <v>9.74</v>
      </c>
      <c r="U95" s="12" t="s">
        <v>183</v>
      </c>
      <c r="V95" s="9">
        <v>0.62</v>
      </c>
      <c r="W95" s="9">
        <v>0.72</v>
      </c>
      <c r="X95" s="9">
        <v>9.9999999999999978E-2</v>
      </c>
      <c r="Y95" s="9"/>
      <c r="Z95" s="18" t="str">
        <f t="shared" si="3"/>
        <v>Pathway</v>
      </c>
      <c r="AA95" s="18" t="str">
        <f t="shared" si="5"/>
        <v>Google</v>
      </c>
      <c r="AB95" s="10" t="str">
        <f t="shared" si="4"/>
        <v>Bing</v>
      </c>
      <c r="AC95" s="13" t="s">
        <v>2300</v>
      </c>
      <c r="AD95">
        <v>39.343249061900003</v>
      </c>
      <c r="AE95">
        <v>-82.9760862742</v>
      </c>
      <c r="AF95">
        <v>39.344699330099999</v>
      </c>
      <c r="AG95">
        <v>-82.976286156900002</v>
      </c>
    </row>
    <row r="96" spans="1:33" x14ac:dyDescent="0.25">
      <c r="A96" s="12">
        <v>93</v>
      </c>
      <c r="B96" s="9">
        <v>9</v>
      </c>
      <c r="C96" s="9" t="s">
        <v>154</v>
      </c>
      <c r="D96" s="9" t="s">
        <v>721</v>
      </c>
      <c r="E96" s="9" t="s">
        <v>4</v>
      </c>
      <c r="F96" s="9" t="s">
        <v>55</v>
      </c>
      <c r="G96" s="9" t="s">
        <v>1597</v>
      </c>
      <c r="H96" s="13" t="s">
        <v>718</v>
      </c>
      <c r="I96" s="12">
        <v>23.8</v>
      </c>
      <c r="J96" s="9">
        <v>9.74</v>
      </c>
      <c r="K96" s="9">
        <v>22.68</v>
      </c>
      <c r="L96" s="9">
        <v>12.93</v>
      </c>
      <c r="M96" s="9">
        <v>1.68</v>
      </c>
      <c r="N96" s="9">
        <v>0.28000000000000003</v>
      </c>
      <c r="O96" s="9">
        <v>1.32</v>
      </c>
      <c r="P96" s="9">
        <v>1.04</v>
      </c>
      <c r="Q96" s="9">
        <v>15.92</v>
      </c>
      <c r="R96" s="9">
        <v>2.85</v>
      </c>
      <c r="S96" s="9">
        <v>12.59</v>
      </c>
      <c r="T96" s="9">
        <v>9.74</v>
      </c>
      <c r="U96" s="12" t="s">
        <v>183</v>
      </c>
      <c r="V96" s="9">
        <v>0.64</v>
      </c>
      <c r="W96" s="9">
        <v>0.74</v>
      </c>
      <c r="X96" s="9">
        <v>9.9999999999999978E-2</v>
      </c>
      <c r="Y96" s="9"/>
      <c r="Z96" s="18" t="str">
        <f t="shared" si="3"/>
        <v>Pathway</v>
      </c>
      <c r="AA96" s="18" t="str">
        <f t="shared" si="5"/>
        <v>Google</v>
      </c>
      <c r="AB96" s="10" t="str">
        <f t="shared" si="4"/>
        <v>Bing</v>
      </c>
      <c r="AC96" s="13" t="s">
        <v>2300</v>
      </c>
      <c r="AD96">
        <v>39.343539098800001</v>
      </c>
      <c r="AE96">
        <v>-82.976127061200003</v>
      </c>
      <c r="AF96">
        <v>39.344989532</v>
      </c>
      <c r="AG96">
        <v>-82.976319707299993</v>
      </c>
    </row>
    <row r="97" spans="1:33" x14ac:dyDescent="0.25">
      <c r="A97" s="12">
        <v>94</v>
      </c>
      <c r="B97" s="9">
        <v>8</v>
      </c>
      <c r="C97" s="9" t="s">
        <v>80</v>
      </c>
      <c r="D97" s="9" t="s">
        <v>582</v>
      </c>
      <c r="E97" s="9" t="s">
        <v>4</v>
      </c>
      <c r="F97" s="9" t="s">
        <v>46</v>
      </c>
      <c r="G97" s="9" t="s">
        <v>1597</v>
      </c>
      <c r="H97" s="13" t="s">
        <v>518</v>
      </c>
      <c r="I97" s="12">
        <v>26.28</v>
      </c>
      <c r="J97" s="9">
        <v>7.39</v>
      </c>
      <c r="K97" s="9">
        <v>26</v>
      </c>
      <c r="L97" s="9">
        <v>18.61</v>
      </c>
      <c r="M97" s="9">
        <v>0.9</v>
      </c>
      <c r="N97" s="9">
        <v>0.28000000000000003</v>
      </c>
      <c r="O97" s="9">
        <v>0.86</v>
      </c>
      <c r="P97" s="9">
        <v>0.57999999999999996</v>
      </c>
      <c r="Q97" s="9">
        <v>12.59</v>
      </c>
      <c r="R97" s="9">
        <v>2.3199999999999998</v>
      </c>
      <c r="S97" s="9">
        <v>12.02</v>
      </c>
      <c r="T97" s="9">
        <v>9.69</v>
      </c>
      <c r="U97" s="12" t="s">
        <v>79</v>
      </c>
      <c r="V97" s="9">
        <v>6.23</v>
      </c>
      <c r="W97" s="9">
        <v>6.33</v>
      </c>
      <c r="X97" s="9">
        <v>9.9999999999999645E-2</v>
      </c>
      <c r="Y97" s="9"/>
      <c r="Z97" s="18" t="str">
        <f t="shared" si="3"/>
        <v>Pathway</v>
      </c>
      <c r="AA97" s="18" t="str">
        <f t="shared" si="5"/>
        <v>Google</v>
      </c>
      <c r="AB97" s="10" t="str">
        <f t="shared" si="4"/>
        <v>Bing</v>
      </c>
      <c r="AC97" s="13" t="s">
        <v>1498</v>
      </c>
      <c r="AD97">
        <v>39.700728908999999</v>
      </c>
      <c r="AE97">
        <v>-83.998591508800004</v>
      </c>
      <c r="AF97">
        <v>39.700065095600003</v>
      </c>
      <c r="AG97">
        <v>-83.996925907299996</v>
      </c>
    </row>
    <row r="98" spans="1:33" x14ac:dyDescent="0.25">
      <c r="A98" s="12">
        <v>95</v>
      </c>
      <c r="B98" s="9">
        <v>12</v>
      </c>
      <c r="C98" s="9" t="s">
        <v>14</v>
      </c>
      <c r="D98" s="9" t="s">
        <v>996</v>
      </c>
      <c r="E98" s="9" t="s">
        <v>4</v>
      </c>
      <c r="F98" s="9" t="s">
        <v>25</v>
      </c>
      <c r="G98" s="9" t="s">
        <v>1597</v>
      </c>
      <c r="H98" s="13" t="s">
        <v>645</v>
      </c>
      <c r="I98" s="12">
        <v>47.84</v>
      </c>
      <c r="J98" s="9">
        <v>4.84</v>
      </c>
      <c r="K98" s="9">
        <v>45.95</v>
      </c>
      <c r="L98" s="9">
        <v>41.11</v>
      </c>
      <c r="M98" s="9">
        <v>1.45</v>
      </c>
      <c r="N98" s="9">
        <v>0.23</v>
      </c>
      <c r="O98" s="9">
        <v>1.26</v>
      </c>
      <c r="P98" s="9">
        <v>1.03</v>
      </c>
      <c r="Q98" s="9">
        <v>13.02</v>
      </c>
      <c r="R98" s="9">
        <v>1.64</v>
      </c>
      <c r="S98" s="9">
        <v>11.27</v>
      </c>
      <c r="T98" s="9">
        <v>9.6300000000000008</v>
      </c>
      <c r="U98" s="12" t="s">
        <v>339</v>
      </c>
      <c r="V98" s="9">
        <v>13.18</v>
      </c>
      <c r="W98" s="9">
        <v>13.28</v>
      </c>
      <c r="X98" s="9">
        <v>9.9999999999999645E-2</v>
      </c>
      <c r="Y98" s="9"/>
      <c r="Z98" s="18" t="str">
        <f t="shared" si="3"/>
        <v>Pathway</v>
      </c>
      <c r="AA98" s="18" t="str">
        <f t="shared" si="5"/>
        <v>Google</v>
      </c>
      <c r="AB98" s="10" t="str">
        <f t="shared" si="4"/>
        <v>Bing</v>
      </c>
      <c r="AC98" s="13" t="s">
        <v>2301</v>
      </c>
      <c r="AD98">
        <v>41.462345942500001</v>
      </c>
      <c r="AE98">
        <v>-81.466413258599999</v>
      </c>
      <c r="AF98">
        <v>41.462361520599998</v>
      </c>
      <c r="AG98">
        <v>-81.464499370699997</v>
      </c>
    </row>
    <row r="99" spans="1:33" x14ac:dyDescent="0.25">
      <c r="A99" s="12">
        <v>96</v>
      </c>
      <c r="B99" s="9">
        <v>12</v>
      </c>
      <c r="C99" s="9" t="s">
        <v>67</v>
      </c>
      <c r="D99" s="9" t="s">
        <v>941</v>
      </c>
      <c r="E99" s="9" t="s">
        <v>4</v>
      </c>
      <c r="F99" s="9" t="s">
        <v>25</v>
      </c>
      <c r="G99" s="9" t="s">
        <v>1597</v>
      </c>
      <c r="H99" s="13" t="s">
        <v>942</v>
      </c>
      <c r="I99" s="12">
        <v>28.22</v>
      </c>
      <c r="J99" s="9">
        <v>3.54</v>
      </c>
      <c r="K99" s="9">
        <v>27.23</v>
      </c>
      <c r="L99" s="9">
        <v>23.69</v>
      </c>
      <c r="M99" s="9">
        <v>0.95</v>
      </c>
      <c r="N99" s="9">
        <v>0.17</v>
      </c>
      <c r="O99" s="9">
        <v>0.83</v>
      </c>
      <c r="P99" s="9">
        <v>0.67</v>
      </c>
      <c r="Q99" s="9">
        <v>12.29</v>
      </c>
      <c r="R99" s="9">
        <v>1.18</v>
      </c>
      <c r="S99" s="9">
        <v>10.71</v>
      </c>
      <c r="T99" s="9">
        <v>9.5399999999999991</v>
      </c>
      <c r="U99" s="12" t="s">
        <v>121</v>
      </c>
      <c r="V99" s="9">
        <v>8.44</v>
      </c>
      <c r="W99" s="9">
        <v>8.5399999999999991</v>
      </c>
      <c r="X99" s="9">
        <v>9.9999999999999645E-2</v>
      </c>
      <c r="Y99" s="9"/>
      <c r="Z99" s="18" t="str">
        <f t="shared" si="3"/>
        <v>Pathway</v>
      </c>
      <c r="AA99" s="18" t="str">
        <f t="shared" si="5"/>
        <v>Google</v>
      </c>
      <c r="AB99" s="10" t="str">
        <f t="shared" si="4"/>
        <v>Bing</v>
      </c>
      <c r="AC99" s="13" t="s">
        <v>2302</v>
      </c>
      <c r="AD99">
        <v>41.700433827099999</v>
      </c>
      <c r="AE99">
        <v>-81.379625545099998</v>
      </c>
      <c r="AF99">
        <v>41.700728777999998</v>
      </c>
      <c r="AG99">
        <v>-81.377764358099995</v>
      </c>
    </row>
    <row r="100" spans="1:33" x14ac:dyDescent="0.25">
      <c r="A100" s="12">
        <v>97</v>
      </c>
      <c r="B100" s="9">
        <v>3</v>
      </c>
      <c r="C100" s="9" t="s">
        <v>102</v>
      </c>
      <c r="D100" s="9" t="s">
        <v>695</v>
      </c>
      <c r="E100" s="9" t="s">
        <v>4</v>
      </c>
      <c r="F100" s="9" t="s">
        <v>25</v>
      </c>
      <c r="G100" s="9" t="s">
        <v>1597</v>
      </c>
      <c r="H100" s="13" t="s">
        <v>694</v>
      </c>
      <c r="I100" s="12">
        <v>25.4</v>
      </c>
      <c r="J100" s="9">
        <v>4.71</v>
      </c>
      <c r="K100" s="9">
        <v>24.77</v>
      </c>
      <c r="L100" s="9">
        <v>20.059999999999999</v>
      </c>
      <c r="M100" s="9">
        <v>0</v>
      </c>
      <c r="N100" s="9">
        <v>0</v>
      </c>
      <c r="O100" s="9">
        <v>0</v>
      </c>
      <c r="P100" s="9">
        <v>0</v>
      </c>
      <c r="Q100" s="9">
        <v>12.24</v>
      </c>
      <c r="R100" s="9">
        <v>1.59</v>
      </c>
      <c r="S100" s="9">
        <v>11.08</v>
      </c>
      <c r="T100" s="9">
        <v>9.49</v>
      </c>
      <c r="U100" s="12" t="s">
        <v>207</v>
      </c>
      <c r="V100" s="9">
        <v>14.83</v>
      </c>
      <c r="W100" s="9">
        <v>14.93</v>
      </c>
      <c r="X100" s="9">
        <v>9.9999999999999645E-2</v>
      </c>
      <c r="Y100" s="9"/>
      <c r="Z100" s="18" t="str">
        <f t="shared" si="3"/>
        <v>Pathway</v>
      </c>
      <c r="AA100" s="18" t="str">
        <f t="shared" si="5"/>
        <v>Google</v>
      </c>
      <c r="AB100" s="10" t="str">
        <f t="shared" si="4"/>
        <v>Bing</v>
      </c>
      <c r="AC100" s="13" t="s">
        <v>1498</v>
      </c>
      <c r="AD100">
        <v>41.136207505599998</v>
      </c>
      <c r="AE100">
        <v>-81.807356332500007</v>
      </c>
      <c r="AF100">
        <v>41.136232988700002</v>
      </c>
      <c r="AG100">
        <v>-81.805456895399999</v>
      </c>
    </row>
    <row r="101" spans="1:33" x14ac:dyDescent="0.25">
      <c r="A101" s="12">
        <v>98</v>
      </c>
      <c r="B101" s="9">
        <v>1</v>
      </c>
      <c r="C101" s="9" t="s">
        <v>130</v>
      </c>
      <c r="D101" s="9" t="s">
        <v>629</v>
      </c>
      <c r="E101" s="9" t="s">
        <v>4</v>
      </c>
      <c r="F101" s="9" t="s">
        <v>46</v>
      </c>
      <c r="G101" s="9" t="s">
        <v>1597</v>
      </c>
      <c r="H101" s="13" t="s">
        <v>630</v>
      </c>
      <c r="I101" s="12">
        <v>36.68</v>
      </c>
      <c r="J101" s="9">
        <v>4.38</v>
      </c>
      <c r="K101" s="9">
        <v>35.56</v>
      </c>
      <c r="L101" s="9">
        <v>31.19</v>
      </c>
      <c r="M101" s="9">
        <v>0</v>
      </c>
      <c r="N101" s="9">
        <v>0</v>
      </c>
      <c r="O101" s="9">
        <v>0</v>
      </c>
      <c r="P101" s="9">
        <v>0</v>
      </c>
      <c r="Q101" s="9">
        <v>12.28</v>
      </c>
      <c r="R101" s="9">
        <v>1.28</v>
      </c>
      <c r="S101" s="9">
        <v>10.74</v>
      </c>
      <c r="T101" s="9">
        <v>9.4600000000000009</v>
      </c>
      <c r="U101" s="12" t="s">
        <v>268</v>
      </c>
      <c r="V101" s="9">
        <v>9.69</v>
      </c>
      <c r="W101" s="9">
        <v>9.7899999999999991</v>
      </c>
      <c r="X101" s="9">
        <v>9.9999999999999645E-2</v>
      </c>
      <c r="Y101" s="9"/>
      <c r="Z101" s="18" t="str">
        <f t="shared" si="3"/>
        <v>Pathway</v>
      </c>
      <c r="AA101" s="18" t="str">
        <f t="shared" si="5"/>
        <v>Google</v>
      </c>
      <c r="AB101" s="10" t="str">
        <f t="shared" si="4"/>
        <v>Bing</v>
      </c>
      <c r="AC101" s="13" t="s">
        <v>2303</v>
      </c>
      <c r="AD101">
        <v>40.762604064000001</v>
      </c>
      <c r="AE101">
        <v>-84.1487340563</v>
      </c>
      <c r="AF101">
        <v>40.761839873299998</v>
      </c>
      <c r="AG101">
        <v>-84.147112827900003</v>
      </c>
    </row>
    <row r="102" spans="1:33" x14ac:dyDescent="0.25">
      <c r="A102" s="12">
        <v>99</v>
      </c>
      <c r="B102" s="9">
        <v>1</v>
      </c>
      <c r="C102" s="9" t="s">
        <v>130</v>
      </c>
      <c r="D102" s="9" t="s">
        <v>629</v>
      </c>
      <c r="E102" s="9" t="s">
        <v>4</v>
      </c>
      <c r="F102" s="9" t="s">
        <v>46</v>
      </c>
      <c r="G102" s="9" t="s">
        <v>1597</v>
      </c>
      <c r="H102" s="13" t="s">
        <v>630</v>
      </c>
      <c r="I102" s="12">
        <v>35.369999999999997</v>
      </c>
      <c r="J102" s="9">
        <v>4.38</v>
      </c>
      <c r="K102" s="9">
        <v>34.299999999999997</v>
      </c>
      <c r="L102" s="9">
        <v>29.92</v>
      </c>
      <c r="M102" s="9">
        <v>1.36</v>
      </c>
      <c r="N102" s="9">
        <v>0.16</v>
      </c>
      <c r="O102" s="9">
        <v>1.19</v>
      </c>
      <c r="P102" s="9">
        <v>1.04</v>
      </c>
      <c r="Q102" s="9">
        <v>12.28</v>
      </c>
      <c r="R102" s="9">
        <v>1.28</v>
      </c>
      <c r="S102" s="9">
        <v>10.74</v>
      </c>
      <c r="T102" s="9">
        <v>9.4600000000000009</v>
      </c>
      <c r="U102" s="12" t="s">
        <v>268</v>
      </c>
      <c r="V102" s="9">
        <v>9.39</v>
      </c>
      <c r="W102" s="9">
        <v>9.49</v>
      </c>
      <c r="X102" s="9">
        <v>9.9999999999999645E-2</v>
      </c>
      <c r="Y102" s="9"/>
      <c r="Z102" s="18" t="str">
        <f t="shared" si="3"/>
        <v>Pathway</v>
      </c>
      <c r="AA102" s="18" t="str">
        <f t="shared" si="5"/>
        <v>Google</v>
      </c>
      <c r="AB102" s="10" t="str">
        <f t="shared" si="4"/>
        <v>Bing</v>
      </c>
      <c r="AC102" s="13" t="s">
        <v>2303</v>
      </c>
      <c r="AD102">
        <v>40.764894142700001</v>
      </c>
      <c r="AE102">
        <v>-84.153602030599998</v>
      </c>
      <c r="AF102">
        <v>40.7641313086</v>
      </c>
      <c r="AG102">
        <v>-84.151978895400006</v>
      </c>
    </row>
    <row r="103" spans="1:33" x14ac:dyDescent="0.25">
      <c r="A103" s="12">
        <v>100</v>
      </c>
      <c r="B103" s="9">
        <v>2</v>
      </c>
      <c r="C103" s="9" t="s">
        <v>6</v>
      </c>
      <c r="D103" s="9" t="s">
        <v>864</v>
      </c>
      <c r="E103" s="9" t="s">
        <v>4</v>
      </c>
      <c r="F103" s="9" t="s">
        <v>46</v>
      </c>
      <c r="G103" s="9" t="s">
        <v>1597</v>
      </c>
      <c r="H103" s="13" t="s">
        <v>531</v>
      </c>
      <c r="I103" s="12">
        <v>24.87</v>
      </c>
      <c r="J103" s="9">
        <v>6.47</v>
      </c>
      <c r="K103" s="9">
        <v>24.51</v>
      </c>
      <c r="L103" s="9">
        <v>18.04</v>
      </c>
      <c r="M103" s="9">
        <v>1.1000000000000001</v>
      </c>
      <c r="N103" s="9">
        <v>0.24</v>
      </c>
      <c r="O103" s="9">
        <v>1.04</v>
      </c>
      <c r="P103" s="9">
        <v>0.79</v>
      </c>
      <c r="Q103" s="9">
        <v>12.12</v>
      </c>
      <c r="R103" s="9">
        <v>2</v>
      </c>
      <c r="S103" s="9">
        <v>11.33</v>
      </c>
      <c r="T103" s="9">
        <v>9.33</v>
      </c>
      <c r="U103" s="12" t="s">
        <v>71</v>
      </c>
      <c r="V103" s="9">
        <v>9.5399999999999991</v>
      </c>
      <c r="W103" s="9">
        <v>9.64</v>
      </c>
      <c r="X103" s="9">
        <v>0.10000000000000142</v>
      </c>
      <c r="Y103" s="9"/>
      <c r="Z103" s="18" t="str">
        <f t="shared" si="3"/>
        <v>Pathway</v>
      </c>
      <c r="AA103" s="18" t="str">
        <f t="shared" si="5"/>
        <v>Google</v>
      </c>
      <c r="AB103" s="10" t="str">
        <f t="shared" si="4"/>
        <v>Bing</v>
      </c>
      <c r="AC103" s="13" t="s">
        <v>2276</v>
      </c>
      <c r="AD103">
        <v>41.675694768500001</v>
      </c>
      <c r="AE103">
        <v>-83.6940640487</v>
      </c>
      <c r="AF103">
        <v>41.675715703000002</v>
      </c>
      <c r="AG103">
        <v>-83.692104656699996</v>
      </c>
    </row>
    <row r="104" spans="1:33" x14ac:dyDescent="0.25">
      <c r="A104" s="12">
        <v>101</v>
      </c>
      <c r="B104" s="9">
        <v>1</v>
      </c>
      <c r="C104" s="9" t="s">
        <v>130</v>
      </c>
      <c r="D104" s="9" t="s">
        <v>629</v>
      </c>
      <c r="E104" s="9" t="s">
        <v>4</v>
      </c>
      <c r="F104" s="9" t="s">
        <v>46</v>
      </c>
      <c r="G104" s="9" t="s">
        <v>1597</v>
      </c>
      <c r="H104" s="13" t="s">
        <v>630</v>
      </c>
      <c r="I104" s="12">
        <v>46.54</v>
      </c>
      <c r="J104" s="9">
        <v>3.74</v>
      </c>
      <c r="K104" s="9">
        <v>45.01</v>
      </c>
      <c r="L104" s="9">
        <v>41.27</v>
      </c>
      <c r="M104" s="9">
        <v>3.58</v>
      </c>
      <c r="N104" s="9">
        <v>0.13</v>
      </c>
      <c r="O104" s="9">
        <v>3.08</v>
      </c>
      <c r="P104" s="9">
        <v>2.95</v>
      </c>
      <c r="Q104" s="9">
        <v>11.94</v>
      </c>
      <c r="R104" s="9">
        <v>1.07</v>
      </c>
      <c r="S104" s="9">
        <v>10.36</v>
      </c>
      <c r="T104" s="9">
        <v>9.2899999999999991</v>
      </c>
      <c r="U104" s="12" t="s">
        <v>268</v>
      </c>
      <c r="V104" s="9">
        <v>8.69</v>
      </c>
      <c r="W104" s="9">
        <v>8.7899999999999991</v>
      </c>
      <c r="X104" s="9">
        <v>9.9999999999999645E-2</v>
      </c>
      <c r="Y104" s="9"/>
      <c r="Z104" s="18" t="str">
        <f t="shared" si="3"/>
        <v>Pathway</v>
      </c>
      <c r="AA104" s="18" t="str">
        <f t="shared" si="5"/>
        <v>Google</v>
      </c>
      <c r="AB104" s="10" t="str">
        <f t="shared" si="4"/>
        <v>Bing</v>
      </c>
      <c r="AC104" s="13" t="s">
        <v>2076</v>
      </c>
      <c r="AD104">
        <v>40.770245800300003</v>
      </c>
      <c r="AE104">
        <v>-84.164921480199993</v>
      </c>
      <c r="AF104">
        <v>40.769469876099997</v>
      </c>
      <c r="AG104">
        <v>-84.163310945299997</v>
      </c>
    </row>
    <row r="105" spans="1:33" x14ac:dyDescent="0.25">
      <c r="A105" s="12">
        <v>102</v>
      </c>
      <c r="B105" s="9">
        <v>8</v>
      </c>
      <c r="C105" s="9" t="s">
        <v>60</v>
      </c>
      <c r="D105" s="9" t="s">
        <v>865</v>
      </c>
      <c r="E105" s="9" t="s">
        <v>4</v>
      </c>
      <c r="F105" s="9" t="s">
        <v>46</v>
      </c>
      <c r="G105" s="9" t="s">
        <v>1597</v>
      </c>
      <c r="H105" s="13" t="s">
        <v>546</v>
      </c>
      <c r="I105" s="12">
        <v>16.02</v>
      </c>
      <c r="J105" s="9">
        <v>4.3600000000000003</v>
      </c>
      <c r="K105" s="9">
        <v>15.23</v>
      </c>
      <c r="L105" s="9">
        <v>10.87</v>
      </c>
      <c r="M105" s="9">
        <v>5.42</v>
      </c>
      <c r="N105" s="9">
        <v>0.16</v>
      </c>
      <c r="O105" s="9">
        <v>4.13</v>
      </c>
      <c r="P105" s="9">
        <v>3.97</v>
      </c>
      <c r="Q105" s="9">
        <v>13.56</v>
      </c>
      <c r="R105" s="9">
        <v>1.28</v>
      </c>
      <c r="S105" s="9">
        <v>10.54</v>
      </c>
      <c r="T105" s="9">
        <v>9.27</v>
      </c>
      <c r="U105" s="12" t="s">
        <v>65</v>
      </c>
      <c r="V105" s="9">
        <v>14.56</v>
      </c>
      <c r="W105" s="9">
        <v>14.6</v>
      </c>
      <c r="X105" s="9">
        <v>3.9999999999999147E-2</v>
      </c>
      <c r="Y105" s="9"/>
      <c r="Z105" s="18" t="str">
        <f t="shared" si="3"/>
        <v>Pathway</v>
      </c>
      <c r="AA105" s="18" t="str">
        <f t="shared" si="5"/>
        <v>Google</v>
      </c>
      <c r="AB105" s="10" t="str">
        <f t="shared" si="4"/>
        <v>Bing</v>
      </c>
      <c r="AC105" s="13" t="s">
        <v>2304</v>
      </c>
      <c r="AD105">
        <v>39.433301785300003</v>
      </c>
      <c r="AE105">
        <v>-84.439972365200006</v>
      </c>
      <c r="AF105">
        <v>39.433558913799999</v>
      </c>
      <c r="AG105">
        <v>-84.439288259600005</v>
      </c>
    </row>
    <row r="106" spans="1:33" x14ac:dyDescent="0.25">
      <c r="A106" s="12">
        <v>103</v>
      </c>
      <c r="B106" s="9">
        <v>8</v>
      </c>
      <c r="C106" s="9" t="s">
        <v>32</v>
      </c>
      <c r="D106" s="9" t="s">
        <v>557</v>
      </c>
      <c r="E106" s="9" t="s">
        <v>4</v>
      </c>
      <c r="F106" s="9" t="s">
        <v>46</v>
      </c>
      <c r="G106" s="9" t="s">
        <v>1597</v>
      </c>
      <c r="H106" s="13" t="s">
        <v>558</v>
      </c>
      <c r="I106" s="12">
        <v>53.85</v>
      </c>
      <c r="J106" s="9">
        <v>6.96</v>
      </c>
      <c r="K106" s="9">
        <v>53.16</v>
      </c>
      <c r="L106" s="9">
        <v>46.19</v>
      </c>
      <c r="M106" s="9">
        <v>0</v>
      </c>
      <c r="N106" s="9">
        <v>0</v>
      </c>
      <c r="O106" s="9">
        <v>0</v>
      </c>
      <c r="P106" s="9">
        <v>0</v>
      </c>
      <c r="Q106" s="9">
        <v>11.98</v>
      </c>
      <c r="R106" s="9">
        <v>2.17</v>
      </c>
      <c r="S106" s="9">
        <v>11.42</v>
      </c>
      <c r="T106" s="9">
        <v>9.25</v>
      </c>
      <c r="U106" s="12" t="s">
        <v>86</v>
      </c>
      <c r="V106" s="9">
        <v>3.4</v>
      </c>
      <c r="W106" s="9">
        <v>3.5</v>
      </c>
      <c r="X106" s="9">
        <v>0.10000000000000009</v>
      </c>
      <c r="Y106" s="9"/>
      <c r="Z106" s="18" t="str">
        <f t="shared" si="3"/>
        <v>Pathway</v>
      </c>
      <c r="AA106" s="18" t="str">
        <f t="shared" si="5"/>
        <v>Google</v>
      </c>
      <c r="AB106" s="10" t="str">
        <f t="shared" si="4"/>
        <v>Bing</v>
      </c>
      <c r="AC106" s="13" t="s">
        <v>456</v>
      </c>
      <c r="AD106">
        <v>39.091442802000003</v>
      </c>
      <c r="AE106">
        <v>-84.250977543900007</v>
      </c>
      <c r="AF106">
        <v>39.090975176999997</v>
      </c>
      <c r="AG106">
        <v>-84.249231486599996</v>
      </c>
    </row>
    <row r="107" spans="1:33" x14ac:dyDescent="0.25">
      <c r="A107" s="12">
        <v>104</v>
      </c>
      <c r="B107" s="9">
        <v>3</v>
      </c>
      <c r="C107" s="9" t="s">
        <v>50</v>
      </c>
      <c r="D107" s="9" t="s">
        <v>704</v>
      </c>
      <c r="E107" s="9" t="s">
        <v>4</v>
      </c>
      <c r="F107" s="9" t="s">
        <v>46</v>
      </c>
      <c r="G107" s="9" t="s">
        <v>1597</v>
      </c>
      <c r="H107" s="13" t="s">
        <v>678</v>
      </c>
      <c r="I107" s="12">
        <v>21.71</v>
      </c>
      <c r="J107" s="9">
        <v>8.89</v>
      </c>
      <c r="K107" s="9">
        <v>21.53</v>
      </c>
      <c r="L107" s="9">
        <v>12.65</v>
      </c>
      <c r="M107" s="9">
        <v>0</v>
      </c>
      <c r="N107" s="9">
        <v>0</v>
      </c>
      <c r="O107" s="9">
        <v>0</v>
      </c>
      <c r="P107" s="9">
        <v>0</v>
      </c>
      <c r="Q107" s="9">
        <v>12.55</v>
      </c>
      <c r="R107" s="9">
        <v>2.86</v>
      </c>
      <c r="S107" s="9">
        <v>12.03</v>
      </c>
      <c r="T107" s="9">
        <v>9.17</v>
      </c>
      <c r="U107" s="12" t="s">
        <v>108</v>
      </c>
      <c r="V107" s="9">
        <v>19.399999999999999</v>
      </c>
      <c r="W107" s="9">
        <v>19.5</v>
      </c>
      <c r="X107" s="9">
        <v>0.10000000000000142</v>
      </c>
      <c r="Y107" s="9"/>
      <c r="Z107" s="18" t="str">
        <f t="shared" si="3"/>
        <v>Pathway</v>
      </c>
      <c r="AA107" s="18" t="str">
        <f t="shared" si="5"/>
        <v>Google</v>
      </c>
      <c r="AB107" s="10" t="str">
        <f t="shared" si="4"/>
        <v>Bing</v>
      </c>
      <c r="AC107" s="13" t="s">
        <v>1498</v>
      </c>
      <c r="AD107">
        <v>41.390588746900001</v>
      </c>
      <c r="AE107">
        <v>-82.1166434318</v>
      </c>
      <c r="AF107">
        <v>41.392002846600001</v>
      </c>
      <c r="AG107">
        <v>-82.1166054973</v>
      </c>
    </row>
    <row r="108" spans="1:33" x14ac:dyDescent="0.25">
      <c r="A108" s="12">
        <v>105</v>
      </c>
      <c r="B108" s="9">
        <v>6</v>
      </c>
      <c r="C108" s="9" t="s">
        <v>8</v>
      </c>
      <c r="D108" s="9" t="s">
        <v>846</v>
      </c>
      <c r="E108" s="9" t="s">
        <v>4</v>
      </c>
      <c r="F108" s="9" t="s">
        <v>25</v>
      </c>
      <c r="G108" s="9" t="s">
        <v>1597</v>
      </c>
      <c r="H108" s="13" t="s">
        <v>805</v>
      </c>
      <c r="I108" s="12">
        <v>22.99</v>
      </c>
      <c r="J108" s="9">
        <v>3.78</v>
      </c>
      <c r="K108" s="9">
        <v>22.16</v>
      </c>
      <c r="L108" s="9">
        <v>18.38</v>
      </c>
      <c r="M108" s="9">
        <v>3.28</v>
      </c>
      <c r="N108" s="9">
        <v>0.18</v>
      </c>
      <c r="O108" s="9">
        <v>2.81</v>
      </c>
      <c r="P108" s="9">
        <v>2.63</v>
      </c>
      <c r="Q108" s="9">
        <v>12.02</v>
      </c>
      <c r="R108" s="9">
        <v>1.26</v>
      </c>
      <c r="S108" s="9">
        <v>10.39</v>
      </c>
      <c r="T108" s="9">
        <v>9.1300000000000008</v>
      </c>
      <c r="U108" s="12" t="s">
        <v>215</v>
      </c>
      <c r="V108" s="9">
        <v>32.840000000000003</v>
      </c>
      <c r="W108" s="9">
        <v>32.94</v>
      </c>
      <c r="X108" s="9">
        <v>9.9999999999994316E-2</v>
      </c>
      <c r="Y108" s="9"/>
      <c r="Z108" s="18" t="str">
        <f t="shared" si="3"/>
        <v>Pathway</v>
      </c>
      <c r="AA108" s="18" t="str">
        <f t="shared" si="5"/>
        <v>Google</v>
      </c>
      <c r="AB108" s="10" t="str">
        <f t="shared" si="4"/>
        <v>Bing</v>
      </c>
      <c r="AC108" s="13" t="s">
        <v>2076</v>
      </c>
      <c r="AD108">
        <v>40.1122479283</v>
      </c>
      <c r="AE108">
        <v>-82.772587850899995</v>
      </c>
      <c r="AF108">
        <v>40.113685915700003</v>
      </c>
      <c r="AG108">
        <v>-82.772378434700002</v>
      </c>
    </row>
    <row r="109" spans="1:33" x14ac:dyDescent="0.25">
      <c r="A109" s="12">
        <v>106</v>
      </c>
      <c r="B109" s="9">
        <v>8</v>
      </c>
      <c r="C109" s="9" t="s">
        <v>80</v>
      </c>
      <c r="D109" s="9" t="s">
        <v>582</v>
      </c>
      <c r="E109" s="9" t="s">
        <v>4</v>
      </c>
      <c r="F109" s="9" t="s">
        <v>46</v>
      </c>
      <c r="G109" s="9" t="s">
        <v>1597</v>
      </c>
      <c r="H109" s="13" t="s">
        <v>518</v>
      </c>
      <c r="I109" s="12">
        <v>37.46</v>
      </c>
      <c r="J109" s="9">
        <v>8.14</v>
      </c>
      <c r="K109" s="9">
        <v>37.06</v>
      </c>
      <c r="L109" s="9">
        <v>28.92</v>
      </c>
      <c r="M109" s="9">
        <v>0.93</v>
      </c>
      <c r="N109" s="9">
        <v>0.32</v>
      </c>
      <c r="O109" s="9">
        <v>0.9</v>
      </c>
      <c r="P109" s="9">
        <v>0.57999999999999996</v>
      </c>
      <c r="Q109" s="9">
        <v>12.14</v>
      </c>
      <c r="R109" s="9">
        <v>2.59</v>
      </c>
      <c r="S109" s="9">
        <v>11.64</v>
      </c>
      <c r="T109" s="9">
        <v>9.0500000000000007</v>
      </c>
      <c r="U109" s="12" t="s">
        <v>79</v>
      </c>
      <c r="V109" s="9">
        <v>4.8499999999999996</v>
      </c>
      <c r="W109" s="9">
        <v>4.95</v>
      </c>
      <c r="X109" s="9">
        <v>0.10000000000000053</v>
      </c>
      <c r="Y109" s="9"/>
      <c r="Z109" s="18" t="str">
        <f t="shared" si="3"/>
        <v>Pathway</v>
      </c>
      <c r="AA109" s="18" t="str">
        <f t="shared" si="5"/>
        <v>Google</v>
      </c>
      <c r="AB109" s="10" t="str">
        <f t="shared" si="4"/>
        <v>Bing</v>
      </c>
      <c r="AC109" s="13" t="s">
        <v>1498</v>
      </c>
      <c r="AD109">
        <v>39.707191961500001</v>
      </c>
      <c r="AE109">
        <v>-84.022982757899996</v>
      </c>
      <c r="AF109">
        <v>39.706674739599997</v>
      </c>
      <c r="AG109">
        <v>-84.021228903600004</v>
      </c>
    </row>
    <row r="110" spans="1:33" x14ac:dyDescent="0.25">
      <c r="A110" s="12">
        <v>107</v>
      </c>
      <c r="B110" s="9">
        <v>4</v>
      </c>
      <c r="C110" s="9" t="s">
        <v>37</v>
      </c>
      <c r="D110" s="9" t="s">
        <v>566</v>
      </c>
      <c r="E110" s="9" t="s">
        <v>4</v>
      </c>
      <c r="F110" s="9" t="s">
        <v>25</v>
      </c>
      <c r="G110" s="9" t="s">
        <v>1597</v>
      </c>
      <c r="H110" s="13" t="s">
        <v>544</v>
      </c>
      <c r="I110" s="12">
        <v>29.31</v>
      </c>
      <c r="J110" s="9">
        <v>3.36</v>
      </c>
      <c r="K110" s="9">
        <v>28.18</v>
      </c>
      <c r="L110" s="9">
        <v>24.82</v>
      </c>
      <c r="M110" s="9">
        <v>0</v>
      </c>
      <c r="N110" s="9">
        <v>0</v>
      </c>
      <c r="O110" s="9">
        <v>0</v>
      </c>
      <c r="P110" s="9">
        <v>0</v>
      </c>
      <c r="Q110" s="9">
        <v>11.81</v>
      </c>
      <c r="R110" s="9">
        <v>1.1100000000000001</v>
      </c>
      <c r="S110" s="9">
        <v>10.16</v>
      </c>
      <c r="T110" s="9">
        <v>9.0500000000000007</v>
      </c>
      <c r="U110" s="12" t="s">
        <v>125</v>
      </c>
      <c r="V110" s="9">
        <v>19.16</v>
      </c>
      <c r="W110" s="9">
        <v>19.260000000000002</v>
      </c>
      <c r="X110" s="9">
        <v>0.10000000000000142</v>
      </c>
      <c r="Y110" s="9"/>
      <c r="Z110" s="18" t="str">
        <f t="shared" si="3"/>
        <v>Pathway</v>
      </c>
      <c r="AA110" s="18" t="str">
        <f t="shared" si="5"/>
        <v>Google</v>
      </c>
      <c r="AB110" s="10" t="str">
        <f t="shared" si="4"/>
        <v>Bing</v>
      </c>
      <c r="AC110" s="13" t="s">
        <v>456</v>
      </c>
      <c r="AD110">
        <v>40.789165448699997</v>
      </c>
      <c r="AE110">
        <v>-81.3202125153</v>
      </c>
      <c r="AF110">
        <v>40.789036387099998</v>
      </c>
      <c r="AG110">
        <v>-81.318300552400004</v>
      </c>
    </row>
    <row r="111" spans="1:33" x14ac:dyDescent="0.25">
      <c r="A111" s="12">
        <v>108</v>
      </c>
      <c r="B111" s="9">
        <v>12</v>
      </c>
      <c r="C111" s="9" t="s">
        <v>67</v>
      </c>
      <c r="D111" s="9" t="s">
        <v>958</v>
      </c>
      <c r="E111" s="9" t="s">
        <v>4</v>
      </c>
      <c r="F111" s="9" t="s">
        <v>25</v>
      </c>
      <c r="G111" s="9" t="s">
        <v>1597</v>
      </c>
      <c r="H111" s="13" t="s">
        <v>531</v>
      </c>
      <c r="I111" s="12">
        <v>51</v>
      </c>
      <c r="J111" s="9">
        <v>4.83</v>
      </c>
      <c r="K111" s="9">
        <v>49.58</v>
      </c>
      <c r="L111" s="9">
        <v>44.74</v>
      </c>
      <c r="M111" s="9">
        <v>0.98</v>
      </c>
      <c r="N111" s="9">
        <v>0.23</v>
      </c>
      <c r="O111" s="9">
        <v>0.9</v>
      </c>
      <c r="P111" s="9">
        <v>0.67</v>
      </c>
      <c r="Q111" s="9">
        <v>11.79</v>
      </c>
      <c r="R111" s="9">
        <v>1.63</v>
      </c>
      <c r="S111" s="9">
        <v>10.67</v>
      </c>
      <c r="T111" s="9">
        <v>9.0399999999999991</v>
      </c>
      <c r="U111" s="12" t="s">
        <v>66</v>
      </c>
      <c r="V111" s="9">
        <v>11.36</v>
      </c>
      <c r="W111" s="9">
        <v>11.46</v>
      </c>
      <c r="X111" s="9">
        <v>0.10000000000000142</v>
      </c>
      <c r="Y111" s="9"/>
      <c r="Z111" s="18" t="str">
        <f t="shared" si="3"/>
        <v>Pathway</v>
      </c>
      <c r="AA111" s="18" t="str">
        <f t="shared" si="5"/>
        <v>Google</v>
      </c>
      <c r="AB111" s="10" t="str">
        <f t="shared" si="4"/>
        <v>Bing</v>
      </c>
      <c r="AC111" s="13" t="s">
        <v>2076</v>
      </c>
      <c r="AD111">
        <v>41.6780118573</v>
      </c>
      <c r="AE111">
        <v>-81.307320680900006</v>
      </c>
      <c r="AF111">
        <v>41.678675058800003</v>
      </c>
      <c r="AG111">
        <v>-81.305599373000007</v>
      </c>
    </row>
    <row r="112" spans="1:33" x14ac:dyDescent="0.25">
      <c r="A112" s="12">
        <v>109</v>
      </c>
      <c r="B112" s="9">
        <v>3</v>
      </c>
      <c r="C112" s="9" t="s">
        <v>50</v>
      </c>
      <c r="D112" s="9" t="s">
        <v>530</v>
      </c>
      <c r="E112" s="9" t="s">
        <v>4</v>
      </c>
      <c r="F112" s="9" t="s">
        <v>25</v>
      </c>
      <c r="G112" s="9" t="s">
        <v>1597</v>
      </c>
      <c r="H112" s="13" t="s">
        <v>531</v>
      </c>
      <c r="I112" s="12">
        <v>46.06</v>
      </c>
      <c r="J112" s="9">
        <v>4.16</v>
      </c>
      <c r="K112" s="9">
        <v>44.57</v>
      </c>
      <c r="L112" s="9">
        <v>40.409999999999997</v>
      </c>
      <c r="M112" s="9">
        <v>0</v>
      </c>
      <c r="N112" s="9">
        <v>0</v>
      </c>
      <c r="O112" s="9">
        <v>0</v>
      </c>
      <c r="P112" s="9">
        <v>0</v>
      </c>
      <c r="Q112" s="9">
        <v>11.73</v>
      </c>
      <c r="R112" s="9">
        <v>1.39</v>
      </c>
      <c r="S112" s="9">
        <v>10.43</v>
      </c>
      <c r="T112" s="9">
        <v>9.0299999999999994</v>
      </c>
      <c r="U112" s="12" t="s">
        <v>146</v>
      </c>
      <c r="V112" s="9">
        <v>23.34</v>
      </c>
      <c r="W112" s="9">
        <v>23.44</v>
      </c>
      <c r="X112" s="9">
        <v>0.10000000000000142</v>
      </c>
      <c r="Y112" s="9"/>
      <c r="Z112" s="18" t="str">
        <f t="shared" si="3"/>
        <v>Pathway</v>
      </c>
      <c r="AA112" s="18" t="str">
        <f t="shared" si="5"/>
        <v>Google</v>
      </c>
      <c r="AB112" s="10" t="str">
        <f t="shared" si="4"/>
        <v>Bing</v>
      </c>
      <c r="AC112" s="13" t="s">
        <v>456</v>
      </c>
      <c r="AD112">
        <v>41.394638331499998</v>
      </c>
      <c r="AE112">
        <v>-82.004506136000003</v>
      </c>
      <c r="AF112">
        <v>41.395271080400001</v>
      </c>
      <c r="AG112">
        <v>-82.002800213699999</v>
      </c>
    </row>
    <row r="113" spans="1:33" x14ac:dyDescent="0.25">
      <c r="A113" s="12">
        <v>110</v>
      </c>
      <c r="B113" s="9">
        <v>4</v>
      </c>
      <c r="C113" s="9" t="s">
        <v>105</v>
      </c>
      <c r="D113" s="9" t="s">
        <v>758</v>
      </c>
      <c r="E113" s="9" t="s">
        <v>4</v>
      </c>
      <c r="F113" s="9" t="s">
        <v>55</v>
      </c>
      <c r="G113" s="9" t="s">
        <v>1597</v>
      </c>
      <c r="H113" s="13" t="s">
        <v>698</v>
      </c>
      <c r="I113" s="12">
        <v>34.78</v>
      </c>
      <c r="J113" s="9">
        <v>11.09</v>
      </c>
      <c r="K113" s="9">
        <v>33.020000000000003</v>
      </c>
      <c r="L113" s="9">
        <v>21.92</v>
      </c>
      <c r="M113" s="9">
        <v>0</v>
      </c>
      <c r="N113" s="9">
        <v>0</v>
      </c>
      <c r="O113" s="9">
        <v>0</v>
      </c>
      <c r="P113" s="9">
        <v>0</v>
      </c>
      <c r="Q113" s="9">
        <v>15.13</v>
      </c>
      <c r="R113" s="9">
        <v>3.28</v>
      </c>
      <c r="S113" s="9">
        <v>12.29</v>
      </c>
      <c r="T113" s="9">
        <v>9.01</v>
      </c>
      <c r="U113" s="12" t="s">
        <v>104</v>
      </c>
      <c r="V113" s="9">
        <v>6.97</v>
      </c>
      <c r="W113" s="9">
        <v>7.07</v>
      </c>
      <c r="X113" s="9">
        <v>0.10000000000000053</v>
      </c>
      <c r="Y113" s="9"/>
      <c r="Z113" s="18" t="str">
        <f t="shared" si="3"/>
        <v>Pathway</v>
      </c>
      <c r="AA113" s="18" t="str">
        <f t="shared" si="5"/>
        <v>Google</v>
      </c>
      <c r="AB113" s="10" t="str">
        <f t="shared" si="4"/>
        <v>Bing</v>
      </c>
      <c r="AC113" s="13" t="s">
        <v>1498</v>
      </c>
      <c r="AD113">
        <v>41.225329072100003</v>
      </c>
      <c r="AE113">
        <v>-80.740491760599994</v>
      </c>
      <c r="AF113">
        <v>41.226774237500003</v>
      </c>
      <c r="AG113">
        <v>-80.740503799400003</v>
      </c>
    </row>
    <row r="114" spans="1:33" x14ac:dyDescent="0.25">
      <c r="A114" s="12">
        <v>111</v>
      </c>
      <c r="B114" s="9">
        <v>8</v>
      </c>
      <c r="C114" s="9" t="s">
        <v>32</v>
      </c>
      <c r="D114" s="9" t="s">
        <v>760</v>
      </c>
      <c r="E114" s="9" t="s">
        <v>4</v>
      </c>
      <c r="F114" s="9" t="s">
        <v>25</v>
      </c>
      <c r="G114" s="9" t="s">
        <v>1597</v>
      </c>
      <c r="H114" s="13" t="s">
        <v>642</v>
      </c>
      <c r="I114" s="12">
        <v>29.68</v>
      </c>
      <c r="J114" s="9">
        <v>1.38</v>
      </c>
      <c r="K114" s="9">
        <v>27.11</v>
      </c>
      <c r="L114" s="9">
        <v>25.73</v>
      </c>
      <c r="M114" s="9">
        <v>0.88</v>
      </c>
      <c r="N114" s="9">
        <v>0.06</v>
      </c>
      <c r="O114" s="9">
        <v>0.64</v>
      </c>
      <c r="P114" s="9">
        <v>0.57999999999999996</v>
      </c>
      <c r="Q114" s="9">
        <v>13.17</v>
      </c>
      <c r="R114" s="9">
        <v>0.43</v>
      </c>
      <c r="S114" s="9">
        <v>9.42</v>
      </c>
      <c r="T114" s="9">
        <v>8.98</v>
      </c>
      <c r="U114" s="12" t="s">
        <v>227</v>
      </c>
      <c r="V114" s="9">
        <v>10.63</v>
      </c>
      <c r="W114" s="9">
        <v>10.73</v>
      </c>
      <c r="X114" s="9">
        <v>9.9999999999999645E-2</v>
      </c>
      <c r="Y114" s="9"/>
      <c r="Z114" s="18" t="str">
        <f t="shared" si="3"/>
        <v>Pathway</v>
      </c>
      <c r="AA114" s="18" t="str">
        <f t="shared" si="5"/>
        <v>Google</v>
      </c>
      <c r="AB114" s="10" t="str">
        <f t="shared" si="4"/>
        <v>Bing</v>
      </c>
      <c r="AC114" s="13" t="s">
        <v>456</v>
      </c>
      <c r="AD114">
        <v>39.065045833500001</v>
      </c>
      <c r="AE114">
        <v>-84.191480885499999</v>
      </c>
      <c r="AF114">
        <v>39.066416543700001</v>
      </c>
      <c r="AG114">
        <v>-84.191000588999998</v>
      </c>
    </row>
    <row r="115" spans="1:33" x14ac:dyDescent="0.25">
      <c r="A115" s="12">
        <v>112</v>
      </c>
      <c r="B115" s="9">
        <v>2</v>
      </c>
      <c r="C115" s="9" t="s">
        <v>6</v>
      </c>
      <c r="D115" s="9" t="s">
        <v>824</v>
      </c>
      <c r="E115" s="9" t="s">
        <v>4</v>
      </c>
      <c r="F115" s="9" t="s">
        <v>55</v>
      </c>
      <c r="G115" s="9" t="s">
        <v>1597</v>
      </c>
      <c r="H115" s="13" t="s">
        <v>496</v>
      </c>
      <c r="I115" s="12">
        <v>36.619999999999997</v>
      </c>
      <c r="J115" s="9">
        <v>10.14</v>
      </c>
      <c r="K115" s="9">
        <v>34.72</v>
      </c>
      <c r="L115" s="9">
        <v>24.58</v>
      </c>
      <c r="M115" s="9">
        <v>0</v>
      </c>
      <c r="N115" s="9">
        <v>0</v>
      </c>
      <c r="O115" s="9">
        <v>0</v>
      </c>
      <c r="P115" s="9">
        <v>0</v>
      </c>
      <c r="Q115" s="9">
        <v>14.66</v>
      </c>
      <c r="R115" s="9">
        <v>2.98</v>
      </c>
      <c r="S115" s="9">
        <v>11.95</v>
      </c>
      <c r="T115" s="9">
        <v>8.9700000000000006</v>
      </c>
      <c r="U115" s="12" t="s">
        <v>76</v>
      </c>
      <c r="V115" s="9">
        <v>21.94</v>
      </c>
      <c r="W115" s="9">
        <v>22.04</v>
      </c>
      <c r="X115" s="9">
        <v>9.9999999999997868E-2</v>
      </c>
      <c r="Y115" s="9"/>
      <c r="Z115" s="18" t="str">
        <f t="shared" si="3"/>
        <v>Pathway</v>
      </c>
      <c r="AA115" s="18" t="str">
        <f t="shared" si="5"/>
        <v>Google</v>
      </c>
      <c r="AB115" s="10" t="str">
        <f t="shared" si="4"/>
        <v>Bing</v>
      </c>
      <c r="AC115" s="13" t="s">
        <v>2076</v>
      </c>
      <c r="AD115">
        <v>41.636787558000002</v>
      </c>
      <c r="AE115">
        <v>-83.478164807799999</v>
      </c>
      <c r="AF115">
        <v>41.636829396300001</v>
      </c>
      <c r="AG115">
        <v>-83.476249616600001</v>
      </c>
    </row>
    <row r="116" spans="1:33" x14ac:dyDescent="0.25">
      <c r="A116" s="12">
        <v>113</v>
      </c>
      <c r="B116" s="9">
        <v>12</v>
      </c>
      <c r="C116" s="9" t="s">
        <v>14</v>
      </c>
      <c r="D116" s="9" t="s">
        <v>974</v>
      </c>
      <c r="E116" s="9" t="s">
        <v>4</v>
      </c>
      <c r="F116" s="9" t="s">
        <v>55</v>
      </c>
      <c r="G116" s="9" t="s">
        <v>1597</v>
      </c>
      <c r="H116" s="13" t="s">
        <v>975</v>
      </c>
      <c r="I116" s="12">
        <v>64.7</v>
      </c>
      <c r="J116" s="9">
        <v>6.28</v>
      </c>
      <c r="K116" s="9">
        <v>57.03</v>
      </c>
      <c r="L116" s="9">
        <v>50.75</v>
      </c>
      <c r="M116" s="9">
        <v>0</v>
      </c>
      <c r="N116" s="9">
        <v>0</v>
      </c>
      <c r="O116" s="9">
        <v>0</v>
      </c>
      <c r="P116" s="9">
        <v>0</v>
      </c>
      <c r="Q116" s="9">
        <v>16.170000000000002</v>
      </c>
      <c r="R116" s="9">
        <v>1.78</v>
      </c>
      <c r="S116" s="9">
        <v>10.65</v>
      </c>
      <c r="T116" s="9">
        <v>8.8699999999999992</v>
      </c>
      <c r="U116" s="12" t="s">
        <v>45</v>
      </c>
      <c r="V116" s="9">
        <v>12.09</v>
      </c>
      <c r="W116" s="9">
        <v>12.19</v>
      </c>
      <c r="X116" s="9">
        <v>9.9999999999999645E-2</v>
      </c>
      <c r="Y116" s="9"/>
      <c r="Z116" s="18" t="str">
        <f t="shared" si="3"/>
        <v>Pathway</v>
      </c>
      <c r="AA116" s="18" t="str">
        <f t="shared" si="5"/>
        <v>Google</v>
      </c>
      <c r="AB116" s="10" t="str">
        <f t="shared" si="4"/>
        <v>Bing</v>
      </c>
      <c r="AC116" s="13" t="s">
        <v>456</v>
      </c>
      <c r="AD116">
        <v>41.521549700599998</v>
      </c>
      <c r="AE116">
        <v>-81.438695772100004</v>
      </c>
      <c r="AF116">
        <v>41.522997162499998</v>
      </c>
      <c r="AG116">
        <v>-81.438712382099993</v>
      </c>
    </row>
    <row r="117" spans="1:33" x14ac:dyDescent="0.25">
      <c r="A117" s="12">
        <v>114</v>
      </c>
      <c r="B117" s="9">
        <v>4</v>
      </c>
      <c r="C117" s="9" t="s">
        <v>82</v>
      </c>
      <c r="D117" s="9" t="s">
        <v>859</v>
      </c>
      <c r="E117" s="9" t="s">
        <v>4</v>
      </c>
      <c r="F117" s="9" t="s">
        <v>55</v>
      </c>
      <c r="G117" s="9" t="s">
        <v>1597</v>
      </c>
      <c r="H117" s="13" t="s">
        <v>833</v>
      </c>
      <c r="I117" s="12">
        <v>35.229999999999997</v>
      </c>
      <c r="J117" s="9">
        <v>9.6</v>
      </c>
      <c r="K117" s="9">
        <v>33.21</v>
      </c>
      <c r="L117" s="9">
        <v>23.61</v>
      </c>
      <c r="M117" s="9">
        <v>0.82</v>
      </c>
      <c r="N117" s="9">
        <v>0.28000000000000003</v>
      </c>
      <c r="O117" s="9">
        <v>0.68</v>
      </c>
      <c r="P117" s="9">
        <v>0.4</v>
      </c>
      <c r="Q117" s="9">
        <v>14.68</v>
      </c>
      <c r="R117" s="9">
        <v>2.81</v>
      </c>
      <c r="S117" s="9">
        <v>11.68</v>
      </c>
      <c r="T117" s="9">
        <v>8.8699999999999992</v>
      </c>
      <c r="U117" s="12" t="s">
        <v>109</v>
      </c>
      <c r="V117" s="9">
        <v>15.66</v>
      </c>
      <c r="W117" s="9">
        <v>15.76</v>
      </c>
      <c r="X117" s="9">
        <v>9.9999999999999645E-2</v>
      </c>
      <c r="Y117" s="9"/>
      <c r="Z117" s="18" t="str">
        <f t="shared" si="3"/>
        <v>Pathway</v>
      </c>
      <c r="AA117" s="18" t="str">
        <f t="shared" si="5"/>
        <v>Google</v>
      </c>
      <c r="AB117" s="10" t="str">
        <f t="shared" si="4"/>
        <v>Bing</v>
      </c>
      <c r="AC117" s="13" t="s">
        <v>456</v>
      </c>
      <c r="AD117">
        <v>41.024630571000003</v>
      </c>
      <c r="AE117">
        <v>-80.703983351399998</v>
      </c>
      <c r="AF117">
        <v>41.024628561999997</v>
      </c>
      <c r="AG117">
        <v>-80.702075624299994</v>
      </c>
    </row>
    <row r="118" spans="1:33" x14ac:dyDescent="0.25">
      <c r="A118" s="12">
        <v>115</v>
      </c>
      <c r="B118" s="9">
        <v>3</v>
      </c>
      <c r="C118" s="9" t="s">
        <v>50</v>
      </c>
      <c r="D118" s="9" t="s">
        <v>999</v>
      </c>
      <c r="E118" s="9" t="s">
        <v>4</v>
      </c>
      <c r="F118" s="9" t="s">
        <v>46</v>
      </c>
      <c r="G118" s="9" t="s">
        <v>1597</v>
      </c>
      <c r="H118" s="13" t="s">
        <v>1000</v>
      </c>
      <c r="I118" s="12">
        <v>23.04</v>
      </c>
      <c r="J118" s="9">
        <v>5.86</v>
      </c>
      <c r="K118" s="9">
        <v>22.6</v>
      </c>
      <c r="L118" s="9">
        <v>16.739999999999998</v>
      </c>
      <c r="M118" s="9">
        <v>2.59</v>
      </c>
      <c r="N118" s="9">
        <v>0.22</v>
      </c>
      <c r="O118" s="9">
        <v>2.35</v>
      </c>
      <c r="P118" s="9">
        <v>2.13</v>
      </c>
      <c r="Q118" s="9">
        <v>11.64</v>
      </c>
      <c r="R118" s="9">
        <v>1.79</v>
      </c>
      <c r="S118" s="9">
        <v>10.65</v>
      </c>
      <c r="T118" s="9">
        <v>8.8699999999999992</v>
      </c>
      <c r="U118" s="12" t="s">
        <v>61</v>
      </c>
      <c r="V118" s="9">
        <v>9.6300000000000008</v>
      </c>
      <c r="W118" s="9">
        <v>9.7100000000000009</v>
      </c>
      <c r="X118" s="9">
        <v>8.0000000000000071E-2</v>
      </c>
      <c r="Y118" s="9"/>
      <c r="Z118" s="18" t="str">
        <f t="shared" si="3"/>
        <v>Pathway</v>
      </c>
      <c r="AA118" s="18" t="str">
        <f t="shared" si="5"/>
        <v>Google</v>
      </c>
      <c r="AB118" s="10" t="str">
        <f t="shared" si="4"/>
        <v>Bing</v>
      </c>
      <c r="AC118" s="13" t="s">
        <v>456</v>
      </c>
      <c r="AD118">
        <v>41.464565764699998</v>
      </c>
      <c r="AE118">
        <v>-82.057476511100006</v>
      </c>
      <c r="AF118">
        <v>41.464016332100002</v>
      </c>
      <c r="AG118">
        <v>-82.056164141699995</v>
      </c>
    </row>
    <row r="119" spans="1:33" x14ac:dyDescent="0.25">
      <c r="A119" s="12">
        <v>116</v>
      </c>
      <c r="B119" s="9">
        <v>6</v>
      </c>
      <c r="C119" s="9" t="s">
        <v>8</v>
      </c>
      <c r="D119" s="9" t="s">
        <v>912</v>
      </c>
      <c r="E119" s="9" t="s">
        <v>4</v>
      </c>
      <c r="F119" s="9" t="s">
        <v>55</v>
      </c>
      <c r="G119" s="9" t="s">
        <v>1597</v>
      </c>
      <c r="H119" s="13" t="s">
        <v>599</v>
      </c>
      <c r="I119" s="12">
        <v>56.39</v>
      </c>
      <c r="J119" s="9">
        <v>9.23</v>
      </c>
      <c r="K119" s="9">
        <v>51.99</v>
      </c>
      <c r="L119" s="9">
        <v>42.76</v>
      </c>
      <c r="M119" s="9">
        <v>1.9</v>
      </c>
      <c r="N119" s="9">
        <v>0.27</v>
      </c>
      <c r="O119" s="9">
        <v>1.42</v>
      </c>
      <c r="P119" s="9">
        <v>1.1599999999999999</v>
      </c>
      <c r="Q119" s="9">
        <v>15.19</v>
      </c>
      <c r="R119" s="9">
        <v>2.69</v>
      </c>
      <c r="S119" s="9">
        <v>11.56</v>
      </c>
      <c r="T119" s="9">
        <v>8.86</v>
      </c>
      <c r="U119" s="12" t="s">
        <v>103</v>
      </c>
      <c r="V119" s="9">
        <v>22.67</v>
      </c>
      <c r="W119" s="9">
        <v>22.77</v>
      </c>
      <c r="X119" s="9">
        <v>9.9999999999997868E-2</v>
      </c>
      <c r="Y119" s="9"/>
      <c r="Z119" s="18" t="str">
        <f t="shared" si="3"/>
        <v>Pathway</v>
      </c>
      <c r="AA119" s="18" t="str">
        <f t="shared" si="5"/>
        <v>Google</v>
      </c>
      <c r="AB119" s="10" t="str">
        <f t="shared" si="4"/>
        <v>Bing</v>
      </c>
      <c r="AC119" s="13" t="s">
        <v>456</v>
      </c>
      <c r="AD119">
        <v>39.954814361399997</v>
      </c>
      <c r="AE119">
        <v>-82.828722699799997</v>
      </c>
      <c r="AF119">
        <v>39.954846786099999</v>
      </c>
      <c r="AG119">
        <v>-82.826847875300004</v>
      </c>
    </row>
    <row r="120" spans="1:33" x14ac:dyDescent="0.25">
      <c r="A120" s="12">
        <v>117</v>
      </c>
      <c r="B120" s="9">
        <v>8</v>
      </c>
      <c r="C120" s="9" t="s">
        <v>11</v>
      </c>
      <c r="D120" s="9" t="s">
        <v>918</v>
      </c>
      <c r="E120" s="9" t="s">
        <v>4</v>
      </c>
      <c r="F120" s="9" t="s">
        <v>25</v>
      </c>
      <c r="G120" s="9" t="s">
        <v>1597</v>
      </c>
      <c r="H120" s="13" t="s">
        <v>578</v>
      </c>
      <c r="I120" s="12">
        <v>54.46</v>
      </c>
      <c r="J120" s="9">
        <v>4.43</v>
      </c>
      <c r="K120" s="9">
        <v>52.82</v>
      </c>
      <c r="L120" s="9">
        <v>48.39</v>
      </c>
      <c r="M120" s="9">
        <v>1.92</v>
      </c>
      <c r="N120" s="9">
        <v>0.21</v>
      </c>
      <c r="O120" s="9">
        <v>1.72</v>
      </c>
      <c r="P120" s="9">
        <v>1.51</v>
      </c>
      <c r="Q120" s="9">
        <v>11.51</v>
      </c>
      <c r="R120" s="9">
        <v>1.49</v>
      </c>
      <c r="S120" s="9">
        <v>10.34</v>
      </c>
      <c r="T120" s="9">
        <v>8.85</v>
      </c>
      <c r="U120" s="12" t="s">
        <v>54</v>
      </c>
      <c r="V120" s="9">
        <v>2.64</v>
      </c>
      <c r="W120" s="9">
        <v>2.74</v>
      </c>
      <c r="X120" s="9">
        <v>0.10000000000000009</v>
      </c>
      <c r="Y120" s="9"/>
      <c r="Z120" s="18" t="str">
        <f t="shared" si="3"/>
        <v>Pathway</v>
      </c>
      <c r="AA120" s="18" t="str">
        <f t="shared" si="5"/>
        <v>Google</v>
      </c>
      <c r="AB120" s="10" t="str">
        <f t="shared" si="4"/>
        <v>Bing</v>
      </c>
      <c r="AC120" s="13" t="s">
        <v>456</v>
      </c>
      <c r="AD120">
        <v>39.118894731899999</v>
      </c>
      <c r="AE120">
        <v>-84.500261433700004</v>
      </c>
      <c r="AF120">
        <v>39.120093647799997</v>
      </c>
      <c r="AG120">
        <v>-84.500184575299997</v>
      </c>
    </row>
    <row r="121" spans="1:33" x14ac:dyDescent="0.25">
      <c r="A121" s="12">
        <v>118</v>
      </c>
      <c r="B121" s="9">
        <v>12</v>
      </c>
      <c r="C121" s="9" t="s">
        <v>14</v>
      </c>
      <c r="D121" s="9" t="s">
        <v>925</v>
      </c>
      <c r="E121" s="9" t="s">
        <v>4</v>
      </c>
      <c r="F121" s="9" t="s">
        <v>55</v>
      </c>
      <c r="G121" s="9" t="s">
        <v>1597</v>
      </c>
      <c r="H121" s="13" t="s">
        <v>875</v>
      </c>
      <c r="I121" s="12">
        <v>39.840000000000003</v>
      </c>
      <c r="J121" s="9">
        <v>5.29</v>
      </c>
      <c r="K121" s="9">
        <v>35.58</v>
      </c>
      <c r="L121" s="9">
        <v>30.29</v>
      </c>
      <c r="M121" s="9">
        <v>2.2000000000000002</v>
      </c>
      <c r="N121" s="9">
        <v>0.15</v>
      </c>
      <c r="O121" s="9">
        <v>1.45</v>
      </c>
      <c r="P121" s="9">
        <v>1.3</v>
      </c>
      <c r="Q121" s="9">
        <v>15.38</v>
      </c>
      <c r="R121" s="9">
        <v>1.48</v>
      </c>
      <c r="S121" s="9">
        <v>10.3</v>
      </c>
      <c r="T121" s="9">
        <v>8.82</v>
      </c>
      <c r="U121" s="12" t="s">
        <v>75</v>
      </c>
      <c r="V121" s="9">
        <v>8.89</v>
      </c>
      <c r="W121" s="9">
        <v>8.99</v>
      </c>
      <c r="X121" s="9">
        <v>9.9999999999999645E-2</v>
      </c>
      <c r="Y121" s="9"/>
      <c r="Z121" s="18" t="str">
        <f t="shared" si="3"/>
        <v>Pathway</v>
      </c>
      <c r="AA121" s="18" t="str">
        <f t="shared" si="5"/>
        <v>Google</v>
      </c>
      <c r="AB121" s="10" t="str">
        <f t="shared" si="4"/>
        <v>Bing</v>
      </c>
      <c r="AC121" s="13" t="s">
        <v>456</v>
      </c>
      <c r="AD121">
        <v>41.405279939800003</v>
      </c>
      <c r="AE121">
        <v>-81.690840275100001</v>
      </c>
      <c r="AF121">
        <v>41.406657232500002</v>
      </c>
      <c r="AG121">
        <v>-81.691421660000003</v>
      </c>
    </row>
    <row r="122" spans="1:33" x14ac:dyDescent="0.25">
      <c r="A122" s="12">
        <v>119</v>
      </c>
      <c r="B122" s="9">
        <v>7</v>
      </c>
      <c r="C122" s="9" t="s">
        <v>43</v>
      </c>
      <c r="D122" s="9" t="s">
        <v>795</v>
      </c>
      <c r="E122" s="9" t="s">
        <v>4</v>
      </c>
      <c r="F122" s="9" t="s">
        <v>46</v>
      </c>
      <c r="G122" s="9" t="s">
        <v>1597</v>
      </c>
      <c r="H122" s="13" t="s">
        <v>748</v>
      </c>
      <c r="I122" s="12">
        <v>23.26</v>
      </c>
      <c r="J122" s="9">
        <v>4.6100000000000003</v>
      </c>
      <c r="K122" s="9">
        <v>22.88</v>
      </c>
      <c r="L122" s="9">
        <v>18.27</v>
      </c>
      <c r="M122" s="9">
        <v>0</v>
      </c>
      <c r="N122" s="9">
        <v>0</v>
      </c>
      <c r="O122" s="9">
        <v>0</v>
      </c>
      <c r="P122" s="9">
        <v>0</v>
      </c>
      <c r="Q122" s="9">
        <v>10.92</v>
      </c>
      <c r="R122" s="9">
        <v>1.36</v>
      </c>
      <c r="S122" s="9">
        <v>10.15</v>
      </c>
      <c r="T122" s="9">
        <v>8.7899999999999991</v>
      </c>
      <c r="U122" s="12" t="s">
        <v>52</v>
      </c>
      <c r="V122" s="9">
        <v>15.07</v>
      </c>
      <c r="W122" s="9">
        <v>15.17</v>
      </c>
      <c r="X122" s="9">
        <v>9.9999999999999645E-2</v>
      </c>
      <c r="Y122" s="9"/>
      <c r="Z122" s="18" t="str">
        <f t="shared" si="3"/>
        <v>Pathway</v>
      </c>
      <c r="AA122" s="18" t="str">
        <f t="shared" si="5"/>
        <v>Google</v>
      </c>
      <c r="AB122" s="10" t="str">
        <f t="shared" si="4"/>
        <v>Bing</v>
      </c>
      <c r="AC122" s="13" t="s">
        <v>2076</v>
      </c>
      <c r="AD122">
        <v>39.637577710999999</v>
      </c>
      <c r="AE122">
        <v>-84.223870414000004</v>
      </c>
      <c r="AF122">
        <v>39.6372863685</v>
      </c>
      <c r="AG122">
        <v>-84.221988967900003</v>
      </c>
    </row>
    <row r="123" spans="1:33" x14ac:dyDescent="0.25">
      <c r="A123" s="12">
        <v>120</v>
      </c>
      <c r="B123" s="9">
        <v>7</v>
      </c>
      <c r="C123" s="9" t="s">
        <v>43</v>
      </c>
      <c r="D123" s="9" t="s">
        <v>795</v>
      </c>
      <c r="E123" s="9" t="s">
        <v>4</v>
      </c>
      <c r="F123" s="9" t="s">
        <v>46</v>
      </c>
      <c r="G123" s="9" t="s">
        <v>1597</v>
      </c>
      <c r="H123" s="13" t="s">
        <v>748</v>
      </c>
      <c r="I123" s="12">
        <v>22.46</v>
      </c>
      <c r="J123" s="9">
        <v>4.6100000000000003</v>
      </c>
      <c r="K123" s="9">
        <v>22.1</v>
      </c>
      <c r="L123" s="9">
        <v>17.489999999999998</v>
      </c>
      <c r="M123" s="9">
        <v>0</v>
      </c>
      <c r="N123" s="9">
        <v>0</v>
      </c>
      <c r="O123" s="9">
        <v>0</v>
      </c>
      <c r="P123" s="9">
        <v>0</v>
      </c>
      <c r="Q123" s="9">
        <v>10.92</v>
      </c>
      <c r="R123" s="9">
        <v>1.36</v>
      </c>
      <c r="S123" s="9">
        <v>10.15</v>
      </c>
      <c r="T123" s="9">
        <v>8.7899999999999991</v>
      </c>
      <c r="U123" s="12" t="s">
        <v>52</v>
      </c>
      <c r="V123" s="9">
        <v>15</v>
      </c>
      <c r="W123" s="9">
        <v>15.1</v>
      </c>
      <c r="X123" s="9">
        <v>9.9999999999999645E-2</v>
      </c>
      <c r="Y123" s="9"/>
      <c r="Z123" s="18" t="str">
        <f t="shared" si="3"/>
        <v>Pathway</v>
      </c>
      <c r="AA123" s="18" t="str">
        <f t="shared" si="5"/>
        <v>Google</v>
      </c>
      <c r="AB123" s="10" t="str">
        <f t="shared" si="4"/>
        <v>Bing</v>
      </c>
      <c r="AC123" s="13" t="s">
        <v>2076</v>
      </c>
      <c r="AD123">
        <v>39.637806753200003</v>
      </c>
      <c r="AE123">
        <v>-84.225180243699995</v>
      </c>
      <c r="AF123">
        <v>39.637481244500002</v>
      </c>
      <c r="AG123">
        <v>-84.223308225599993</v>
      </c>
    </row>
    <row r="124" spans="1:33" x14ac:dyDescent="0.25">
      <c r="A124" s="12">
        <v>121</v>
      </c>
      <c r="B124" s="9">
        <v>6</v>
      </c>
      <c r="C124" s="9" t="s">
        <v>8</v>
      </c>
      <c r="D124" s="9" t="s">
        <v>917</v>
      </c>
      <c r="E124" s="9" t="s">
        <v>4</v>
      </c>
      <c r="F124" s="9" t="s">
        <v>46</v>
      </c>
      <c r="G124" s="9" t="s">
        <v>1597</v>
      </c>
      <c r="H124" s="13" t="s">
        <v>538</v>
      </c>
      <c r="I124" s="12">
        <v>30.93</v>
      </c>
      <c r="J124" s="9">
        <v>6.56</v>
      </c>
      <c r="K124" s="9">
        <v>30.48</v>
      </c>
      <c r="L124" s="9">
        <v>23.92</v>
      </c>
      <c r="M124" s="9">
        <v>2.08</v>
      </c>
      <c r="N124" s="9">
        <v>0.25</v>
      </c>
      <c r="O124" s="9">
        <v>1.95</v>
      </c>
      <c r="P124" s="9">
        <v>1.7</v>
      </c>
      <c r="Q124" s="9">
        <v>11.45</v>
      </c>
      <c r="R124" s="9">
        <v>2.0299999999999998</v>
      </c>
      <c r="S124" s="9">
        <v>10.77</v>
      </c>
      <c r="T124" s="9">
        <v>8.74</v>
      </c>
      <c r="U124" s="12" t="s">
        <v>205</v>
      </c>
      <c r="V124" s="9">
        <v>1.72</v>
      </c>
      <c r="W124" s="9">
        <v>1.82</v>
      </c>
      <c r="X124" s="9">
        <v>0.10000000000000009</v>
      </c>
      <c r="Y124" s="9"/>
      <c r="Z124" s="18" t="str">
        <f t="shared" si="3"/>
        <v>Pathway</v>
      </c>
      <c r="AA124" s="18" t="str">
        <f t="shared" si="5"/>
        <v>Google</v>
      </c>
      <c r="AB124" s="10" t="str">
        <f t="shared" si="4"/>
        <v>Bing</v>
      </c>
      <c r="AC124" s="13" t="s">
        <v>456</v>
      </c>
      <c r="AD124">
        <v>39.827272472300002</v>
      </c>
      <c r="AE124">
        <v>-83.000954212699995</v>
      </c>
      <c r="AF124">
        <v>39.828720019899997</v>
      </c>
      <c r="AG124">
        <v>-83.000750617199998</v>
      </c>
    </row>
    <row r="125" spans="1:33" x14ac:dyDescent="0.25">
      <c r="A125" s="12">
        <v>122</v>
      </c>
      <c r="B125" s="9">
        <v>8</v>
      </c>
      <c r="C125" s="9" t="s">
        <v>11</v>
      </c>
      <c r="D125" s="9" t="s">
        <v>934</v>
      </c>
      <c r="E125" s="9" t="s">
        <v>4</v>
      </c>
      <c r="F125" s="9" t="s">
        <v>25</v>
      </c>
      <c r="G125" s="9" t="s">
        <v>1597</v>
      </c>
      <c r="H125" s="13" t="s">
        <v>612</v>
      </c>
      <c r="I125" s="12">
        <v>45.38</v>
      </c>
      <c r="J125" s="9">
        <v>3.57</v>
      </c>
      <c r="K125" s="9">
        <v>43.97</v>
      </c>
      <c r="L125" s="9">
        <v>40.4</v>
      </c>
      <c r="M125" s="9">
        <v>0.79</v>
      </c>
      <c r="N125" s="9">
        <v>0.17</v>
      </c>
      <c r="O125" s="9">
        <v>0.72</v>
      </c>
      <c r="P125" s="9">
        <v>0.55000000000000004</v>
      </c>
      <c r="Q125" s="9">
        <v>11.09</v>
      </c>
      <c r="R125" s="9">
        <v>1.19</v>
      </c>
      <c r="S125" s="9">
        <v>9.89</v>
      </c>
      <c r="T125" s="9">
        <v>8.6999999999999993</v>
      </c>
      <c r="U125" s="12" t="s">
        <v>117</v>
      </c>
      <c r="V125" s="9">
        <v>13.92</v>
      </c>
      <c r="W125" s="9">
        <v>14.02</v>
      </c>
      <c r="X125" s="9">
        <v>9.9999999999999645E-2</v>
      </c>
      <c r="Y125" s="9"/>
      <c r="Z125" s="18" t="str">
        <f t="shared" si="3"/>
        <v>Pathway</v>
      </c>
      <c r="AA125" s="18" t="str">
        <f t="shared" si="5"/>
        <v>Google</v>
      </c>
      <c r="AB125" s="10" t="str">
        <f t="shared" si="4"/>
        <v>Bing</v>
      </c>
      <c r="AC125" s="13" t="s">
        <v>456</v>
      </c>
      <c r="AD125">
        <v>39.275636566599999</v>
      </c>
      <c r="AE125">
        <v>-84.562908474300002</v>
      </c>
      <c r="AF125">
        <v>39.277186556399997</v>
      </c>
      <c r="AG125">
        <v>-84.563440644300002</v>
      </c>
    </row>
    <row r="126" spans="1:33" x14ac:dyDescent="0.25">
      <c r="A126" s="12">
        <v>123</v>
      </c>
      <c r="B126" s="9">
        <v>12</v>
      </c>
      <c r="C126" s="9" t="s">
        <v>14</v>
      </c>
      <c r="D126" s="9" t="s">
        <v>953</v>
      </c>
      <c r="E126" s="9" t="s">
        <v>4</v>
      </c>
      <c r="F126" s="9" t="s">
        <v>55</v>
      </c>
      <c r="G126" s="9" t="s">
        <v>1597</v>
      </c>
      <c r="H126" s="13" t="s">
        <v>555</v>
      </c>
      <c r="I126" s="12">
        <v>56.24</v>
      </c>
      <c r="J126" s="9">
        <v>10.94</v>
      </c>
      <c r="K126" s="9">
        <v>52.93</v>
      </c>
      <c r="L126" s="9">
        <v>41.99</v>
      </c>
      <c r="M126" s="9">
        <v>0</v>
      </c>
      <c r="N126" s="9">
        <v>0</v>
      </c>
      <c r="O126" s="9">
        <v>0</v>
      </c>
      <c r="P126" s="9">
        <v>0</v>
      </c>
      <c r="Q126" s="9">
        <v>14.58</v>
      </c>
      <c r="R126" s="9">
        <v>3.23</v>
      </c>
      <c r="S126" s="9">
        <v>11.9</v>
      </c>
      <c r="T126" s="9">
        <v>8.67</v>
      </c>
      <c r="U126" s="12" t="s">
        <v>99</v>
      </c>
      <c r="V126" s="9">
        <v>2.97</v>
      </c>
      <c r="W126" s="9">
        <v>3.07</v>
      </c>
      <c r="X126" s="9">
        <v>9.9999999999999645E-2</v>
      </c>
      <c r="Y126" s="9"/>
      <c r="Z126" s="18" t="str">
        <f t="shared" si="3"/>
        <v>Pathway</v>
      </c>
      <c r="AA126" s="18" t="str">
        <f t="shared" si="5"/>
        <v>Google</v>
      </c>
      <c r="AB126" s="10" t="str">
        <f t="shared" si="4"/>
        <v>Bing</v>
      </c>
      <c r="AC126" s="13" t="s">
        <v>456</v>
      </c>
      <c r="AD126">
        <v>41.312997109599998</v>
      </c>
      <c r="AE126">
        <v>-81.821095059499996</v>
      </c>
      <c r="AF126">
        <v>41.3130286711</v>
      </c>
      <c r="AG126">
        <v>-81.8191752635</v>
      </c>
    </row>
    <row r="127" spans="1:33" x14ac:dyDescent="0.25">
      <c r="A127" s="12">
        <v>124</v>
      </c>
      <c r="B127" s="9">
        <v>8</v>
      </c>
      <c r="C127" s="9" t="s">
        <v>32</v>
      </c>
      <c r="D127" s="9" t="s">
        <v>604</v>
      </c>
      <c r="E127" s="9" t="s">
        <v>4</v>
      </c>
      <c r="F127" s="9" t="s">
        <v>55</v>
      </c>
      <c r="G127" s="9" t="s">
        <v>1597</v>
      </c>
      <c r="H127" s="13" t="s">
        <v>605</v>
      </c>
      <c r="I127" s="12">
        <v>41</v>
      </c>
      <c r="J127" s="9">
        <v>6.5</v>
      </c>
      <c r="K127" s="9">
        <v>37.049999999999997</v>
      </c>
      <c r="L127" s="9">
        <v>30.54</v>
      </c>
      <c r="M127" s="9">
        <v>0.84</v>
      </c>
      <c r="N127" s="9">
        <v>0.18</v>
      </c>
      <c r="O127" s="9">
        <v>0.61</v>
      </c>
      <c r="P127" s="9">
        <v>0.43</v>
      </c>
      <c r="Q127" s="9">
        <v>15.06</v>
      </c>
      <c r="R127" s="9">
        <v>1.85</v>
      </c>
      <c r="S127" s="9">
        <v>10.5</v>
      </c>
      <c r="T127" s="9">
        <v>8.65</v>
      </c>
      <c r="U127" s="12" t="s">
        <v>91</v>
      </c>
      <c r="V127" s="9">
        <v>7.19</v>
      </c>
      <c r="W127" s="9">
        <v>7.29</v>
      </c>
      <c r="X127" s="9">
        <v>9.9999999999999645E-2</v>
      </c>
      <c r="Y127" s="9"/>
      <c r="Z127" s="18" t="str">
        <f t="shared" si="3"/>
        <v>Pathway</v>
      </c>
      <c r="AA127" s="18" t="str">
        <f t="shared" si="5"/>
        <v>Google</v>
      </c>
      <c r="AB127" s="10" t="str">
        <f t="shared" si="4"/>
        <v>Bing</v>
      </c>
      <c r="AC127" s="13" t="s">
        <v>456</v>
      </c>
      <c r="AD127">
        <v>39.019090236899999</v>
      </c>
      <c r="AE127">
        <v>-84.202194028700006</v>
      </c>
      <c r="AF127">
        <v>39.018721890899997</v>
      </c>
      <c r="AG127">
        <v>-84.200382704399999</v>
      </c>
    </row>
    <row r="128" spans="1:33" x14ac:dyDescent="0.25">
      <c r="A128" s="12">
        <v>125</v>
      </c>
      <c r="B128" s="9">
        <v>2</v>
      </c>
      <c r="C128" s="9" t="s">
        <v>6</v>
      </c>
      <c r="D128" s="9" t="s">
        <v>824</v>
      </c>
      <c r="E128" s="9" t="s">
        <v>4</v>
      </c>
      <c r="F128" s="9" t="s">
        <v>55</v>
      </c>
      <c r="G128" s="9" t="s">
        <v>1597</v>
      </c>
      <c r="H128" s="13" t="s">
        <v>496</v>
      </c>
      <c r="I128" s="12">
        <v>52.68</v>
      </c>
      <c r="J128" s="9">
        <v>9.3699999999999992</v>
      </c>
      <c r="K128" s="9">
        <v>49.09</v>
      </c>
      <c r="L128" s="9">
        <v>39.729999999999997</v>
      </c>
      <c r="M128" s="9">
        <v>0.84</v>
      </c>
      <c r="N128" s="9">
        <v>0.27</v>
      </c>
      <c r="O128" s="9">
        <v>0.69</v>
      </c>
      <c r="P128" s="9">
        <v>0.42</v>
      </c>
      <c r="Q128" s="9">
        <v>14.28</v>
      </c>
      <c r="R128" s="9">
        <v>2.73</v>
      </c>
      <c r="S128" s="9">
        <v>11.24</v>
      </c>
      <c r="T128" s="9">
        <v>8.51</v>
      </c>
      <c r="U128" s="12" t="s">
        <v>76</v>
      </c>
      <c r="V128" s="9">
        <v>10.87</v>
      </c>
      <c r="W128" s="9">
        <v>10.97</v>
      </c>
      <c r="X128" s="9">
        <v>0.10000000000000142</v>
      </c>
      <c r="Y128" s="9"/>
      <c r="Z128" s="18" t="str">
        <f t="shared" si="3"/>
        <v>Pathway</v>
      </c>
      <c r="AA128" s="18" t="str">
        <f t="shared" si="5"/>
        <v>Google</v>
      </c>
      <c r="AB128" s="10" t="str">
        <f t="shared" si="4"/>
        <v>Bing</v>
      </c>
      <c r="AC128" s="13" t="s">
        <v>456</v>
      </c>
      <c r="AD128">
        <v>41.6144254433</v>
      </c>
      <c r="AE128">
        <v>-83.680373298500001</v>
      </c>
      <c r="AF128">
        <v>41.614824295299996</v>
      </c>
      <c r="AG128">
        <v>-83.678508953700003</v>
      </c>
    </row>
    <row r="129" spans="1:33" x14ac:dyDescent="0.25">
      <c r="A129" s="12">
        <v>126</v>
      </c>
      <c r="B129" s="9">
        <v>8</v>
      </c>
      <c r="C129" s="9" t="s">
        <v>60</v>
      </c>
      <c r="D129" s="9" t="s">
        <v>774</v>
      </c>
      <c r="E129" s="9" t="s">
        <v>4</v>
      </c>
      <c r="F129" s="9" t="s">
        <v>25</v>
      </c>
      <c r="G129" s="9" t="s">
        <v>1597</v>
      </c>
      <c r="H129" s="13" t="s">
        <v>775</v>
      </c>
      <c r="I129" s="12">
        <v>39.409999999999997</v>
      </c>
      <c r="J129" s="9">
        <v>1.35</v>
      </c>
      <c r="K129" s="9">
        <v>35.770000000000003</v>
      </c>
      <c r="L129" s="9">
        <v>34.42</v>
      </c>
      <c r="M129" s="9">
        <v>0.91</v>
      </c>
      <c r="N129" s="9">
        <v>0.06</v>
      </c>
      <c r="O129" s="9">
        <v>0.65</v>
      </c>
      <c r="P129" s="9">
        <v>0.59</v>
      </c>
      <c r="Q129" s="9">
        <v>12.71</v>
      </c>
      <c r="R129" s="9">
        <v>0.42</v>
      </c>
      <c r="S129" s="9">
        <v>8.93</v>
      </c>
      <c r="T129" s="9">
        <v>8.51</v>
      </c>
      <c r="U129" s="12" t="s">
        <v>163</v>
      </c>
      <c r="V129" s="9">
        <v>25.76</v>
      </c>
      <c r="W129" s="9">
        <v>25.86</v>
      </c>
      <c r="X129" s="9">
        <v>9.9999999999997868E-2</v>
      </c>
      <c r="Y129" s="9"/>
      <c r="Z129" s="18" t="str">
        <f t="shared" si="3"/>
        <v>Pathway</v>
      </c>
      <c r="AA129" s="18" t="str">
        <f t="shared" si="5"/>
        <v>Google</v>
      </c>
      <c r="AB129" s="10" t="str">
        <f t="shared" si="4"/>
        <v>Bing</v>
      </c>
      <c r="AC129" s="13" t="s">
        <v>1498</v>
      </c>
      <c r="AD129">
        <v>39.371460235800001</v>
      </c>
      <c r="AE129">
        <v>-84.364074247299996</v>
      </c>
      <c r="AF129">
        <v>39.3723620393</v>
      </c>
      <c r="AG129">
        <v>-84.365314098900001</v>
      </c>
    </row>
    <row r="130" spans="1:33" x14ac:dyDescent="0.25">
      <c r="A130" s="12">
        <v>127</v>
      </c>
      <c r="B130" s="9">
        <v>7</v>
      </c>
      <c r="C130" s="9" t="s">
        <v>43</v>
      </c>
      <c r="D130" s="9" t="s">
        <v>961</v>
      </c>
      <c r="E130" s="9" t="s">
        <v>4</v>
      </c>
      <c r="F130" s="9" t="s">
        <v>46</v>
      </c>
      <c r="G130" s="9" t="s">
        <v>1597</v>
      </c>
      <c r="H130" s="13" t="s">
        <v>580</v>
      </c>
      <c r="I130" s="12">
        <v>43.9</v>
      </c>
      <c r="J130" s="9">
        <v>4.43</v>
      </c>
      <c r="K130" s="9">
        <v>39.31</v>
      </c>
      <c r="L130" s="9">
        <v>34.880000000000003</v>
      </c>
      <c r="M130" s="9">
        <v>0</v>
      </c>
      <c r="N130" s="9">
        <v>0</v>
      </c>
      <c r="O130" s="9">
        <v>0</v>
      </c>
      <c r="P130" s="9">
        <v>0</v>
      </c>
      <c r="Q130" s="9">
        <v>14.66</v>
      </c>
      <c r="R130" s="9">
        <v>1.3</v>
      </c>
      <c r="S130" s="9">
        <v>9.77</v>
      </c>
      <c r="T130" s="9">
        <v>8.4700000000000006</v>
      </c>
      <c r="U130" s="12" t="s">
        <v>181</v>
      </c>
      <c r="V130" s="9">
        <v>2.31</v>
      </c>
      <c r="W130" s="9">
        <v>2.33</v>
      </c>
      <c r="X130" s="9">
        <v>2.0000000000000018E-2</v>
      </c>
      <c r="Y130" s="9"/>
      <c r="Z130" s="18" t="str">
        <f t="shared" si="3"/>
        <v>Pathway</v>
      </c>
      <c r="AA130" s="18" t="str">
        <f t="shared" si="5"/>
        <v>Google</v>
      </c>
      <c r="AB130" s="10" t="str">
        <f t="shared" si="4"/>
        <v>Bing</v>
      </c>
      <c r="AC130" s="13" t="s">
        <v>456</v>
      </c>
      <c r="AD130">
        <v>39.6147384844</v>
      </c>
      <c r="AE130">
        <v>-84.160106562999999</v>
      </c>
      <c r="AF130">
        <v>39.6150280823</v>
      </c>
      <c r="AG130">
        <v>-84.1600858937</v>
      </c>
    </row>
    <row r="131" spans="1:33" x14ac:dyDescent="0.25">
      <c r="A131" s="12">
        <v>128</v>
      </c>
      <c r="B131" s="9">
        <v>3</v>
      </c>
      <c r="C131" s="9" t="s">
        <v>119</v>
      </c>
      <c r="D131" s="9" t="s">
        <v>850</v>
      </c>
      <c r="E131" s="9" t="s">
        <v>4</v>
      </c>
      <c r="F131" s="9" t="s">
        <v>55</v>
      </c>
      <c r="G131" s="9" t="s">
        <v>1597</v>
      </c>
      <c r="H131" s="13" t="s">
        <v>598</v>
      </c>
      <c r="I131" s="12">
        <v>35.78</v>
      </c>
      <c r="J131" s="9">
        <v>8.09</v>
      </c>
      <c r="K131" s="9">
        <v>32.96</v>
      </c>
      <c r="L131" s="9">
        <v>24.87</v>
      </c>
      <c r="M131" s="9">
        <v>1.83</v>
      </c>
      <c r="N131" s="9">
        <v>0.23</v>
      </c>
      <c r="O131" s="9">
        <v>1.33</v>
      </c>
      <c r="P131" s="9">
        <v>1.1000000000000001</v>
      </c>
      <c r="Q131" s="9">
        <v>14.68</v>
      </c>
      <c r="R131" s="9">
        <v>2.33</v>
      </c>
      <c r="S131" s="9">
        <v>10.8</v>
      </c>
      <c r="T131" s="9">
        <v>8.4700000000000006</v>
      </c>
      <c r="U131" s="12" t="s">
        <v>118</v>
      </c>
      <c r="V131" s="9">
        <v>3.04</v>
      </c>
      <c r="W131" s="9">
        <v>3.14</v>
      </c>
      <c r="X131" s="9">
        <v>0.10000000000000009</v>
      </c>
      <c r="Y131" s="9"/>
      <c r="Z131" s="18" t="str">
        <f t="shared" si="3"/>
        <v>Pathway</v>
      </c>
      <c r="AA131" s="18" t="str">
        <f t="shared" si="5"/>
        <v>Google</v>
      </c>
      <c r="AB131" s="10" t="str">
        <f t="shared" si="4"/>
        <v>Bing</v>
      </c>
      <c r="AC131" s="13" t="s">
        <v>2076</v>
      </c>
      <c r="AD131">
        <v>41.410540837900001</v>
      </c>
      <c r="AE131">
        <v>-82.666365153699999</v>
      </c>
      <c r="AF131">
        <v>41.409385415899997</v>
      </c>
      <c r="AG131">
        <v>-82.665202876600006</v>
      </c>
    </row>
    <row r="132" spans="1:33" x14ac:dyDescent="0.25">
      <c r="A132" s="12">
        <v>129</v>
      </c>
      <c r="B132" s="9">
        <v>12</v>
      </c>
      <c r="C132" s="9" t="s">
        <v>14</v>
      </c>
      <c r="D132" s="9" t="s">
        <v>968</v>
      </c>
      <c r="E132" s="9" t="s">
        <v>4</v>
      </c>
      <c r="F132" s="9" t="s">
        <v>55</v>
      </c>
      <c r="G132" s="9" t="s">
        <v>1597</v>
      </c>
      <c r="H132" s="13" t="s">
        <v>627</v>
      </c>
      <c r="I132" s="12">
        <v>47.61</v>
      </c>
      <c r="J132" s="9">
        <v>7.85</v>
      </c>
      <c r="K132" s="9">
        <v>43.42</v>
      </c>
      <c r="L132" s="9">
        <v>35.58</v>
      </c>
      <c r="M132" s="9">
        <v>1.84</v>
      </c>
      <c r="N132" s="9">
        <v>0.22</v>
      </c>
      <c r="O132" s="9">
        <v>1.32</v>
      </c>
      <c r="P132" s="9">
        <v>1.1000000000000001</v>
      </c>
      <c r="Q132" s="9">
        <v>14.73</v>
      </c>
      <c r="R132" s="9">
        <v>2.2599999999999998</v>
      </c>
      <c r="S132" s="9">
        <v>10.72</v>
      </c>
      <c r="T132" s="9">
        <v>8.4600000000000009</v>
      </c>
      <c r="U132" s="12" t="s">
        <v>193</v>
      </c>
      <c r="V132" s="9">
        <v>7.57</v>
      </c>
      <c r="W132" s="9">
        <v>7.67</v>
      </c>
      <c r="X132" s="9">
        <v>9.9999999999999645E-2</v>
      </c>
      <c r="Y132" s="9"/>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1498</v>
      </c>
      <c r="AD132">
        <v>41.383049301600003</v>
      </c>
      <c r="AE132">
        <v>-81.734686804800006</v>
      </c>
      <c r="AF132">
        <v>41.384499578099998</v>
      </c>
      <c r="AG132">
        <v>-81.734659610500003</v>
      </c>
    </row>
    <row r="133" spans="1:33" x14ac:dyDescent="0.25">
      <c r="A133" s="12">
        <v>130</v>
      </c>
      <c r="B133" s="9">
        <v>12</v>
      </c>
      <c r="C133" s="9" t="s">
        <v>14</v>
      </c>
      <c r="D133" s="9" t="s">
        <v>968</v>
      </c>
      <c r="E133" s="9" t="s">
        <v>4</v>
      </c>
      <c r="F133" s="9" t="s">
        <v>55</v>
      </c>
      <c r="G133" s="9" t="s">
        <v>1597</v>
      </c>
      <c r="H133" s="13" t="s">
        <v>627</v>
      </c>
      <c r="I133" s="12">
        <v>27.85</v>
      </c>
      <c r="J133" s="9">
        <v>7.85</v>
      </c>
      <c r="K133" s="9">
        <v>25.74</v>
      </c>
      <c r="L133" s="9">
        <v>17.899999999999999</v>
      </c>
      <c r="M133" s="9">
        <v>1.84</v>
      </c>
      <c r="N133" s="9">
        <v>0.22</v>
      </c>
      <c r="O133" s="9">
        <v>1.32</v>
      </c>
      <c r="P133" s="9">
        <v>1.1000000000000001</v>
      </c>
      <c r="Q133" s="9">
        <v>14.73</v>
      </c>
      <c r="R133" s="9">
        <v>2.2599999999999998</v>
      </c>
      <c r="S133" s="9">
        <v>10.72</v>
      </c>
      <c r="T133" s="9">
        <v>8.4600000000000009</v>
      </c>
      <c r="U133" s="12" t="s">
        <v>193</v>
      </c>
      <c r="V133" s="9">
        <v>7.45</v>
      </c>
      <c r="W133" s="9">
        <v>7.55</v>
      </c>
      <c r="X133" s="9">
        <v>9.9999999999999645E-2</v>
      </c>
      <c r="Y133" s="9"/>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456</v>
      </c>
      <c r="AD133">
        <v>41.381308865500003</v>
      </c>
      <c r="AE133">
        <v>-81.734705680100006</v>
      </c>
      <c r="AF133">
        <v>41.382759270999998</v>
      </c>
      <c r="AG133">
        <v>-81.7346893741</v>
      </c>
    </row>
    <row r="134" spans="1:33" x14ac:dyDescent="0.25">
      <c r="A134" s="12">
        <v>131</v>
      </c>
      <c r="B134" s="9">
        <v>2</v>
      </c>
      <c r="C134" s="9" t="s">
        <v>6</v>
      </c>
      <c r="D134" s="9" t="s">
        <v>944</v>
      </c>
      <c r="E134" s="9" t="s">
        <v>4</v>
      </c>
      <c r="F134" s="9" t="s">
        <v>55</v>
      </c>
      <c r="G134" s="9" t="s">
        <v>1597</v>
      </c>
      <c r="H134" s="13" t="s">
        <v>759</v>
      </c>
      <c r="I134" s="12">
        <v>61.25</v>
      </c>
      <c r="J134" s="9">
        <v>7.24</v>
      </c>
      <c r="K134" s="9">
        <v>55.51</v>
      </c>
      <c r="L134" s="9">
        <v>48.27</v>
      </c>
      <c r="M134" s="9">
        <v>0.86</v>
      </c>
      <c r="N134" s="9">
        <v>0.21</v>
      </c>
      <c r="O134" s="9">
        <v>0.65</v>
      </c>
      <c r="P134" s="9">
        <v>0.44</v>
      </c>
      <c r="Q134" s="9">
        <v>14.58</v>
      </c>
      <c r="R134" s="9">
        <v>2.0699999999999998</v>
      </c>
      <c r="S134" s="9">
        <v>10.51</v>
      </c>
      <c r="T134" s="9">
        <v>8.44</v>
      </c>
      <c r="U134" s="12" t="s">
        <v>128</v>
      </c>
      <c r="V134" s="9">
        <v>10.63</v>
      </c>
      <c r="W134" s="9">
        <v>10.73</v>
      </c>
      <c r="X134" s="9">
        <v>9.9999999999999645E-2</v>
      </c>
      <c r="Y134" s="9"/>
      <c r="Z134" s="18" t="str">
        <f t="shared" si="6"/>
        <v>Pathway</v>
      </c>
      <c r="AA134" s="18" t="str">
        <f t="shared" si="8"/>
        <v>Google</v>
      </c>
      <c r="AB134" s="10" t="str">
        <f t="shared" si="7"/>
        <v>Bing</v>
      </c>
      <c r="AC134" s="13" t="s">
        <v>456</v>
      </c>
      <c r="AD134">
        <v>41.701006673199998</v>
      </c>
      <c r="AE134">
        <v>-83.650204079700003</v>
      </c>
      <c r="AF134">
        <v>41.701623988800002</v>
      </c>
      <c r="AG134">
        <v>-83.651961760899994</v>
      </c>
    </row>
    <row r="135" spans="1:33" x14ac:dyDescent="0.25">
      <c r="A135" s="12">
        <v>132</v>
      </c>
      <c r="B135" s="9">
        <v>2</v>
      </c>
      <c r="C135" s="9" t="s">
        <v>6</v>
      </c>
      <c r="D135" s="9" t="s">
        <v>944</v>
      </c>
      <c r="E135" s="9" t="s">
        <v>4</v>
      </c>
      <c r="F135" s="9" t="s">
        <v>55</v>
      </c>
      <c r="G135" s="9" t="s">
        <v>1597</v>
      </c>
      <c r="H135" s="13" t="s">
        <v>759</v>
      </c>
      <c r="I135" s="12">
        <v>45.31</v>
      </c>
      <c r="J135" s="9">
        <v>7.24</v>
      </c>
      <c r="K135" s="9">
        <v>41.26</v>
      </c>
      <c r="L135" s="9">
        <v>34.020000000000003</v>
      </c>
      <c r="M135" s="9">
        <v>0.86</v>
      </c>
      <c r="N135" s="9">
        <v>0.21</v>
      </c>
      <c r="O135" s="9">
        <v>0.65</v>
      </c>
      <c r="P135" s="9">
        <v>0.44</v>
      </c>
      <c r="Q135" s="9">
        <v>14.58</v>
      </c>
      <c r="R135" s="9">
        <v>2.0699999999999998</v>
      </c>
      <c r="S135" s="9">
        <v>10.51</v>
      </c>
      <c r="T135" s="9">
        <v>8.44</v>
      </c>
      <c r="U135" s="12" t="s">
        <v>128</v>
      </c>
      <c r="V135" s="9">
        <v>10.53</v>
      </c>
      <c r="W135" s="9">
        <v>10.63</v>
      </c>
      <c r="X135" s="9">
        <v>0.10000000000000142</v>
      </c>
      <c r="Y135" s="9"/>
      <c r="Z135" s="18" t="str">
        <f t="shared" si="6"/>
        <v>Pathway</v>
      </c>
      <c r="AA135" s="18" t="str">
        <f t="shared" si="8"/>
        <v>Google</v>
      </c>
      <c r="AB135" s="10" t="str">
        <f t="shared" si="7"/>
        <v>Bing</v>
      </c>
      <c r="AC135" s="13" t="s">
        <v>456</v>
      </c>
      <c r="AD135">
        <v>41.700389351600002</v>
      </c>
      <c r="AE135">
        <v>-83.648446398600001</v>
      </c>
      <c r="AF135">
        <v>41.701006673199998</v>
      </c>
      <c r="AG135">
        <v>-83.650204079700003</v>
      </c>
    </row>
    <row r="136" spans="1:33" x14ac:dyDescent="0.25">
      <c r="A136" s="12">
        <v>133</v>
      </c>
      <c r="B136" s="9">
        <v>2</v>
      </c>
      <c r="C136" s="9" t="s">
        <v>6</v>
      </c>
      <c r="D136" s="9" t="s">
        <v>948</v>
      </c>
      <c r="E136" s="9" t="s">
        <v>4</v>
      </c>
      <c r="F136" s="9" t="s">
        <v>55</v>
      </c>
      <c r="G136" s="9" t="s">
        <v>1597</v>
      </c>
      <c r="H136" s="13" t="s">
        <v>949</v>
      </c>
      <c r="I136" s="12">
        <v>41.5</v>
      </c>
      <c r="J136" s="9">
        <v>5.68</v>
      </c>
      <c r="K136" s="9">
        <v>36.83</v>
      </c>
      <c r="L136" s="9">
        <v>31.15</v>
      </c>
      <c r="M136" s="9">
        <v>2.54</v>
      </c>
      <c r="N136" s="9">
        <v>0.16</v>
      </c>
      <c r="O136" s="9">
        <v>1.63</v>
      </c>
      <c r="P136" s="9">
        <v>1.47</v>
      </c>
      <c r="Q136" s="9">
        <v>15.25</v>
      </c>
      <c r="R136" s="9">
        <v>1.6</v>
      </c>
      <c r="S136" s="9">
        <v>10.029999999999999</v>
      </c>
      <c r="T136" s="9">
        <v>8.44</v>
      </c>
      <c r="U136" s="12" t="s">
        <v>83</v>
      </c>
      <c r="V136" s="9">
        <v>1.9</v>
      </c>
      <c r="W136" s="9">
        <v>2</v>
      </c>
      <c r="X136" s="9">
        <v>0.10000000000000009</v>
      </c>
      <c r="Y136" s="9"/>
      <c r="Z136" s="18" t="str">
        <f t="shared" si="6"/>
        <v>Pathway</v>
      </c>
      <c r="AA136" s="18" t="str">
        <f t="shared" si="8"/>
        <v>Google</v>
      </c>
      <c r="AB136" s="10" t="str">
        <f t="shared" si="7"/>
        <v>Bing</v>
      </c>
      <c r="AC136" s="13" t="s">
        <v>2076</v>
      </c>
      <c r="AD136">
        <v>41.652796641599998</v>
      </c>
      <c r="AE136">
        <v>-83.628067371</v>
      </c>
      <c r="AF136">
        <v>41.652832697299999</v>
      </c>
      <c r="AG136">
        <v>-83.626146759299999</v>
      </c>
    </row>
    <row r="137" spans="1:33" x14ac:dyDescent="0.25">
      <c r="A137" s="12">
        <v>134</v>
      </c>
      <c r="B137" s="9">
        <v>4</v>
      </c>
      <c r="C137" s="9" t="s">
        <v>82</v>
      </c>
      <c r="D137" s="9" t="s">
        <v>859</v>
      </c>
      <c r="E137" s="9" t="s">
        <v>4</v>
      </c>
      <c r="F137" s="9" t="s">
        <v>25</v>
      </c>
      <c r="G137" s="9" t="s">
        <v>1597</v>
      </c>
      <c r="H137" s="13" t="s">
        <v>833</v>
      </c>
      <c r="I137" s="12">
        <v>35.82</v>
      </c>
      <c r="J137" s="9">
        <v>3.83</v>
      </c>
      <c r="K137" s="9">
        <v>34.68</v>
      </c>
      <c r="L137" s="9">
        <v>30.85</v>
      </c>
      <c r="M137" s="9">
        <v>0</v>
      </c>
      <c r="N137" s="9">
        <v>0</v>
      </c>
      <c r="O137" s="9">
        <v>0</v>
      </c>
      <c r="P137" s="9">
        <v>0</v>
      </c>
      <c r="Q137" s="9">
        <v>10.87</v>
      </c>
      <c r="R137" s="9">
        <v>1.28</v>
      </c>
      <c r="S137" s="9">
        <v>9.65</v>
      </c>
      <c r="T137" s="9">
        <v>8.3699999999999992</v>
      </c>
      <c r="U137" s="12" t="s">
        <v>109</v>
      </c>
      <c r="V137" s="9">
        <v>13.54</v>
      </c>
      <c r="W137" s="9">
        <v>13.64</v>
      </c>
      <c r="X137" s="9">
        <v>0.10000000000000142</v>
      </c>
      <c r="Y137" s="9"/>
      <c r="Z137" s="18" t="str">
        <f t="shared" si="6"/>
        <v>Pathway</v>
      </c>
      <c r="AA137" s="18" t="str">
        <f t="shared" si="8"/>
        <v>Google</v>
      </c>
      <c r="AB137" s="10" t="str">
        <f t="shared" si="7"/>
        <v>Bing</v>
      </c>
      <c r="AC137" s="13" t="s">
        <v>456</v>
      </c>
      <c r="AD137">
        <v>41.024729305299999</v>
      </c>
      <c r="AE137">
        <v>-80.744210834</v>
      </c>
      <c r="AF137">
        <v>41.024745447800001</v>
      </c>
      <c r="AG137">
        <v>-80.742288940999998</v>
      </c>
    </row>
    <row r="138" spans="1:33" x14ac:dyDescent="0.25">
      <c r="A138" s="12">
        <v>135</v>
      </c>
      <c r="B138" s="9">
        <v>8</v>
      </c>
      <c r="C138" s="9" t="s">
        <v>11</v>
      </c>
      <c r="D138" s="9" t="s">
        <v>516</v>
      </c>
      <c r="E138" s="9" t="s">
        <v>4</v>
      </c>
      <c r="F138" s="9" t="s">
        <v>46</v>
      </c>
      <c r="G138" s="9" t="s">
        <v>1597</v>
      </c>
      <c r="H138" s="13" t="s">
        <v>517</v>
      </c>
      <c r="I138" s="12">
        <v>55.1</v>
      </c>
      <c r="J138" s="9">
        <v>5.96</v>
      </c>
      <c r="K138" s="9">
        <v>54.23</v>
      </c>
      <c r="L138" s="9">
        <v>48.26</v>
      </c>
      <c r="M138" s="9">
        <v>0</v>
      </c>
      <c r="N138" s="9">
        <v>0</v>
      </c>
      <c r="O138" s="9">
        <v>0</v>
      </c>
      <c r="P138" s="9">
        <v>0</v>
      </c>
      <c r="Q138" s="9">
        <v>10.76</v>
      </c>
      <c r="R138" s="9">
        <v>1.82</v>
      </c>
      <c r="S138" s="9">
        <v>10.130000000000001</v>
      </c>
      <c r="T138" s="9">
        <v>8.31</v>
      </c>
      <c r="U138" s="12" t="s">
        <v>88</v>
      </c>
      <c r="V138" s="9">
        <v>14.14</v>
      </c>
      <c r="W138" s="9">
        <v>14.24</v>
      </c>
      <c r="X138" s="9">
        <v>9.9999999999999645E-2</v>
      </c>
      <c r="Y138" s="9"/>
      <c r="Z138" s="18" t="str">
        <f t="shared" si="6"/>
        <v>Pathway</v>
      </c>
      <c r="AA138" s="18" t="str">
        <f t="shared" si="8"/>
        <v>Google</v>
      </c>
      <c r="AB138" s="10" t="str">
        <f t="shared" si="7"/>
        <v>Bing</v>
      </c>
      <c r="AC138" s="13" t="s">
        <v>456</v>
      </c>
      <c r="AD138">
        <v>39.257441258999997</v>
      </c>
      <c r="AE138">
        <v>-84.601267225399994</v>
      </c>
      <c r="AF138">
        <v>39.258721077799997</v>
      </c>
      <c r="AG138">
        <v>-84.601974719300003</v>
      </c>
    </row>
    <row r="139" spans="1:33" x14ac:dyDescent="0.25">
      <c r="A139" s="12">
        <v>136</v>
      </c>
      <c r="B139" s="9">
        <v>12</v>
      </c>
      <c r="C139" s="9" t="s">
        <v>67</v>
      </c>
      <c r="D139" s="9" t="s">
        <v>987</v>
      </c>
      <c r="E139" s="9" t="s">
        <v>4</v>
      </c>
      <c r="F139" s="9" t="s">
        <v>55</v>
      </c>
      <c r="G139" s="9" t="s">
        <v>1597</v>
      </c>
      <c r="H139" s="13" t="s">
        <v>988</v>
      </c>
      <c r="I139" s="12">
        <v>52.3</v>
      </c>
      <c r="J139" s="9">
        <v>10.17</v>
      </c>
      <c r="K139" s="9">
        <v>48.67</v>
      </c>
      <c r="L139" s="9">
        <v>38.5</v>
      </c>
      <c r="M139" s="9">
        <v>1.92</v>
      </c>
      <c r="N139" s="9">
        <v>0.3</v>
      </c>
      <c r="O139" s="9">
        <v>1.48</v>
      </c>
      <c r="P139" s="9">
        <v>1.18</v>
      </c>
      <c r="Q139" s="9">
        <v>14.4</v>
      </c>
      <c r="R139" s="9">
        <v>2.99</v>
      </c>
      <c r="S139" s="9">
        <v>11.3</v>
      </c>
      <c r="T139" s="9">
        <v>8.31</v>
      </c>
      <c r="U139" s="12" t="s">
        <v>149</v>
      </c>
      <c r="V139" s="9">
        <v>5.4</v>
      </c>
      <c r="W139" s="9">
        <v>5.5</v>
      </c>
      <c r="X139" s="9">
        <v>9.9999999999999645E-2</v>
      </c>
      <c r="Y139" s="9"/>
      <c r="Z139" s="18" t="str">
        <f t="shared" si="6"/>
        <v>Pathway</v>
      </c>
      <c r="AA139" s="18" t="str">
        <f t="shared" si="8"/>
        <v>Google</v>
      </c>
      <c r="AB139" s="10" t="str">
        <f t="shared" si="7"/>
        <v>Bing</v>
      </c>
      <c r="AC139" s="13" t="s">
        <v>456</v>
      </c>
      <c r="AD139">
        <v>41.642925550900003</v>
      </c>
      <c r="AE139">
        <v>-81.375220616999997</v>
      </c>
      <c r="AF139">
        <v>41.6443732197</v>
      </c>
      <c r="AG139">
        <v>-81.375606162400004</v>
      </c>
    </row>
    <row r="140" spans="1:33" x14ac:dyDescent="0.25">
      <c r="A140" s="12">
        <v>137</v>
      </c>
      <c r="B140" s="9">
        <v>12</v>
      </c>
      <c r="C140" s="9" t="s">
        <v>67</v>
      </c>
      <c r="D140" s="9" t="s">
        <v>987</v>
      </c>
      <c r="E140" s="9" t="s">
        <v>4</v>
      </c>
      <c r="F140" s="9" t="s">
        <v>55</v>
      </c>
      <c r="G140" s="9" t="s">
        <v>1597</v>
      </c>
      <c r="H140" s="13" t="s">
        <v>988</v>
      </c>
      <c r="I140" s="12">
        <v>48.57</v>
      </c>
      <c r="J140" s="9">
        <v>10.17</v>
      </c>
      <c r="K140" s="9">
        <v>45.26</v>
      </c>
      <c r="L140" s="9">
        <v>35.090000000000003</v>
      </c>
      <c r="M140" s="9">
        <v>1.92</v>
      </c>
      <c r="N140" s="9">
        <v>0.3</v>
      </c>
      <c r="O140" s="9">
        <v>1.48</v>
      </c>
      <c r="P140" s="9">
        <v>1.18</v>
      </c>
      <c r="Q140" s="9">
        <v>14.4</v>
      </c>
      <c r="R140" s="9">
        <v>2.99</v>
      </c>
      <c r="S140" s="9">
        <v>11.3</v>
      </c>
      <c r="T140" s="9">
        <v>8.31</v>
      </c>
      <c r="U140" s="12" t="s">
        <v>149</v>
      </c>
      <c r="V140" s="9">
        <v>5.43</v>
      </c>
      <c r="W140" s="9">
        <v>5.53</v>
      </c>
      <c r="X140" s="9">
        <v>0.10000000000000053</v>
      </c>
      <c r="Y140" s="9"/>
      <c r="Z140" s="18" t="str">
        <f t="shared" si="6"/>
        <v>Pathway</v>
      </c>
      <c r="AA140" s="18" t="str">
        <f t="shared" si="8"/>
        <v>Google</v>
      </c>
      <c r="AB140" s="10" t="str">
        <f t="shared" si="7"/>
        <v>Bing</v>
      </c>
      <c r="AC140" s="13" t="s">
        <v>456</v>
      </c>
      <c r="AD140">
        <v>41.6433542997</v>
      </c>
      <c r="AE140">
        <v>-81.375369293999995</v>
      </c>
      <c r="AF140">
        <v>41.644809894799998</v>
      </c>
      <c r="AG140">
        <v>-81.375707677500003</v>
      </c>
    </row>
    <row r="141" spans="1:33" x14ac:dyDescent="0.25">
      <c r="A141" s="12">
        <v>138</v>
      </c>
      <c r="B141" s="9">
        <v>6</v>
      </c>
      <c r="C141" s="9" t="s">
        <v>41</v>
      </c>
      <c r="D141" s="9" t="s">
        <v>855</v>
      </c>
      <c r="E141" s="9" t="s">
        <v>4</v>
      </c>
      <c r="F141" s="9" t="s">
        <v>55</v>
      </c>
      <c r="G141" s="9" t="s">
        <v>1597</v>
      </c>
      <c r="H141" s="13" t="s">
        <v>538</v>
      </c>
      <c r="I141" s="12">
        <v>44.32</v>
      </c>
      <c r="J141" s="9">
        <v>15.52</v>
      </c>
      <c r="K141" s="9">
        <v>42.78</v>
      </c>
      <c r="L141" s="9">
        <v>27.26</v>
      </c>
      <c r="M141" s="9">
        <v>0</v>
      </c>
      <c r="N141" s="9">
        <v>0</v>
      </c>
      <c r="O141" s="9">
        <v>0</v>
      </c>
      <c r="P141" s="9">
        <v>0</v>
      </c>
      <c r="Q141" s="9">
        <v>14.82</v>
      </c>
      <c r="R141" s="9">
        <v>4.71</v>
      </c>
      <c r="S141" s="9">
        <v>13.03</v>
      </c>
      <c r="T141" s="9">
        <v>8.31</v>
      </c>
      <c r="U141" s="12" t="s">
        <v>100</v>
      </c>
      <c r="V141" s="9">
        <v>1.19</v>
      </c>
      <c r="W141" s="9">
        <v>1.29</v>
      </c>
      <c r="X141" s="9">
        <v>0.10000000000000009</v>
      </c>
      <c r="Y141" s="9"/>
      <c r="Z141" s="18" t="str">
        <f t="shared" si="6"/>
        <v>Pathway</v>
      </c>
      <c r="AA141" s="18" t="str">
        <f t="shared" si="8"/>
        <v>Google</v>
      </c>
      <c r="AB141" s="10" t="str">
        <f t="shared" si="7"/>
        <v>Bing</v>
      </c>
      <c r="AC141" s="13" t="s">
        <v>456</v>
      </c>
      <c r="AD141">
        <v>40.154006399399996</v>
      </c>
      <c r="AE141">
        <v>-83.018269136900003</v>
      </c>
      <c r="AF141">
        <v>40.155455657300003</v>
      </c>
      <c r="AG141">
        <v>-83.018370355299993</v>
      </c>
    </row>
    <row r="142" spans="1:33" x14ac:dyDescent="0.25">
      <c r="A142" s="12">
        <v>139</v>
      </c>
      <c r="B142" s="9">
        <v>4</v>
      </c>
      <c r="C142" s="9" t="s">
        <v>74</v>
      </c>
      <c r="D142" s="9" t="s">
        <v>587</v>
      </c>
      <c r="E142" s="9" t="s">
        <v>4</v>
      </c>
      <c r="F142" s="9" t="s">
        <v>25</v>
      </c>
      <c r="G142" s="9" t="s">
        <v>1597</v>
      </c>
      <c r="H142" s="13" t="s">
        <v>588</v>
      </c>
      <c r="I142" s="12">
        <v>24.78</v>
      </c>
      <c r="J142" s="9">
        <v>3.78</v>
      </c>
      <c r="K142" s="9">
        <v>23.95</v>
      </c>
      <c r="L142" s="9">
        <v>20.170000000000002</v>
      </c>
      <c r="M142" s="9">
        <v>0.99</v>
      </c>
      <c r="N142" s="9">
        <v>0.18</v>
      </c>
      <c r="O142" s="9">
        <v>0.88</v>
      </c>
      <c r="P142" s="9">
        <v>0.7</v>
      </c>
      <c r="Q142" s="9">
        <v>10.92</v>
      </c>
      <c r="R142" s="9">
        <v>1.26</v>
      </c>
      <c r="S142" s="9">
        <v>9.57</v>
      </c>
      <c r="T142" s="9">
        <v>8.31</v>
      </c>
      <c r="U142" s="12" t="s">
        <v>311</v>
      </c>
      <c r="V142" s="9">
        <v>8.18</v>
      </c>
      <c r="W142" s="9">
        <v>8.2799999999999994</v>
      </c>
      <c r="X142" s="9">
        <v>9.9999999999999645E-2</v>
      </c>
      <c r="Y142" s="9"/>
      <c r="Z142" s="18" t="str">
        <f t="shared" si="6"/>
        <v>Pathway</v>
      </c>
      <c r="AA142" s="18" t="str">
        <f t="shared" si="8"/>
        <v>Google</v>
      </c>
      <c r="AB142" s="10" t="str">
        <f t="shared" si="7"/>
        <v>Bing</v>
      </c>
      <c r="AC142" s="13" t="s">
        <v>456</v>
      </c>
      <c r="AD142">
        <v>41.105951621199999</v>
      </c>
      <c r="AE142">
        <v>-81.242435650900006</v>
      </c>
      <c r="AF142">
        <v>41.107399530400002</v>
      </c>
      <c r="AG142">
        <v>-81.242481396499997</v>
      </c>
    </row>
    <row r="143" spans="1:33" x14ac:dyDescent="0.25">
      <c r="A143" s="12">
        <v>140</v>
      </c>
      <c r="B143" s="9">
        <v>7</v>
      </c>
      <c r="C143" s="9" t="s">
        <v>43</v>
      </c>
      <c r="D143" s="9" t="s">
        <v>989</v>
      </c>
      <c r="E143" s="9" t="s">
        <v>4</v>
      </c>
      <c r="F143" s="9" t="s">
        <v>55</v>
      </c>
      <c r="G143" s="9" t="s">
        <v>1597</v>
      </c>
      <c r="H143" s="13" t="s">
        <v>628</v>
      </c>
      <c r="I143" s="12">
        <v>27.6</v>
      </c>
      <c r="J143" s="9">
        <v>6.63</v>
      </c>
      <c r="K143" s="9">
        <v>25.19</v>
      </c>
      <c r="L143" s="9">
        <v>18.57</v>
      </c>
      <c r="M143" s="9">
        <v>0</v>
      </c>
      <c r="N143" s="9">
        <v>0</v>
      </c>
      <c r="O143" s="9">
        <v>0</v>
      </c>
      <c r="P143" s="9">
        <v>0</v>
      </c>
      <c r="Q143" s="9">
        <v>14.53</v>
      </c>
      <c r="R143" s="9">
        <v>1.88</v>
      </c>
      <c r="S143" s="9">
        <v>10.16</v>
      </c>
      <c r="T143" s="9">
        <v>8.2799999999999994</v>
      </c>
      <c r="U143" s="12" t="s">
        <v>253</v>
      </c>
      <c r="V143" s="9">
        <v>6.57</v>
      </c>
      <c r="W143" s="9">
        <v>6.67</v>
      </c>
      <c r="X143" s="9">
        <v>9.9999999999999645E-2</v>
      </c>
      <c r="Y143" s="9"/>
      <c r="Z143" s="18" t="str">
        <f t="shared" si="6"/>
        <v>Pathway</v>
      </c>
      <c r="AA143" s="18" t="str">
        <f t="shared" si="8"/>
        <v>Google</v>
      </c>
      <c r="AB143" s="10" t="str">
        <f t="shared" si="7"/>
        <v>Bing</v>
      </c>
      <c r="AC143" s="13" t="s">
        <v>456</v>
      </c>
      <c r="AD143">
        <v>39.847420493500003</v>
      </c>
      <c r="AE143">
        <v>-84.113720347200001</v>
      </c>
      <c r="AF143">
        <v>39.848719014499999</v>
      </c>
      <c r="AG143">
        <v>-84.112880709500004</v>
      </c>
    </row>
    <row r="144" spans="1:33" x14ac:dyDescent="0.25">
      <c r="A144" s="12">
        <v>141</v>
      </c>
      <c r="B144" s="9">
        <v>4</v>
      </c>
      <c r="C144" s="9" t="s">
        <v>82</v>
      </c>
      <c r="D144" s="9" t="s">
        <v>859</v>
      </c>
      <c r="E144" s="9" t="s">
        <v>4</v>
      </c>
      <c r="F144" s="9" t="s">
        <v>55</v>
      </c>
      <c r="G144" s="9" t="s">
        <v>1597</v>
      </c>
      <c r="H144" s="13" t="s">
        <v>833</v>
      </c>
      <c r="I144" s="12">
        <v>19.22</v>
      </c>
      <c r="J144" s="9">
        <v>9.6</v>
      </c>
      <c r="K144" s="9">
        <v>18.46</v>
      </c>
      <c r="L144" s="9">
        <v>8.86</v>
      </c>
      <c r="M144" s="9">
        <v>0.82</v>
      </c>
      <c r="N144" s="9">
        <v>0.28000000000000003</v>
      </c>
      <c r="O144" s="9">
        <v>0.68</v>
      </c>
      <c r="P144" s="9">
        <v>0.4</v>
      </c>
      <c r="Q144" s="9">
        <v>13.86</v>
      </c>
      <c r="R144" s="9">
        <v>2.81</v>
      </c>
      <c r="S144" s="9">
        <v>11.07</v>
      </c>
      <c r="T144" s="9">
        <v>8.26</v>
      </c>
      <c r="U144" s="12" t="s">
        <v>109</v>
      </c>
      <c r="V144" s="9">
        <v>15.76</v>
      </c>
      <c r="W144" s="9">
        <v>15.86</v>
      </c>
      <c r="X144" s="9">
        <v>9.9999999999999645E-2</v>
      </c>
      <c r="Y144" s="9"/>
      <c r="Z144" s="18" t="str">
        <f t="shared" si="6"/>
        <v>Pathway</v>
      </c>
      <c r="AA144" s="18" t="str">
        <f t="shared" si="8"/>
        <v>Google</v>
      </c>
      <c r="AB144" s="10" t="str">
        <f t="shared" si="7"/>
        <v>Bing</v>
      </c>
      <c r="AC144" s="13" t="s">
        <v>456</v>
      </c>
      <c r="AD144">
        <v>41.024628561999997</v>
      </c>
      <c r="AE144">
        <v>-80.702075624299994</v>
      </c>
      <c r="AF144">
        <v>41.024624912900002</v>
      </c>
      <c r="AG144">
        <v>-80.700164510899995</v>
      </c>
    </row>
    <row r="145" spans="1:33" x14ac:dyDescent="0.25">
      <c r="A145" s="12">
        <v>142</v>
      </c>
      <c r="B145" s="9">
        <v>1</v>
      </c>
      <c r="C145" s="9" t="s">
        <v>130</v>
      </c>
      <c r="D145" s="9" t="s">
        <v>776</v>
      </c>
      <c r="E145" s="9" t="s">
        <v>4</v>
      </c>
      <c r="F145" s="9" t="s">
        <v>25</v>
      </c>
      <c r="G145" s="9" t="s">
        <v>1597</v>
      </c>
      <c r="H145" s="13" t="s">
        <v>747</v>
      </c>
      <c r="I145" s="12">
        <v>37</v>
      </c>
      <c r="J145" s="9">
        <v>3.38</v>
      </c>
      <c r="K145" s="9">
        <v>35.659999999999997</v>
      </c>
      <c r="L145" s="9">
        <v>32.29</v>
      </c>
      <c r="M145" s="9">
        <v>0.89</v>
      </c>
      <c r="N145" s="9">
        <v>0.16</v>
      </c>
      <c r="O145" s="9">
        <v>0.79</v>
      </c>
      <c r="P145" s="9">
        <v>0.63</v>
      </c>
      <c r="Q145" s="9">
        <v>10.7</v>
      </c>
      <c r="R145" s="9">
        <v>1.1200000000000001</v>
      </c>
      <c r="S145" s="9">
        <v>9.35</v>
      </c>
      <c r="T145" s="9">
        <v>8.23</v>
      </c>
      <c r="U145" s="12" t="s">
        <v>129</v>
      </c>
      <c r="V145" s="9">
        <v>18.12</v>
      </c>
      <c r="W145" s="9">
        <v>18.22</v>
      </c>
      <c r="X145" s="9">
        <v>9.9999999999997868E-2</v>
      </c>
      <c r="Y145" s="9"/>
      <c r="Z145" s="18" t="str">
        <f t="shared" si="6"/>
        <v>Pathway</v>
      </c>
      <c r="AA145" s="18" t="str">
        <f t="shared" si="8"/>
        <v>Google</v>
      </c>
      <c r="AB145" s="10" t="str">
        <f t="shared" si="7"/>
        <v>Bing</v>
      </c>
      <c r="AC145" s="13" t="s">
        <v>2076</v>
      </c>
      <c r="AD145">
        <v>40.732127929400001</v>
      </c>
      <c r="AE145">
        <v>-84.082198227999996</v>
      </c>
      <c r="AF145">
        <v>40.731206104999998</v>
      </c>
      <c r="AG145">
        <v>-84.080731071399995</v>
      </c>
    </row>
    <row r="146" spans="1:33" x14ac:dyDescent="0.25">
      <c r="A146" s="12">
        <v>143</v>
      </c>
      <c r="B146" s="9">
        <v>3</v>
      </c>
      <c r="C146" s="9" t="s">
        <v>50</v>
      </c>
      <c r="D146" s="9" t="s">
        <v>704</v>
      </c>
      <c r="E146" s="9" t="s">
        <v>4</v>
      </c>
      <c r="F146" s="9" t="s">
        <v>46</v>
      </c>
      <c r="G146" s="9" t="s">
        <v>1597</v>
      </c>
      <c r="H146" s="13" t="s">
        <v>678</v>
      </c>
      <c r="I146" s="12">
        <v>21.74</v>
      </c>
      <c r="J146" s="9">
        <v>8.91</v>
      </c>
      <c r="K146" s="9">
        <v>21.56</v>
      </c>
      <c r="L146" s="9">
        <v>12.65</v>
      </c>
      <c r="M146" s="9">
        <v>0</v>
      </c>
      <c r="N146" s="9">
        <v>0</v>
      </c>
      <c r="O146" s="9">
        <v>0</v>
      </c>
      <c r="P146" s="9">
        <v>0</v>
      </c>
      <c r="Q146" s="9">
        <v>11.52</v>
      </c>
      <c r="R146" s="9">
        <v>2.87</v>
      </c>
      <c r="S146" s="9">
        <v>11.06</v>
      </c>
      <c r="T146" s="9">
        <v>8.19</v>
      </c>
      <c r="U146" s="12" t="s">
        <v>108</v>
      </c>
      <c r="V146" s="9">
        <v>19.600000000000001</v>
      </c>
      <c r="W146" s="9">
        <v>19.7</v>
      </c>
      <c r="X146" s="9">
        <v>9.9999999999997868E-2</v>
      </c>
      <c r="Y146" s="9"/>
      <c r="Z146" s="18" t="str">
        <f t="shared" si="6"/>
        <v>Pathway</v>
      </c>
      <c r="AA146" s="18" t="str">
        <f t="shared" si="8"/>
        <v>Google</v>
      </c>
      <c r="AB146" s="10" t="str">
        <f t="shared" si="7"/>
        <v>Bing</v>
      </c>
      <c r="AC146" s="13" t="s">
        <v>1498</v>
      </c>
      <c r="AD146">
        <v>41.3935057188</v>
      </c>
      <c r="AE146">
        <v>-82.116565218399998</v>
      </c>
      <c r="AF146">
        <v>41.394957255400001</v>
      </c>
      <c r="AG146">
        <v>-82.116526315300007</v>
      </c>
    </row>
    <row r="147" spans="1:33" x14ac:dyDescent="0.25">
      <c r="A147" s="12">
        <v>144</v>
      </c>
      <c r="B147" s="9">
        <v>12</v>
      </c>
      <c r="C147" s="9" t="s">
        <v>67</v>
      </c>
      <c r="D147" s="9" t="s">
        <v>958</v>
      </c>
      <c r="E147" s="9" t="s">
        <v>4</v>
      </c>
      <c r="F147" s="9" t="s">
        <v>25</v>
      </c>
      <c r="G147" s="9" t="s">
        <v>1597</v>
      </c>
      <c r="H147" s="13" t="s">
        <v>531</v>
      </c>
      <c r="I147" s="12">
        <v>51</v>
      </c>
      <c r="J147" s="9">
        <v>4.83</v>
      </c>
      <c r="K147" s="9">
        <v>49.58</v>
      </c>
      <c r="L147" s="9">
        <v>44.74</v>
      </c>
      <c r="M147" s="9">
        <v>0</v>
      </c>
      <c r="N147" s="9">
        <v>0</v>
      </c>
      <c r="O147" s="9">
        <v>0</v>
      </c>
      <c r="P147" s="9">
        <v>0</v>
      </c>
      <c r="Q147" s="9">
        <v>10.81</v>
      </c>
      <c r="R147" s="9">
        <v>1.63</v>
      </c>
      <c r="S147" s="9">
        <v>9.8000000000000007</v>
      </c>
      <c r="T147" s="9">
        <v>8.17</v>
      </c>
      <c r="U147" s="12" t="s">
        <v>66</v>
      </c>
      <c r="V147" s="9">
        <v>11.49</v>
      </c>
      <c r="W147" s="9">
        <v>11.59</v>
      </c>
      <c r="X147" s="9">
        <v>9.9999999999999645E-2</v>
      </c>
      <c r="Y147" s="9"/>
      <c r="Z147" s="18" t="str">
        <f t="shared" si="6"/>
        <v>Pathway</v>
      </c>
      <c r="AA147" s="18" t="str">
        <f t="shared" si="8"/>
        <v>Google</v>
      </c>
      <c r="AB147" s="10" t="str">
        <f t="shared" si="7"/>
        <v>Bing</v>
      </c>
      <c r="AC147" s="13" t="s">
        <v>2076</v>
      </c>
      <c r="AD147">
        <v>41.6788740179</v>
      </c>
      <c r="AE147">
        <v>-81.305082980700007</v>
      </c>
      <c r="AF147">
        <v>41.679537210600003</v>
      </c>
      <c r="AG147">
        <v>-81.303361672799994</v>
      </c>
    </row>
    <row r="148" spans="1:33" x14ac:dyDescent="0.25">
      <c r="A148" s="12">
        <v>145</v>
      </c>
      <c r="B148" s="9">
        <v>8</v>
      </c>
      <c r="C148" s="9" t="s">
        <v>80</v>
      </c>
      <c r="D148" s="9" t="s">
        <v>582</v>
      </c>
      <c r="E148" s="9" t="s">
        <v>4</v>
      </c>
      <c r="F148" s="9" t="s">
        <v>46</v>
      </c>
      <c r="G148" s="9" t="s">
        <v>1597</v>
      </c>
      <c r="H148" s="13" t="s">
        <v>518</v>
      </c>
      <c r="I148" s="12">
        <v>17.149999999999999</v>
      </c>
      <c r="J148" s="9">
        <v>8.14</v>
      </c>
      <c r="K148" s="9">
        <v>17.02</v>
      </c>
      <c r="L148" s="9">
        <v>8.8800000000000008</v>
      </c>
      <c r="M148" s="9">
        <v>2.0299999999999998</v>
      </c>
      <c r="N148" s="9">
        <v>0.32</v>
      </c>
      <c r="O148" s="9">
        <v>1.94</v>
      </c>
      <c r="P148" s="9">
        <v>1.62</v>
      </c>
      <c r="Q148" s="9">
        <v>11.18</v>
      </c>
      <c r="R148" s="9">
        <v>2.59</v>
      </c>
      <c r="S148" s="9">
        <v>10.69</v>
      </c>
      <c r="T148" s="9">
        <v>8.1</v>
      </c>
      <c r="U148" s="12" t="s">
        <v>79</v>
      </c>
      <c r="V148" s="9">
        <v>3.48</v>
      </c>
      <c r="W148" s="9">
        <v>3.58</v>
      </c>
      <c r="X148" s="9">
        <v>0.10000000000000009</v>
      </c>
      <c r="Y148" s="9"/>
      <c r="Z148" s="18" t="str">
        <f t="shared" si="6"/>
        <v>Pathway</v>
      </c>
      <c r="AA148" s="18" t="str">
        <f t="shared" si="8"/>
        <v>Google</v>
      </c>
      <c r="AB148" s="10" t="str">
        <f t="shared" si="7"/>
        <v>Bing</v>
      </c>
      <c r="AC148" s="13" t="s">
        <v>2076</v>
      </c>
      <c r="AD148">
        <v>39.714676274299997</v>
      </c>
      <c r="AE148">
        <v>-84.046802067300007</v>
      </c>
      <c r="AF148">
        <v>39.714128053499998</v>
      </c>
      <c r="AG148">
        <v>-84.045064271699999</v>
      </c>
    </row>
    <row r="149" spans="1:33" x14ac:dyDescent="0.25">
      <c r="A149" s="12">
        <v>146</v>
      </c>
      <c r="B149" s="9">
        <v>12</v>
      </c>
      <c r="C149" s="9" t="s">
        <v>14</v>
      </c>
      <c r="D149" s="9" t="s">
        <v>1003</v>
      </c>
      <c r="E149" s="9" t="s">
        <v>4</v>
      </c>
      <c r="F149" s="9" t="s">
        <v>46</v>
      </c>
      <c r="G149" s="9" t="s">
        <v>1597</v>
      </c>
      <c r="H149" s="13" t="s">
        <v>1004</v>
      </c>
      <c r="I149" s="12">
        <v>16.329999999999998</v>
      </c>
      <c r="J149" s="9">
        <v>2.44</v>
      </c>
      <c r="K149" s="9">
        <v>15.31</v>
      </c>
      <c r="L149" s="9">
        <v>12.86</v>
      </c>
      <c r="M149" s="9">
        <v>1.7</v>
      </c>
      <c r="N149" s="9">
        <v>0.08</v>
      </c>
      <c r="O149" s="9">
        <v>1.24</v>
      </c>
      <c r="P149" s="9">
        <v>1.1599999999999999</v>
      </c>
      <c r="Q149" s="9">
        <v>11.92</v>
      </c>
      <c r="R149" s="9">
        <v>0.66</v>
      </c>
      <c r="S149" s="9">
        <v>8.73</v>
      </c>
      <c r="T149" s="9">
        <v>8.07</v>
      </c>
      <c r="U149" s="12" t="s">
        <v>248</v>
      </c>
      <c r="V149" s="9">
        <v>2.98</v>
      </c>
      <c r="W149" s="9">
        <v>3.06</v>
      </c>
      <c r="X149" s="9">
        <v>8.0000000000000071E-2</v>
      </c>
      <c r="Y149" s="9"/>
      <c r="Z149" s="18" t="str">
        <f t="shared" si="6"/>
        <v>Pathway</v>
      </c>
      <c r="AA149" s="18" t="str">
        <f t="shared" si="8"/>
        <v>Google</v>
      </c>
      <c r="AB149" s="10" t="str">
        <f t="shared" si="7"/>
        <v>Bing</v>
      </c>
      <c r="AC149" s="13" t="s">
        <v>456</v>
      </c>
      <c r="AD149">
        <v>41.402392174200003</v>
      </c>
      <c r="AE149">
        <v>-81.822823092299998</v>
      </c>
      <c r="AF149">
        <v>41.4034797415</v>
      </c>
      <c r="AG149">
        <v>-81.822715432699994</v>
      </c>
    </row>
    <row r="150" spans="1:33" x14ac:dyDescent="0.25">
      <c r="A150" s="12">
        <v>147</v>
      </c>
      <c r="B150" s="9">
        <v>8</v>
      </c>
      <c r="C150" s="9" t="s">
        <v>124</v>
      </c>
      <c r="D150" s="9" t="s">
        <v>818</v>
      </c>
      <c r="E150" s="9" t="s">
        <v>4</v>
      </c>
      <c r="F150" s="9" t="s">
        <v>55</v>
      </c>
      <c r="G150" s="9" t="s">
        <v>1597</v>
      </c>
      <c r="H150" s="13" t="s">
        <v>586</v>
      </c>
      <c r="I150" s="12">
        <v>43.29</v>
      </c>
      <c r="J150" s="9">
        <v>7.9</v>
      </c>
      <c r="K150" s="9">
        <v>39.200000000000003</v>
      </c>
      <c r="L150" s="9">
        <v>31.3</v>
      </c>
      <c r="M150" s="9">
        <v>1.04</v>
      </c>
      <c r="N150" s="9">
        <v>0.23</v>
      </c>
      <c r="O150" s="9">
        <v>0.76</v>
      </c>
      <c r="P150" s="9">
        <v>0.53</v>
      </c>
      <c r="Q150" s="9">
        <v>14.57</v>
      </c>
      <c r="R150" s="9">
        <v>2.2799999999999998</v>
      </c>
      <c r="S150" s="9">
        <v>10.3</v>
      </c>
      <c r="T150" s="9">
        <v>8.0299999999999994</v>
      </c>
      <c r="U150" s="12" t="s">
        <v>240</v>
      </c>
      <c r="V150" s="9">
        <v>1.23</v>
      </c>
      <c r="W150" s="9">
        <v>1.33</v>
      </c>
      <c r="X150" s="9">
        <v>0.10000000000000009</v>
      </c>
      <c r="Y150" s="9"/>
      <c r="Z150" s="18" t="str">
        <f t="shared" si="6"/>
        <v>Pathway</v>
      </c>
      <c r="AA150" s="18" t="str">
        <f t="shared" si="8"/>
        <v>Google</v>
      </c>
      <c r="AB150" s="10" t="str">
        <f t="shared" si="7"/>
        <v>Bing</v>
      </c>
      <c r="AC150" s="13" t="s">
        <v>456</v>
      </c>
      <c r="AD150">
        <v>39.304613613500003</v>
      </c>
      <c r="AE150">
        <v>-84.281592148300007</v>
      </c>
      <c r="AF150">
        <v>39.305643740900003</v>
      </c>
      <c r="AG150">
        <v>-84.280368004099998</v>
      </c>
    </row>
    <row r="151" spans="1:33" x14ac:dyDescent="0.25">
      <c r="A151" s="12">
        <v>148</v>
      </c>
      <c r="B151" s="9">
        <v>2</v>
      </c>
      <c r="C151" s="9" t="s">
        <v>6</v>
      </c>
      <c r="D151" s="9" t="s">
        <v>952</v>
      </c>
      <c r="E151" s="9" t="s">
        <v>4</v>
      </c>
      <c r="F151" s="9" t="s">
        <v>46</v>
      </c>
      <c r="G151" s="9" t="s">
        <v>1597</v>
      </c>
      <c r="H151" s="13" t="s">
        <v>798</v>
      </c>
      <c r="I151" s="12">
        <v>17.010000000000002</v>
      </c>
      <c r="J151" s="9">
        <v>4.0999999999999996</v>
      </c>
      <c r="K151" s="9">
        <v>16.7</v>
      </c>
      <c r="L151" s="9">
        <v>12.6</v>
      </c>
      <c r="M151" s="9">
        <v>1.68</v>
      </c>
      <c r="N151" s="9">
        <v>0.15</v>
      </c>
      <c r="O151" s="9">
        <v>1.53</v>
      </c>
      <c r="P151" s="9">
        <v>1.39</v>
      </c>
      <c r="Q151" s="9">
        <v>10.09</v>
      </c>
      <c r="R151" s="9">
        <v>1.19</v>
      </c>
      <c r="S151" s="9">
        <v>9.2200000000000006</v>
      </c>
      <c r="T151" s="9">
        <v>8.0299999999999994</v>
      </c>
      <c r="U151" s="12" t="s">
        <v>138</v>
      </c>
      <c r="V151" s="9">
        <v>13</v>
      </c>
      <c r="W151" s="9">
        <v>13.1</v>
      </c>
      <c r="X151" s="9">
        <v>9.9999999999999645E-2</v>
      </c>
      <c r="Y151" s="9"/>
      <c r="Z151" s="18" t="str">
        <f t="shared" si="6"/>
        <v>Pathway</v>
      </c>
      <c r="AA151" s="18" t="str">
        <f t="shared" si="8"/>
        <v>Google</v>
      </c>
      <c r="AB151" s="10" t="str">
        <f t="shared" si="7"/>
        <v>Bing</v>
      </c>
      <c r="AC151" s="13" t="s">
        <v>2076</v>
      </c>
      <c r="AD151">
        <v>41.677105361199999</v>
      </c>
      <c r="AE151">
        <v>-83.628079688100001</v>
      </c>
      <c r="AF151">
        <v>41.677136239799999</v>
      </c>
      <c r="AG151">
        <v>-83.626127079400007</v>
      </c>
    </row>
    <row r="152" spans="1:33" x14ac:dyDescent="0.25">
      <c r="A152" s="12">
        <v>149</v>
      </c>
      <c r="B152" s="9">
        <v>8</v>
      </c>
      <c r="C152" s="9" t="s">
        <v>11</v>
      </c>
      <c r="D152" s="9" t="s">
        <v>516</v>
      </c>
      <c r="E152" s="9" t="s">
        <v>4</v>
      </c>
      <c r="F152" s="9" t="s">
        <v>46</v>
      </c>
      <c r="G152" s="9" t="s">
        <v>1597</v>
      </c>
      <c r="H152" s="13" t="s">
        <v>517</v>
      </c>
      <c r="I152" s="12">
        <v>36.479999999999997</v>
      </c>
      <c r="J152" s="9">
        <v>6.08</v>
      </c>
      <c r="K152" s="9">
        <v>36.03</v>
      </c>
      <c r="L152" s="9">
        <v>29.95</v>
      </c>
      <c r="M152" s="9">
        <v>0</v>
      </c>
      <c r="N152" s="9">
        <v>0</v>
      </c>
      <c r="O152" s="9">
        <v>0</v>
      </c>
      <c r="P152" s="9">
        <v>0</v>
      </c>
      <c r="Q152" s="9">
        <v>10.31</v>
      </c>
      <c r="R152" s="9">
        <v>1.86</v>
      </c>
      <c r="S152" s="9">
        <v>9.82</v>
      </c>
      <c r="T152" s="9">
        <v>7.96</v>
      </c>
      <c r="U152" s="12" t="s">
        <v>88</v>
      </c>
      <c r="V152" s="9">
        <v>12.39</v>
      </c>
      <c r="W152" s="9">
        <v>12.49</v>
      </c>
      <c r="X152" s="9">
        <v>9.9999999999999645E-2</v>
      </c>
      <c r="Y152" s="9"/>
      <c r="Z152" s="18" t="str">
        <f t="shared" si="6"/>
        <v>Pathway</v>
      </c>
      <c r="AA152" s="18" t="str">
        <f t="shared" si="8"/>
        <v>Google</v>
      </c>
      <c r="AB152" s="10" t="str">
        <f t="shared" si="7"/>
        <v>Bing</v>
      </c>
      <c r="AC152" s="13" t="s">
        <v>456</v>
      </c>
      <c r="AD152">
        <v>39.233295483500001</v>
      </c>
      <c r="AE152">
        <v>-84.591033841400005</v>
      </c>
      <c r="AF152">
        <v>39.234660758700002</v>
      </c>
      <c r="AG152">
        <v>-84.591527129200003</v>
      </c>
    </row>
    <row r="153" spans="1:33" x14ac:dyDescent="0.25">
      <c r="A153" s="12">
        <v>150</v>
      </c>
      <c r="B153" s="9">
        <v>8</v>
      </c>
      <c r="C153" s="9" t="s">
        <v>11</v>
      </c>
      <c r="D153" s="9" t="s">
        <v>934</v>
      </c>
      <c r="E153" s="9" t="s">
        <v>4</v>
      </c>
      <c r="F153" s="9" t="s">
        <v>55</v>
      </c>
      <c r="G153" s="9" t="s">
        <v>1597</v>
      </c>
      <c r="H153" s="13" t="s">
        <v>612</v>
      </c>
      <c r="I153" s="12">
        <v>44.87</v>
      </c>
      <c r="J153" s="9">
        <v>5.33</v>
      </c>
      <c r="K153" s="9">
        <v>39.33</v>
      </c>
      <c r="L153" s="9">
        <v>34</v>
      </c>
      <c r="M153" s="9">
        <v>3.46</v>
      </c>
      <c r="N153" s="9">
        <v>0.15</v>
      </c>
      <c r="O153" s="9">
        <v>2.12</v>
      </c>
      <c r="P153" s="9">
        <v>1.98</v>
      </c>
      <c r="Q153" s="9">
        <v>14.71</v>
      </c>
      <c r="R153" s="9">
        <v>1.49</v>
      </c>
      <c r="S153" s="9">
        <v>9.3800000000000008</v>
      </c>
      <c r="T153" s="9">
        <v>7.89</v>
      </c>
      <c r="U153" s="12" t="s">
        <v>117</v>
      </c>
      <c r="V153" s="9">
        <v>7.37</v>
      </c>
      <c r="W153" s="9">
        <v>7.47</v>
      </c>
      <c r="X153" s="9">
        <v>9.9999999999999645E-2</v>
      </c>
      <c r="Y153" s="9"/>
      <c r="Z153" s="18" t="str">
        <f t="shared" si="6"/>
        <v>Pathway</v>
      </c>
      <c r="AA153" s="18" t="str">
        <f t="shared" si="8"/>
        <v>Google</v>
      </c>
      <c r="AB153" s="10" t="str">
        <f t="shared" si="7"/>
        <v>Bing</v>
      </c>
      <c r="AC153" s="13" t="s">
        <v>456</v>
      </c>
      <c r="AD153">
        <v>39.185103151299998</v>
      </c>
      <c r="AE153">
        <v>-84.544466240000006</v>
      </c>
      <c r="AF153">
        <v>39.186469561700001</v>
      </c>
      <c r="AG153">
        <v>-84.545039345000006</v>
      </c>
    </row>
    <row r="154" spans="1:33" x14ac:dyDescent="0.25">
      <c r="A154" s="12">
        <v>151</v>
      </c>
      <c r="B154" s="9">
        <v>4</v>
      </c>
      <c r="C154" s="9" t="s">
        <v>74</v>
      </c>
      <c r="D154" s="9" t="s">
        <v>592</v>
      </c>
      <c r="E154" s="9" t="s">
        <v>4</v>
      </c>
      <c r="F154" s="9" t="s">
        <v>25</v>
      </c>
      <c r="G154" s="9" t="s">
        <v>1597</v>
      </c>
      <c r="H154" s="13" t="s">
        <v>593</v>
      </c>
      <c r="I154" s="12">
        <v>32.28</v>
      </c>
      <c r="J154" s="9">
        <v>4.3</v>
      </c>
      <c r="K154" s="9">
        <v>31.43</v>
      </c>
      <c r="L154" s="9">
        <v>27.14</v>
      </c>
      <c r="M154" s="9">
        <v>0</v>
      </c>
      <c r="N154" s="9">
        <v>0</v>
      </c>
      <c r="O154" s="9">
        <v>0</v>
      </c>
      <c r="P154" s="9">
        <v>0</v>
      </c>
      <c r="Q154" s="9">
        <v>10.26</v>
      </c>
      <c r="R154" s="9">
        <v>1.44</v>
      </c>
      <c r="S154" s="9">
        <v>9.3000000000000007</v>
      </c>
      <c r="T154" s="9">
        <v>7.86</v>
      </c>
      <c r="U154" s="12" t="s">
        <v>252</v>
      </c>
      <c r="V154" s="9">
        <v>3.71</v>
      </c>
      <c r="W154" s="9">
        <v>3.81</v>
      </c>
      <c r="X154" s="9">
        <v>0.10000000000000009</v>
      </c>
      <c r="Y154" s="9"/>
      <c r="Z154" s="18" t="str">
        <f t="shared" si="6"/>
        <v>Pathway</v>
      </c>
      <c r="AA154" s="18" t="str">
        <f t="shared" si="8"/>
        <v>Google</v>
      </c>
      <c r="AB154" s="10" t="str">
        <f t="shared" si="7"/>
        <v>Bing</v>
      </c>
      <c r="AC154" s="13" t="s">
        <v>2076</v>
      </c>
      <c r="AD154">
        <v>41.236731964800001</v>
      </c>
      <c r="AE154">
        <v>-81.3352703244</v>
      </c>
      <c r="AF154">
        <v>41.235965760500001</v>
      </c>
      <c r="AG154">
        <v>-81.333639235800007</v>
      </c>
    </row>
    <row r="155" spans="1:33" x14ac:dyDescent="0.25">
      <c r="A155" s="12">
        <v>152</v>
      </c>
      <c r="B155" s="9">
        <v>2</v>
      </c>
      <c r="C155" s="9" t="s">
        <v>6</v>
      </c>
      <c r="D155" s="9" t="s">
        <v>944</v>
      </c>
      <c r="E155" s="9" t="s">
        <v>4</v>
      </c>
      <c r="F155" s="9" t="s">
        <v>55</v>
      </c>
      <c r="G155" s="9" t="s">
        <v>1597</v>
      </c>
      <c r="H155" s="13" t="s">
        <v>759</v>
      </c>
      <c r="I155" s="12">
        <v>36.92</v>
      </c>
      <c r="J155" s="9">
        <v>7.26</v>
      </c>
      <c r="K155" s="9">
        <v>33.770000000000003</v>
      </c>
      <c r="L155" s="9">
        <v>26.51</v>
      </c>
      <c r="M155" s="9">
        <v>0.86</v>
      </c>
      <c r="N155" s="9">
        <v>0.21</v>
      </c>
      <c r="O155" s="9">
        <v>0.65</v>
      </c>
      <c r="P155" s="9">
        <v>0.44</v>
      </c>
      <c r="Q155" s="9">
        <v>13.72</v>
      </c>
      <c r="R155" s="9">
        <v>2.08</v>
      </c>
      <c r="S155" s="9">
        <v>9.94</v>
      </c>
      <c r="T155" s="9">
        <v>7.86</v>
      </c>
      <c r="U155" s="12" t="s">
        <v>128</v>
      </c>
      <c r="V155" s="9">
        <v>10.23</v>
      </c>
      <c r="W155" s="9">
        <v>10.33</v>
      </c>
      <c r="X155" s="9">
        <v>9.9999999999999645E-2</v>
      </c>
      <c r="Y155" s="9"/>
      <c r="Z155" s="18" t="str">
        <f t="shared" si="6"/>
        <v>Pathway</v>
      </c>
      <c r="AA155" s="18" t="str">
        <f t="shared" si="8"/>
        <v>Google</v>
      </c>
      <c r="AB155" s="10" t="str">
        <f t="shared" si="7"/>
        <v>Bing</v>
      </c>
      <c r="AC155" s="13" t="s">
        <v>2076</v>
      </c>
      <c r="AD155">
        <v>41.698549589700001</v>
      </c>
      <c r="AE155">
        <v>-83.643185962499999</v>
      </c>
      <c r="AF155">
        <v>41.699154690699999</v>
      </c>
      <c r="AG155">
        <v>-83.644931036299994</v>
      </c>
    </row>
    <row r="156" spans="1:33" x14ac:dyDescent="0.25">
      <c r="A156" s="12">
        <v>153</v>
      </c>
      <c r="B156" s="9">
        <v>3</v>
      </c>
      <c r="C156" s="9" t="s">
        <v>119</v>
      </c>
      <c r="D156" s="9" t="s">
        <v>850</v>
      </c>
      <c r="E156" s="9" t="s">
        <v>4</v>
      </c>
      <c r="F156" s="9" t="s">
        <v>55</v>
      </c>
      <c r="G156" s="9" t="s">
        <v>1597</v>
      </c>
      <c r="H156" s="13" t="s">
        <v>598</v>
      </c>
      <c r="I156" s="12">
        <v>48.31</v>
      </c>
      <c r="J156" s="9">
        <v>8.09</v>
      </c>
      <c r="K156" s="9">
        <v>44.21</v>
      </c>
      <c r="L156" s="9">
        <v>36.119999999999997</v>
      </c>
      <c r="M156" s="9">
        <v>0</v>
      </c>
      <c r="N156" s="9">
        <v>0</v>
      </c>
      <c r="O156" s="9">
        <v>0</v>
      </c>
      <c r="P156" s="9">
        <v>0</v>
      </c>
      <c r="Q156" s="9">
        <v>13.76</v>
      </c>
      <c r="R156" s="9">
        <v>2.33</v>
      </c>
      <c r="S156" s="9">
        <v>10.17</v>
      </c>
      <c r="T156" s="9">
        <v>7.84</v>
      </c>
      <c r="U156" s="12" t="s">
        <v>118</v>
      </c>
      <c r="V156" s="9">
        <v>2.4</v>
      </c>
      <c r="W156" s="9">
        <v>2.5</v>
      </c>
      <c r="X156" s="9">
        <v>0.10000000000000009</v>
      </c>
      <c r="Y156" s="9"/>
      <c r="Z156" s="18" t="str">
        <f t="shared" si="6"/>
        <v>Pathway</v>
      </c>
      <c r="AA156" s="18" t="str">
        <f t="shared" si="8"/>
        <v>Google</v>
      </c>
      <c r="AB156" s="10" t="str">
        <f t="shared" si="7"/>
        <v>Bing</v>
      </c>
      <c r="AC156" s="13" t="s">
        <v>456</v>
      </c>
      <c r="AD156">
        <v>41.417927468400002</v>
      </c>
      <c r="AE156">
        <v>-82.673803875399997</v>
      </c>
      <c r="AF156">
        <v>41.416771787599998</v>
      </c>
      <c r="AG156">
        <v>-82.672648413900006</v>
      </c>
    </row>
    <row r="157" spans="1:33" x14ac:dyDescent="0.25">
      <c r="A157" s="12">
        <v>154</v>
      </c>
      <c r="B157" s="9">
        <v>3</v>
      </c>
      <c r="C157" s="9" t="s">
        <v>119</v>
      </c>
      <c r="D157" s="9" t="s">
        <v>850</v>
      </c>
      <c r="E157" s="9" t="s">
        <v>4</v>
      </c>
      <c r="F157" s="9" t="s">
        <v>55</v>
      </c>
      <c r="G157" s="9" t="s">
        <v>1597</v>
      </c>
      <c r="H157" s="13" t="s">
        <v>598</v>
      </c>
      <c r="I157" s="12">
        <v>38.47</v>
      </c>
      <c r="J157" s="9">
        <v>8.09</v>
      </c>
      <c r="K157" s="9">
        <v>35.369999999999997</v>
      </c>
      <c r="L157" s="9">
        <v>27.28</v>
      </c>
      <c r="M157" s="9">
        <v>0.92</v>
      </c>
      <c r="N157" s="9">
        <v>0.23</v>
      </c>
      <c r="O157" s="9">
        <v>0.7</v>
      </c>
      <c r="P157" s="9">
        <v>0.47</v>
      </c>
      <c r="Q157" s="9">
        <v>13.76</v>
      </c>
      <c r="R157" s="9">
        <v>2.33</v>
      </c>
      <c r="S157" s="9">
        <v>10.17</v>
      </c>
      <c r="T157" s="9">
        <v>7.84</v>
      </c>
      <c r="U157" s="12" t="s">
        <v>118</v>
      </c>
      <c r="V157" s="9">
        <v>3.24</v>
      </c>
      <c r="W157" s="9">
        <v>3.34</v>
      </c>
      <c r="X157" s="9">
        <v>9.9999999999999645E-2</v>
      </c>
      <c r="Y157" s="9"/>
      <c r="Z157" s="18" t="str">
        <f t="shared" si="6"/>
        <v>Pathway</v>
      </c>
      <c r="AA157" s="18" t="str">
        <f t="shared" si="8"/>
        <v>Google</v>
      </c>
      <c r="AB157" s="10" t="str">
        <f t="shared" si="7"/>
        <v>Bing</v>
      </c>
      <c r="AC157" s="13" t="s">
        <v>2076</v>
      </c>
      <c r="AD157">
        <v>41.408234834300004</v>
      </c>
      <c r="AE157">
        <v>-82.664034962299993</v>
      </c>
      <c r="AF157">
        <v>41.407074784000002</v>
      </c>
      <c r="AG157">
        <v>-82.662879307899999</v>
      </c>
    </row>
    <row r="158" spans="1:33" x14ac:dyDescent="0.25">
      <c r="A158" s="12">
        <v>155</v>
      </c>
      <c r="B158" s="9">
        <v>3</v>
      </c>
      <c r="C158" s="9" t="s">
        <v>50</v>
      </c>
      <c r="D158" s="9" t="s">
        <v>761</v>
      </c>
      <c r="E158" s="9" t="s">
        <v>4</v>
      </c>
      <c r="F158" s="9" t="s">
        <v>25</v>
      </c>
      <c r="G158" s="9" t="s">
        <v>1597</v>
      </c>
      <c r="H158" s="13" t="s">
        <v>668</v>
      </c>
      <c r="I158" s="12">
        <v>46.53</v>
      </c>
      <c r="J158" s="9">
        <v>2.5499999999999998</v>
      </c>
      <c r="K158" s="9">
        <v>44.12</v>
      </c>
      <c r="L158" s="9">
        <v>41.56</v>
      </c>
      <c r="M158" s="9">
        <v>0</v>
      </c>
      <c r="N158" s="9">
        <v>0</v>
      </c>
      <c r="O158" s="9">
        <v>0</v>
      </c>
      <c r="P158" s="9">
        <v>0</v>
      </c>
      <c r="Q158" s="9">
        <v>10.42</v>
      </c>
      <c r="R158" s="9">
        <v>0.83</v>
      </c>
      <c r="S158" s="9">
        <v>8.6</v>
      </c>
      <c r="T158" s="9">
        <v>7.77</v>
      </c>
      <c r="U158" s="12" t="s">
        <v>212</v>
      </c>
      <c r="V158" s="9">
        <v>13.14</v>
      </c>
      <c r="W158" s="9">
        <v>13.24</v>
      </c>
      <c r="X158" s="9">
        <v>9.9999999999999645E-2</v>
      </c>
      <c r="Y158" s="9"/>
      <c r="Z158" s="18" t="str">
        <f t="shared" si="6"/>
        <v>Pathway</v>
      </c>
      <c r="AA158" s="18" t="str">
        <f t="shared" si="8"/>
        <v>Google</v>
      </c>
      <c r="AB158" s="10" t="str">
        <f t="shared" si="7"/>
        <v>Bing</v>
      </c>
      <c r="AC158" s="13" t="s">
        <v>1498</v>
      </c>
      <c r="AD158">
        <v>41.388719666999997</v>
      </c>
      <c r="AE158">
        <v>-82.018678148299998</v>
      </c>
      <c r="AF158">
        <v>41.390179048900002</v>
      </c>
      <c r="AG158">
        <v>-82.018701557399993</v>
      </c>
    </row>
    <row r="159" spans="1:33" x14ac:dyDescent="0.25">
      <c r="A159" s="12">
        <v>156</v>
      </c>
      <c r="B159" s="9">
        <v>2</v>
      </c>
      <c r="C159" s="9" t="s">
        <v>6</v>
      </c>
      <c r="D159" s="9" t="s">
        <v>948</v>
      </c>
      <c r="E159" s="9" t="s">
        <v>4</v>
      </c>
      <c r="F159" s="9" t="s">
        <v>55</v>
      </c>
      <c r="G159" s="9" t="s">
        <v>1597</v>
      </c>
      <c r="H159" s="13" t="s">
        <v>949</v>
      </c>
      <c r="I159" s="12">
        <v>45.73</v>
      </c>
      <c r="J159" s="9">
        <v>8.1300000000000008</v>
      </c>
      <c r="K159" s="9">
        <v>42.22</v>
      </c>
      <c r="L159" s="9">
        <v>34.08</v>
      </c>
      <c r="M159" s="9">
        <v>2.5</v>
      </c>
      <c r="N159" s="9">
        <v>0.23</v>
      </c>
      <c r="O159" s="9">
        <v>1.84</v>
      </c>
      <c r="P159" s="9">
        <v>1.6</v>
      </c>
      <c r="Q159" s="9">
        <v>13.32</v>
      </c>
      <c r="R159" s="9">
        <v>2.35</v>
      </c>
      <c r="S159" s="9">
        <v>10.119999999999999</v>
      </c>
      <c r="T159" s="9">
        <v>7.77</v>
      </c>
      <c r="U159" s="12" t="s">
        <v>83</v>
      </c>
      <c r="V159" s="9">
        <v>2</v>
      </c>
      <c r="W159" s="9">
        <v>2.1</v>
      </c>
      <c r="X159" s="9">
        <v>0.10000000000000009</v>
      </c>
      <c r="Y159" s="9"/>
      <c r="Z159" s="18" t="str">
        <f t="shared" si="6"/>
        <v>Pathway</v>
      </c>
      <c r="AA159" s="18" t="str">
        <f t="shared" si="8"/>
        <v>Google</v>
      </c>
      <c r="AB159" s="10" t="str">
        <f t="shared" si="7"/>
        <v>Bing</v>
      </c>
      <c r="AC159" s="13" t="s">
        <v>2076</v>
      </c>
      <c r="AD159">
        <v>41.652832697299999</v>
      </c>
      <c r="AE159">
        <v>-83.626146759299999</v>
      </c>
      <c r="AF159">
        <v>41.652846783199998</v>
      </c>
      <c r="AG159">
        <v>-83.624187649099994</v>
      </c>
    </row>
    <row r="160" spans="1:33" x14ac:dyDescent="0.25">
      <c r="A160" s="12">
        <v>157</v>
      </c>
      <c r="B160" s="9">
        <v>2</v>
      </c>
      <c r="C160" s="9" t="s">
        <v>6</v>
      </c>
      <c r="D160" s="9" t="s">
        <v>950</v>
      </c>
      <c r="E160" s="9" t="s">
        <v>4</v>
      </c>
      <c r="F160" s="9" t="s">
        <v>55</v>
      </c>
      <c r="G160" s="9" t="s">
        <v>1597</v>
      </c>
      <c r="H160" s="13" t="s">
        <v>951</v>
      </c>
      <c r="I160" s="12">
        <v>33.42</v>
      </c>
      <c r="J160" s="9">
        <v>8.18</v>
      </c>
      <c r="K160" s="9">
        <v>31.23</v>
      </c>
      <c r="L160" s="9">
        <v>23.04</v>
      </c>
      <c r="M160" s="9">
        <v>1.54</v>
      </c>
      <c r="N160" s="9">
        <v>0.24</v>
      </c>
      <c r="O160" s="9">
        <v>1.18</v>
      </c>
      <c r="P160" s="9">
        <v>0.95</v>
      </c>
      <c r="Q160" s="9">
        <v>13.08</v>
      </c>
      <c r="R160" s="9">
        <v>2.36</v>
      </c>
      <c r="S160" s="9">
        <v>10.130000000000001</v>
      </c>
      <c r="T160" s="9">
        <v>7.77</v>
      </c>
      <c r="U160" s="12" t="s">
        <v>131</v>
      </c>
      <c r="V160" s="9">
        <v>6.39</v>
      </c>
      <c r="W160" s="9">
        <v>6.49</v>
      </c>
      <c r="X160" s="9">
        <v>0.10000000000000053</v>
      </c>
      <c r="Y160" s="9"/>
      <c r="Z160" s="18" t="str">
        <f t="shared" si="6"/>
        <v>Pathway</v>
      </c>
      <c r="AA160" s="18" t="str">
        <f t="shared" si="8"/>
        <v>Google</v>
      </c>
      <c r="AB160" s="10" t="str">
        <f t="shared" si="7"/>
        <v>Bing</v>
      </c>
      <c r="AC160" s="13" t="s">
        <v>2076</v>
      </c>
      <c r="AD160">
        <v>41.721519853300002</v>
      </c>
      <c r="AE160">
        <v>-83.568512544300006</v>
      </c>
      <c r="AF160">
        <v>41.721574844499997</v>
      </c>
      <c r="AG160">
        <v>-83.566566721699999</v>
      </c>
    </row>
    <row r="161" spans="1:33" x14ac:dyDescent="0.25">
      <c r="A161" s="12">
        <v>158</v>
      </c>
      <c r="B161" s="9">
        <v>8</v>
      </c>
      <c r="C161" s="9" t="s">
        <v>60</v>
      </c>
      <c r="D161" s="9" t="s">
        <v>939</v>
      </c>
      <c r="E161" s="9" t="s">
        <v>4</v>
      </c>
      <c r="F161" s="9" t="s">
        <v>46</v>
      </c>
      <c r="G161" s="9" t="s">
        <v>1597</v>
      </c>
      <c r="H161" s="13" t="s">
        <v>940</v>
      </c>
      <c r="I161" s="12">
        <v>25.2</v>
      </c>
      <c r="J161" s="9">
        <v>4.1500000000000004</v>
      </c>
      <c r="K161" s="9">
        <v>24.55</v>
      </c>
      <c r="L161" s="9">
        <v>20.41</v>
      </c>
      <c r="M161" s="9">
        <v>0</v>
      </c>
      <c r="N161" s="9">
        <v>0</v>
      </c>
      <c r="O161" s="9">
        <v>0</v>
      </c>
      <c r="P161" s="9">
        <v>0</v>
      </c>
      <c r="Q161" s="9">
        <v>10.06</v>
      </c>
      <c r="R161" s="9">
        <v>1.21</v>
      </c>
      <c r="S161" s="9">
        <v>8.9499999999999993</v>
      </c>
      <c r="T161" s="9">
        <v>7.75</v>
      </c>
      <c r="U161" s="12" t="s">
        <v>223</v>
      </c>
      <c r="V161" s="9">
        <v>2.6</v>
      </c>
      <c r="W161" s="9">
        <v>2.7</v>
      </c>
      <c r="X161" s="9">
        <v>0.10000000000000009</v>
      </c>
      <c r="Y161" s="9"/>
      <c r="Z161" s="18" t="str">
        <f t="shared" si="6"/>
        <v>Pathway</v>
      </c>
      <c r="AA161" s="18" t="str">
        <f t="shared" si="8"/>
        <v>Google</v>
      </c>
      <c r="AB161" s="10" t="str">
        <f t="shared" si="7"/>
        <v>Bing</v>
      </c>
      <c r="AC161" s="13" t="s">
        <v>456</v>
      </c>
      <c r="AD161">
        <v>39.360633800400002</v>
      </c>
      <c r="AE161">
        <v>-84.503596695699997</v>
      </c>
      <c r="AF161">
        <v>39.362075107400003</v>
      </c>
      <c r="AG161">
        <v>-84.503866692900004</v>
      </c>
    </row>
    <row r="162" spans="1:33" x14ac:dyDescent="0.25">
      <c r="A162" s="12">
        <v>159</v>
      </c>
      <c r="B162" s="9">
        <v>8</v>
      </c>
      <c r="C162" s="9" t="s">
        <v>60</v>
      </c>
      <c r="D162" s="9" t="s">
        <v>939</v>
      </c>
      <c r="E162" s="9" t="s">
        <v>4</v>
      </c>
      <c r="F162" s="9" t="s">
        <v>46</v>
      </c>
      <c r="G162" s="9" t="s">
        <v>1597</v>
      </c>
      <c r="H162" s="13" t="s">
        <v>940</v>
      </c>
      <c r="I162" s="12">
        <v>21.91</v>
      </c>
      <c r="J162" s="9">
        <v>4.1500000000000004</v>
      </c>
      <c r="K162" s="9">
        <v>21.37</v>
      </c>
      <c r="L162" s="9">
        <v>17.22</v>
      </c>
      <c r="M162" s="9">
        <v>0</v>
      </c>
      <c r="N162" s="9">
        <v>0</v>
      </c>
      <c r="O162" s="9">
        <v>0</v>
      </c>
      <c r="P162" s="9">
        <v>0</v>
      </c>
      <c r="Q162" s="9">
        <v>10.06</v>
      </c>
      <c r="R162" s="9">
        <v>1.21</v>
      </c>
      <c r="S162" s="9">
        <v>8.9499999999999993</v>
      </c>
      <c r="T162" s="9">
        <v>7.75</v>
      </c>
      <c r="U162" s="12" t="s">
        <v>223</v>
      </c>
      <c r="V162" s="9">
        <v>1.61</v>
      </c>
      <c r="W162" s="9">
        <v>1.71</v>
      </c>
      <c r="X162" s="9">
        <v>9.9999999999999867E-2</v>
      </c>
      <c r="Y162" s="9"/>
      <c r="Z162" s="18" t="str">
        <f t="shared" si="6"/>
        <v>Pathway</v>
      </c>
      <c r="AA162" s="18" t="str">
        <f t="shared" si="8"/>
        <v>Google</v>
      </c>
      <c r="AB162" s="10" t="str">
        <f t="shared" si="7"/>
        <v>Bing</v>
      </c>
      <c r="AC162" s="13" t="s">
        <v>456</v>
      </c>
      <c r="AD162">
        <v>39.346327490599997</v>
      </c>
      <c r="AE162">
        <v>-84.5016855967</v>
      </c>
      <c r="AF162">
        <v>39.347782936800002</v>
      </c>
      <c r="AG162">
        <v>-84.5016186748</v>
      </c>
    </row>
    <row r="163" spans="1:33" x14ac:dyDescent="0.25">
      <c r="A163" s="12">
        <v>160</v>
      </c>
      <c r="B163" s="9">
        <v>6</v>
      </c>
      <c r="C163" s="9" t="s">
        <v>8</v>
      </c>
      <c r="D163" s="9" t="s">
        <v>910</v>
      </c>
      <c r="E163" s="9" t="s">
        <v>4</v>
      </c>
      <c r="F163" s="9" t="s">
        <v>55</v>
      </c>
      <c r="G163" s="9" t="s">
        <v>1597</v>
      </c>
      <c r="H163" s="13" t="s">
        <v>549</v>
      </c>
      <c r="I163" s="12">
        <v>30.54</v>
      </c>
      <c r="J163" s="9">
        <v>7.26</v>
      </c>
      <c r="K163" s="9">
        <v>28.11</v>
      </c>
      <c r="L163" s="9">
        <v>20.84</v>
      </c>
      <c r="M163" s="9">
        <v>4.21</v>
      </c>
      <c r="N163" s="9">
        <v>0.21</v>
      </c>
      <c r="O163" s="9">
        <v>2.93</v>
      </c>
      <c r="P163" s="9">
        <v>2.72</v>
      </c>
      <c r="Q163" s="9">
        <v>13.47</v>
      </c>
      <c r="R163" s="9">
        <v>2.08</v>
      </c>
      <c r="S163" s="9">
        <v>9.82</v>
      </c>
      <c r="T163" s="9">
        <v>7.74</v>
      </c>
      <c r="U163" s="12" t="s">
        <v>140</v>
      </c>
      <c r="V163" s="9">
        <v>6.12</v>
      </c>
      <c r="W163" s="9">
        <v>6.22</v>
      </c>
      <c r="X163" s="9">
        <v>9.9999999999999645E-2</v>
      </c>
      <c r="Y163" s="9"/>
      <c r="Z163" s="18" t="str">
        <f t="shared" si="6"/>
        <v>Pathway</v>
      </c>
      <c r="AA163" s="18" t="str">
        <f t="shared" si="8"/>
        <v>Google</v>
      </c>
      <c r="AB163" s="10" t="str">
        <f t="shared" si="7"/>
        <v>Bing</v>
      </c>
      <c r="AC163" s="13" t="s">
        <v>456</v>
      </c>
      <c r="AD163">
        <v>39.974527627599997</v>
      </c>
      <c r="AE163">
        <v>-82.889820820599994</v>
      </c>
      <c r="AF163">
        <v>39.974715463899997</v>
      </c>
      <c r="AG163">
        <v>-82.887930890199996</v>
      </c>
    </row>
    <row r="164" spans="1:33" x14ac:dyDescent="0.25">
      <c r="A164" s="12">
        <v>161</v>
      </c>
      <c r="B164" s="9">
        <v>8</v>
      </c>
      <c r="C164" s="9" t="s">
        <v>32</v>
      </c>
      <c r="D164" s="9" t="s">
        <v>760</v>
      </c>
      <c r="E164" s="9" t="s">
        <v>4</v>
      </c>
      <c r="F164" s="9" t="s">
        <v>25</v>
      </c>
      <c r="G164" s="9" t="s">
        <v>1597</v>
      </c>
      <c r="H164" s="13" t="s">
        <v>642</v>
      </c>
      <c r="I164" s="12">
        <v>21.2</v>
      </c>
      <c r="J164" s="9">
        <v>1.38</v>
      </c>
      <c r="K164" s="9">
        <v>19.399999999999999</v>
      </c>
      <c r="L164" s="9">
        <v>18.02</v>
      </c>
      <c r="M164" s="9">
        <v>0.88</v>
      </c>
      <c r="N164" s="9">
        <v>0.06</v>
      </c>
      <c r="O164" s="9">
        <v>0.64</v>
      </c>
      <c r="P164" s="9">
        <v>0.57999999999999996</v>
      </c>
      <c r="Q164" s="9">
        <v>11.41</v>
      </c>
      <c r="R164" s="9">
        <v>0.43</v>
      </c>
      <c r="S164" s="9">
        <v>8.18</v>
      </c>
      <c r="T164" s="9">
        <v>7.74</v>
      </c>
      <c r="U164" s="12" t="s">
        <v>227</v>
      </c>
      <c r="V164" s="9">
        <v>10.73</v>
      </c>
      <c r="W164" s="9">
        <v>10.83</v>
      </c>
      <c r="X164" s="9">
        <v>9.9999999999999645E-2</v>
      </c>
      <c r="Y164" s="9"/>
      <c r="Z164" s="18" t="str">
        <f t="shared" si="6"/>
        <v>Pathway</v>
      </c>
      <c r="AA164" s="18" t="str">
        <f t="shared" si="8"/>
        <v>Google</v>
      </c>
      <c r="AB164" s="10" t="str">
        <f t="shared" si="7"/>
        <v>Bing</v>
      </c>
      <c r="AC164" s="13" t="s">
        <v>456</v>
      </c>
      <c r="AD164">
        <v>39.066416543700001</v>
      </c>
      <c r="AE164">
        <v>-84.191000588999998</v>
      </c>
      <c r="AF164">
        <v>39.0675548611</v>
      </c>
      <c r="AG164">
        <v>-84.1898500028</v>
      </c>
    </row>
    <row r="165" spans="1:33" x14ac:dyDescent="0.25">
      <c r="A165" s="12">
        <v>162</v>
      </c>
      <c r="B165" s="9">
        <v>2</v>
      </c>
      <c r="C165" s="9" t="s">
        <v>6</v>
      </c>
      <c r="D165" s="9" t="s">
        <v>824</v>
      </c>
      <c r="E165" s="9" t="s">
        <v>4</v>
      </c>
      <c r="F165" s="9" t="s">
        <v>55</v>
      </c>
      <c r="G165" s="9" t="s">
        <v>1597</v>
      </c>
      <c r="H165" s="13" t="s">
        <v>496</v>
      </c>
      <c r="I165" s="12">
        <v>42.83</v>
      </c>
      <c r="J165" s="9">
        <v>16.170000000000002</v>
      </c>
      <c r="K165" s="9">
        <v>41.34</v>
      </c>
      <c r="L165" s="9">
        <v>25.18</v>
      </c>
      <c r="M165" s="9">
        <v>2.87</v>
      </c>
      <c r="N165" s="9">
        <v>0.49</v>
      </c>
      <c r="O165" s="9">
        <v>2.4300000000000002</v>
      </c>
      <c r="P165" s="9">
        <v>1.94</v>
      </c>
      <c r="Q165" s="9">
        <v>14.37</v>
      </c>
      <c r="R165" s="9">
        <v>4.92</v>
      </c>
      <c r="S165" s="9">
        <v>12.62</v>
      </c>
      <c r="T165" s="9">
        <v>7.7</v>
      </c>
      <c r="U165" s="12" t="s">
        <v>76</v>
      </c>
      <c r="V165" s="9">
        <v>10.45</v>
      </c>
      <c r="W165" s="9">
        <v>10.55</v>
      </c>
      <c r="X165" s="9">
        <v>0.10000000000000142</v>
      </c>
      <c r="Y165" s="9"/>
      <c r="Z165" s="18" t="str">
        <f t="shared" si="6"/>
        <v>Pathway</v>
      </c>
      <c r="AA165" s="18" t="str">
        <f t="shared" si="8"/>
        <v>Google</v>
      </c>
      <c r="AB165" s="10" t="str">
        <f t="shared" si="7"/>
        <v>Bing</v>
      </c>
      <c r="AC165" s="13" t="s">
        <v>456</v>
      </c>
      <c r="AD165">
        <v>41.613267047900003</v>
      </c>
      <c r="AE165">
        <v>-83.688347479100003</v>
      </c>
      <c r="AF165">
        <v>41.613466274099999</v>
      </c>
      <c r="AG165">
        <v>-83.686430704000003</v>
      </c>
    </row>
    <row r="166" spans="1:33" x14ac:dyDescent="0.25">
      <c r="A166" s="12">
        <v>163</v>
      </c>
      <c r="B166" s="9">
        <v>4</v>
      </c>
      <c r="C166" s="9" t="s">
        <v>23</v>
      </c>
      <c r="D166" s="9" t="s">
        <v>981</v>
      </c>
      <c r="E166" s="9" t="s">
        <v>4</v>
      </c>
      <c r="F166" s="9" t="s">
        <v>46</v>
      </c>
      <c r="G166" s="9" t="s">
        <v>1597</v>
      </c>
      <c r="H166" s="13" t="s">
        <v>975</v>
      </c>
      <c r="I166" s="12">
        <v>36.04</v>
      </c>
      <c r="J166" s="9">
        <v>4.32</v>
      </c>
      <c r="K166" s="9">
        <v>34.6</v>
      </c>
      <c r="L166" s="9">
        <v>30.28</v>
      </c>
      <c r="M166" s="9">
        <v>0</v>
      </c>
      <c r="N166" s="9">
        <v>0</v>
      </c>
      <c r="O166" s="9">
        <v>0</v>
      </c>
      <c r="P166" s="9">
        <v>0</v>
      </c>
      <c r="Q166" s="9">
        <v>10.61</v>
      </c>
      <c r="R166" s="9">
        <v>1.26</v>
      </c>
      <c r="S166" s="9">
        <v>8.9499999999999993</v>
      </c>
      <c r="T166" s="9">
        <v>7.69</v>
      </c>
      <c r="U166" s="12" t="s">
        <v>120</v>
      </c>
      <c r="V166" s="9">
        <v>19.260000000000002</v>
      </c>
      <c r="W166" s="9">
        <v>19.329999999999998</v>
      </c>
      <c r="X166" s="9">
        <v>6.9999999999996732E-2</v>
      </c>
      <c r="Y166" s="9"/>
      <c r="Z166" s="18" t="str">
        <f t="shared" si="6"/>
        <v>Pathway</v>
      </c>
      <c r="AA166" s="18" t="str">
        <f t="shared" si="8"/>
        <v>Google</v>
      </c>
      <c r="AB166" s="10" t="str">
        <f t="shared" si="7"/>
        <v>Bing</v>
      </c>
      <c r="AC166" s="13" t="s">
        <v>456</v>
      </c>
      <c r="AD166">
        <v>41.306674978700002</v>
      </c>
      <c r="AE166">
        <v>-81.440088778700002</v>
      </c>
      <c r="AF166">
        <v>41.307678728299997</v>
      </c>
      <c r="AG166">
        <v>-81.440255108000002</v>
      </c>
    </row>
    <row r="167" spans="1:33" x14ac:dyDescent="0.25">
      <c r="A167" s="12">
        <v>164</v>
      </c>
      <c r="B167" s="9">
        <v>8</v>
      </c>
      <c r="C167" s="9" t="s">
        <v>32</v>
      </c>
      <c r="D167" s="9" t="s">
        <v>755</v>
      </c>
      <c r="E167" s="9" t="s">
        <v>4</v>
      </c>
      <c r="F167" s="9" t="s">
        <v>25</v>
      </c>
      <c r="G167" s="9" t="s">
        <v>1597</v>
      </c>
      <c r="H167" s="13" t="s">
        <v>717</v>
      </c>
      <c r="I167" s="12">
        <v>31.57</v>
      </c>
      <c r="J167" s="9">
        <v>4.62</v>
      </c>
      <c r="K167" s="9">
        <v>30.67</v>
      </c>
      <c r="L167" s="9">
        <v>26.05</v>
      </c>
      <c r="M167" s="9">
        <v>2.06</v>
      </c>
      <c r="N167" s="9">
        <v>0.22</v>
      </c>
      <c r="O167" s="9">
        <v>1.84</v>
      </c>
      <c r="P167" s="9">
        <v>1.62</v>
      </c>
      <c r="Q167" s="9">
        <v>10.28</v>
      </c>
      <c r="R167" s="9">
        <v>1.56</v>
      </c>
      <c r="S167" s="9">
        <v>9.24</v>
      </c>
      <c r="T167" s="9">
        <v>7.68</v>
      </c>
      <c r="U167" s="12" t="s">
        <v>198</v>
      </c>
      <c r="V167" s="9">
        <v>5.04</v>
      </c>
      <c r="W167" s="9">
        <v>5.14</v>
      </c>
      <c r="X167" s="9">
        <v>9.9999999999999645E-2</v>
      </c>
      <c r="Y167" s="9"/>
      <c r="Z167" s="18" t="str">
        <f t="shared" si="6"/>
        <v>Pathway</v>
      </c>
      <c r="AA167" s="18" t="str">
        <f t="shared" si="8"/>
        <v>Google</v>
      </c>
      <c r="AB167" s="10" t="str">
        <f t="shared" si="7"/>
        <v>Bing</v>
      </c>
      <c r="AC167" s="13" t="s">
        <v>456</v>
      </c>
      <c r="AD167">
        <v>39.203579207899999</v>
      </c>
      <c r="AE167">
        <v>-84.219916907400005</v>
      </c>
      <c r="AF167">
        <v>39.204452548699997</v>
      </c>
      <c r="AG167">
        <v>-84.2185052329</v>
      </c>
    </row>
    <row r="168" spans="1:33" x14ac:dyDescent="0.25">
      <c r="A168" s="12">
        <v>165</v>
      </c>
      <c r="B168" s="9">
        <v>6</v>
      </c>
      <c r="C168" s="9" t="s">
        <v>8</v>
      </c>
      <c r="D168" s="9" t="s">
        <v>846</v>
      </c>
      <c r="E168" s="9" t="s">
        <v>4</v>
      </c>
      <c r="F168" s="9" t="s">
        <v>25</v>
      </c>
      <c r="G168" s="9" t="s">
        <v>1597</v>
      </c>
      <c r="H168" s="13" t="s">
        <v>805</v>
      </c>
      <c r="I168" s="12">
        <v>23.01</v>
      </c>
      <c r="J168" s="9">
        <v>4.09</v>
      </c>
      <c r="K168" s="9">
        <v>22.36</v>
      </c>
      <c r="L168" s="9">
        <v>18.27</v>
      </c>
      <c r="M168" s="9">
        <v>0.92</v>
      </c>
      <c r="N168" s="9">
        <v>0.19</v>
      </c>
      <c r="O168" s="9">
        <v>0.83</v>
      </c>
      <c r="P168" s="9">
        <v>0.64</v>
      </c>
      <c r="Q168" s="9">
        <v>10.09</v>
      </c>
      <c r="R168" s="9">
        <v>1.37</v>
      </c>
      <c r="S168" s="9">
        <v>9.0399999999999991</v>
      </c>
      <c r="T168" s="9">
        <v>7.67</v>
      </c>
      <c r="U168" s="12" t="s">
        <v>215</v>
      </c>
      <c r="V168" s="9">
        <v>11.59</v>
      </c>
      <c r="W168" s="9">
        <v>11.69</v>
      </c>
      <c r="X168" s="9">
        <v>9.9999999999999645E-2</v>
      </c>
      <c r="Y168" s="9"/>
      <c r="Z168" s="18" t="str">
        <f t="shared" si="6"/>
        <v>Pathway</v>
      </c>
      <c r="AA168" s="18" t="str">
        <f t="shared" si="8"/>
        <v>Google</v>
      </c>
      <c r="AB168" s="10" t="str">
        <f t="shared" si="7"/>
        <v>Bing</v>
      </c>
      <c r="AC168" s="13" t="s">
        <v>456</v>
      </c>
      <c r="AD168">
        <v>39.942611185700002</v>
      </c>
      <c r="AE168">
        <v>-83.038191941299999</v>
      </c>
      <c r="AF168">
        <v>39.943755171699998</v>
      </c>
      <c r="AG168">
        <v>-83.037279688699996</v>
      </c>
    </row>
    <row r="169" spans="1:33" x14ac:dyDescent="0.25">
      <c r="A169" s="12">
        <v>166</v>
      </c>
      <c r="B169" s="9">
        <v>3</v>
      </c>
      <c r="C169" s="9" t="s">
        <v>50</v>
      </c>
      <c r="D169" s="9" t="s">
        <v>530</v>
      </c>
      <c r="E169" s="9" t="s">
        <v>4</v>
      </c>
      <c r="F169" s="9" t="s">
        <v>46</v>
      </c>
      <c r="G169" s="9" t="s">
        <v>1597</v>
      </c>
      <c r="H169" s="13" t="s">
        <v>531</v>
      </c>
      <c r="I169" s="12">
        <v>31.07</v>
      </c>
      <c r="J169" s="9">
        <v>5.83</v>
      </c>
      <c r="K169" s="9">
        <v>30.56</v>
      </c>
      <c r="L169" s="9">
        <v>24.73</v>
      </c>
      <c r="M169" s="9">
        <v>0</v>
      </c>
      <c r="N169" s="9">
        <v>0</v>
      </c>
      <c r="O169" s="9">
        <v>0</v>
      </c>
      <c r="P169" s="9">
        <v>0</v>
      </c>
      <c r="Q169" s="9">
        <v>10.09</v>
      </c>
      <c r="R169" s="9">
        <v>1.78</v>
      </c>
      <c r="S169" s="9">
        <v>9.43</v>
      </c>
      <c r="T169" s="9">
        <v>7.65</v>
      </c>
      <c r="U169" s="12" t="s">
        <v>146</v>
      </c>
      <c r="V169" s="9">
        <v>19.23</v>
      </c>
      <c r="W169" s="9">
        <v>19.329999999999998</v>
      </c>
      <c r="X169" s="9">
        <v>9.9999999999997868E-2</v>
      </c>
      <c r="Y169" s="9"/>
      <c r="Z169" s="18" t="str">
        <f t="shared" si="6"/>
        <v>Pathway</v>
      </c>
      <c r="AA169" s="18" t="str">
        <f t="shared" si="8"/>
        <v>Google</v>
      </c>
      <c r="AB169" s="10" t="str">
        <f t="shared" si="7"/>
        <v>Bing</v>
      </c>
      <c r="AC169" s="13" t="s">
        <v>456</v>
      </c>
      <c r="AD169">
        <v>41.375235482599997</v>
      </c>
      <c r="AE169">
        <v>-82.076161476500005</v>
      </c>
      <c r="AF169">
        <v>41.376671348000002</v>
      </c>
      <c r="AG169">
        <v>-82.0763780021</v>
      </c>
    </row>
    <row r="170" spans="1:33" x14ac:dyDescent="0.25">
      <c r="A170" s="12">
        <v>167</v>
      </c>
      <c r="B170" s="9">
        <v>3</v>
      </c>
      <c r="C170" s="9" t="s">
        <v>50</v>
      </c>
      <c r="D170" s="9" t="s">
        <v>530</v>
      </c>
      <c r="E170" s="9" t="s">
        <v>4</v>
      </c>
      <c r="F170" s="9" t="s">
        <v>46</v>
      </c>
      <c r="G170" s="9" t="s">
        <v>1597</v>
      </c>
      <c r="H170" s="13" t="s">
        <v>531</v>
      </c>
      <c r="I170" s="12">
        <v>28.06</v>
      </c>
      <c r="J170" s="9">
        <v>5.83</v>
      </c>
      <c r="K170" s="9">
        <v>27.62</v>
      </c>
      <c r="L170" s="9">
        <v>21.78</v>
      </c>
      <c r="M170" s="9">
        <v>0</v>
      </c>
      <c r="N170" s="9">
        <v>0</v>
      </c>
      <c r="O170" s="9">
        <v>0</v>
      </c>
      <c r="P170" s="9">
        <v>0</v>
      </c>
      <c r="Q170" s="9">
        <v>10.09</v>
      </c>
      <c r="R170" s="9">
        <v>1.78</v>
      </c>
      <c r="S170" s="9">
        <v>9.43</v>
      </c>
      <c r="T170" s="9">
        <v>7.65</v>
      </c>
      <c r="U170" s="12" t="s">
        <v>146</v>
      </c>
      <c r="V170" s="9">
        <v>19.13</v>
      </c>
      <c r="W170" s="9">
        <v>19.23</v>
      </c>
      <c r="X170" s="9">
        <v>0.10000000000000142</v>
      </c>
      <c r="Y170" s="9"/>
      <c r="Z170" s="18" t="str">
        <f t="shared" si="6"/>
        <v>Pathway</v>
      </c>
      <c r="AA170" s="18" t="str">
        <f t="shared" si="8"/>
        <v>Google</v>
      </c>
      <c r="AB170" s="10" t="str">
        <f t="shared" si="7"/>
        <v>Bing</v>
      </c>
      <c r="AC170" s="13" t="s">
        <v>2076</v>
      </c>
      <c r="AD170">
        <v>41.373810132300001</v>
      </c>
      <c r="AE170">
        <v>-82.075839582699999</v>
      </c>
      <c r="AF170">
        <v>41.375235482599997</v>
      </c>
      <c r="AG170">
        <v>-82.076161476500005</v>
      </c>
    </row>
    <row r="171" spans="1:33" x14ac:dyDescent="0.25">
      <c r="A171" s="12">
        <v>168</v>
      </c>
      <c r="B171" s="9">
        <v>8</v>
      </c>
      <c r="C171" s="9" t="s">
        <v>11</v>
      </c>
      <c r="D171" s="9" t="s">
        <v>957</v>
      </c>
      <c r="E171" s="9" t="s">
        <v>4</v>
      </c>
      <c r="F171" s="9" t="s">
        <v>55</v>
      </c>
      <c r="G171" s="9" t="s">
        <v>1597</v>
      </c>
      <c r="H171" s="13" t="s">
        <v>605</v>
      </c>
      <c r="I171" s="12">
        <v>86.38</v>
      </c>
      <c r="J171" s="9">
        <v>8.6300000000000008</v>
      </c>
      <c r="K171" s="9">
        <v>79.14</v>
      </c>
      <c r="L171" s="9">
        <v>70.510000000000005</v>
      </c>
      <c r="M171" s="9">
        <v>0</v>
      </c>
      <c r="N171" s="9">
        <v>0</v>
      </c>
      <c r="O171" s="9">
        <v>0</v>
      </c>
      <c r="P171" s="9">
        <v>0</v>
      </c>
      <c r="Q171" s="9">
        <v>13.27</v>
      </c>
      <c r="R171" s="9">
        <v>2.5</v>
      </c>
      <c r="S171" s="9">
        <v>10.130000000000001</v>
      </c>
      <c r="T171" s="9">
        <v>7.63</v>
      </c>
      <c r="U171" s="12" t="s">
        <v>72</v>
      </c>
      <c r="V171" s="9">
        <v>5.84</v>
      </c>
      <c r="W171" s="9">
        <v>5.94</v>
      </c>
      <c r="X171" s="9">
        <v>0.10000000000000053</v>
      </c>
      <c r="Y171" s="9"/>
      <c r="Z171" s="18" t="str">
        <f t="shared" si="6"/>
        <v>Pathway</v>
      </c>
      <c r="AA171" s="18" t="str">
        <f t="shared" si="8"/>
        <v>Google</v>
      </c>
      <c r="AB171" s="10" t="str">
        <f t="shared" si="7"/>
        <v>Bing</v>
      </c>
      <c r="AC171" s="13" t="s">
        <v>456</v>
      </c>
      <c r="AD171">
        <v>39.072703799000003</v>
      </c>
      <c r="AE171">
        <v>-84.344197228799999</v>
      </c>
      <c r="AF171">
        <v>39.072704420000001</v>
      </c>
      <c r="AG171">
        <v>-84.342273326099999</v>
      </c>
    </row>
    <row r="172" spans="1:33" x14ac:dyDescent="0.25">
      <c r="A172" s="12">
        <v>169</v>
      </c>
      <c r="B172" s="9">
        <v>6</v>
      </c>
      <c r="C172" s="9" t="s">
        <v>41</v>
      </c>
      <c r="D172" s="9" t="s">
        <v>855</v>
      </c>
      <c r="E172" s="9" t="s">
        <v>4</v>
      </c>
      <c r="F172" s="9" t="s">
        <v>55</v>
      </c>
      <c r="G172" s="9" t="s">
        <v>1597</v>
      </c>
      <c r="H172" s="13" t="s">
        <v>538</v>
      </c>
      <c r="I172" s="12">
        <v>23.01</v>
      </c>
      <c r="J172" s="9">
        <v>15.52</v>
      </c>
      <c r="K172" s="9">
        <v>22.61</v>
      </c>
      <c r="L172" s="9">
        <v>7.09</v>
      </c>
      <c r="M172" s="9">
        <v>1.74</v>
      </c>
      <c r="N172" s="9">
        <v>0.47</v>
      </c>
      <c r="O172" s="9">
        <v>1.52</v>
      </c>
      <c r="P172" s="9">
        <v>1.05</v>
      </c>
      <c r="Q172" s="9">
        <v>13.94</v>
      </c>
      <c r="R172" s="9">
        <v>4.71</v>
      </c>
      <c r="S172" s="9">
        <v>12.31</v>
      </c>
      <c r="T172" s="9">
        <v>7.6</v>
      </c>
      <c r="U172" s="12" t="s">
        <v>100</v>
      </c>
      <c r="V172" s="9">
        <v>0.2</v>
      </c>
      <c r="W172" s="9">
        <v>0.3</v>
      </c>
      <c r="X172" s="9">
        <v>9.9999999999999978E-2</v>
      </c>
      <c r="Y172" s="9"/>
      <c r="Z172" s="18" t="str">
        <f t="shared" si="6"/>
        <v>Pathway</v>
      </c>
      <c r="AA172" s="18" t="str">
        <f t="shared" si="8"/>
        <v>Google</v>
      </c>
      <c r="AB172" s="10" t="str">
        <f t="shared" si="7"/>
        <v>Bing</v>
      </c>
      <c r="AC172" s="13" t="s">
        <v>1498</v>
      </c>
      <c r="AD172">
        <v>40.1396537034</v>
      </c>
      <c r="AE172">
        <v>-83.017237792900005</v>
      </c>
      <c r="AF172">
        <v>40.141103638300002</v>
      </c>
      <c r="AG172">
        <v>-83.017342229099995</v>
      </c>
    </row>
    <row r="173" spans="1:33" x14ac:dyDescent="0.25">
      <c r="A173" s="12">
        <v>170</v>
      </c>
      <c r="B173" s="9">
        <v>4</v>
      </c>
      <c r="C173" s="9" t="s">
        <v>37</v>
      </c>
      <c r="D173" s="9" t="s">
        <v>845</v>
      </c>
      <c r="E173" s="9" t="s">
        <v>4</v>
      </c>
      <c r="F173" s="9" t="s">
        <v>25</v>
      </c>
      <c r="G173" s="9" t="s">
        <v>1597</v>
      </c>
      <c r="H173" s="13" t="s">
        <v>805</v>
      </c>
      <c r="I173" s="12">
        <v>33.549999999999997</v>
      </c>
      <c r="J173" s="9">
        <v>4.8</v>
      </c>
      <c r="K173" s="9">
        <v>32.39</v>
      </c>
      <c r="L173" s="9">
        <v>27.59</v>
      </c>
      <c r="M173" s="9">
        <v>0</v>
      </c>
      <c r="N173" s="9">
        <v>0</v>
      </c>
      <c r="O173" s="9">
        <v>0</v>
      </c>
      <c r="P173" s="9">
        <v>0</v>
      </c>
      <c r="Q173" s="9">
        <v>10.47</v>
      </c>
      <c r="R173" s="9">
        <v>1.62</v>
      </c>
      <c r="S173" s="9">
        <v>9.2100000000000009</v>
      </c>
      <c r="T173" s="9">
        <v>7.59</v>
      </c>
      <c r="U173" s="12" t="s">
        <v>89</v>
      </c>
      <c r="V173" s="9">
        <v>18.72</v>
      </c>
      <c r="W173" s="9">
        <v>18.82</v>
      </c>
      <c r="X173" s="9">
        <v>0.10000000000000142</v>
      </c>
      <c r="Y173" s="9"/>
      <c r="Z173" s="18" t="str">
        <f t="shared" si="6"/>
        <v>Pathway</v>
      </c>
      <c r="AA173" s="18" t="str">
        <f t="shared" si="8"/>
        <v>Google</v>
      </c>
      <c r="AB173" s="10" t="str">
        <f t="shared" si="7"/>
        <v>Bing</v>
      </c>
      <c r="AC173" s="13" t="s">
        <v>1498</v>
      </c>
      <c r="AD173">
        <v>40.784169458500003</v>
      </c>
      <c r="AE173">
        <v>-81.388568573599997</v>
      </c>
      <c r="AF173">
        <v>40.784092422100002</v>
      </c>
      <c r="AG173">
        <v>-81.386258561199995</v>
      </c>
    </row>
    <row r="174" spans="1:33" x14ac:dyDescent="0.25">
      <c r="A174" s="12">
        <v>171</v>
      </c>
      <c r="B174" s="9">
        <v>8</v>
      </c>
      <c r="C174" s="9" t="s">
        <v>11</v>
      </c>
      <c r="D174" s="9" t="s">
        <v>957</v>
      </c>
      <c r="E174" s="9" t="s">
        <v>4</v>
      </c>
      <c r="F174" s="9" t="s">
        <v>55</v>
      </c>
      <c r="G174" s="9" t="s">
        <v>1597</v>
      </c>
      <c r="H174" s="13" t="s">
        <v>605</v>
      </c>
      <c r="I174" s="12">
        <v>36.6</v>
      </c>
      <c r="J174" s="9">
        <v>10.07</v>
      </c>
      <c r="K174" s="9">
        <v>34.61</v>
      </c>
      <c r="L174" s="9">
        <v>24.54</v>
      </c>
      <c r="M174" s="9">
        <v>0.81</v>
      </c>
      <c r="N174" s="9">
        <v>0.28999999999999998</v>
      </c>
      <c r="O174" s="9">
        <v>0.69</v>
      </c>
      <c r="P174" s="9">
        <v>0.39</v>
      </c>
      <c r="Q174" s="9">
        <v>12.96</v>
      </c>
      <c r="R174" s="9">
        <v>2.96</v>
      </c>
      <c r="S174" s="9">
        <v>10.54</v>
      </c>
      <c r="T174" s="9">
        <v>7.59</v>
      </c>
      <c r="U174" s="12" t="s">
        <v>72</v>
      </c>
      <c r="V174" s="9">
        <v>6.77</v>
      </c>
      <c r="W174" s="9">
        <v>6.87</v>
      </c>
      <c r="X174" s="9">
        <v>0.10000000000000053</v>
      </c>
      <c r="Y174" s="9"/>
      <c r="Z174" s="18" t="str">
        <f t="shared" si="6"/>
        <v>Pathway</v>
      </c>
      <c r="AA174" s="18" t="str">
        <f t="shared" si="8"/>
        <v>Google</v>
      </c>
      <c r="AB174" s="10" t="str">
        <f t="shared" si="7"/>
        <v>Bing</v>
      </c>
      <c r="AC174" s="13" t="s">
        <v>2076</v>
      </c>
      <c r="AD174">
        <v>39.072812188100002</v>
      </c>
      <c r="AE174">
        <v>-84.327089571399995</v>
      </c>
      <c r="AF174">
        <v>39.072721828699997</v>
      </c>
      <c r="AG174">
        <v>-84.325239176400004</v>
      </c>
    </row>
    <row r="175" spans="1:33" x14ac:dyDescent="0.25">
      <c r="A175" s="12">
        <v>172</v>
      </c>
      <c r="B175" s="9">
        <v>8</v>
      </c>
      <c r="C175" s="9" t="s">
        <v>11</v>
      </c>
      <c r="D175" s="9" t="s">
        <v>934</v>
      </c>
      <c r="E175" s="9" t="s">
        <v>4</v>
      </c>
      <c r="F175" s="9" t="s">
        <v>25</v>
      </c>
      <c r="G175" s="9" t="s">
        <v>1597</v>
      </c>
      <c r="H175" s="13" t="s">
        <v>612</v>
      </c>
      <c r="I175" s="12">
        <v>30.15</v>
      </c>
      <c r="J175" s="9">
        <v>5.19</v>
      </c>
      <c r="K175" s="9">
        <v>29.52</v>
      </c>
      <c r="L175" s="9">
        <v>24.34</v>
      </c>
      <c r="M175" s="9">
        <v>0</v>
      </c>
      <c r="N175" s="9">
        <v>0</v>
      </c>
      <c r="O175" s="9">
        <v>0</v>
      </c>
      <c r="P175" s="9">
        <v>0</v>
      </c>
      <c r="Q175" s="9">
        <v>10.09</v>
      </c>
      <c r="R175" s="9">
        <v>1.76</v>
      </c>
      <c r="S175" s="9">
        <v>9.35</v>
      </c>
      <c r="T175" s="9">
        <v>7.58</v>
      </c>
      <c r="U175" s="12" t="s">
        <v>117</v>
      </c>
      <c r="V175" s="9">
        <v>11.05</v>
      </c>
      <c r="W175" s="9">
        <v>11.15</v>
      </c>
      <c r="X175" s="9">
        <v>9.9999999999999645E-2</v>
      </c>
      <c r="Y175" s="9"/>
      <c r="Z175" s="18" t="str">
        <f t="shared" si="6"/>
        <v>Pathway</v>
      </c>
      <c r="AA175" s="18" t="str">
        <f t="shared" si="8"/>
        <v>Google</v>
      </c>
      <c r="AB175" s="10" t="str">
        <f t="shared" si="7"/>
        <v>Bing</v>
      </c>
      <c r="AC175" s="13" t="s">
        <v>456</v>
      </c>
      <c r="AD175">
        <v>39.237389397699999</v>
      </c>
      <c r="AE175">
        <v>-84.547807243500003</v>
      </c>
      <c r="AF175">
        <v>39.238868673299997</v>
      </c>
      <c r="AG175">
        <v>-84.547676480899995</v>
      </c>
    </row>
    <row r="176" spans="1:33" x14ac:dyDescent="0.25">
      <c r="A176" s="12">
        <v>173</v>
      </c>
      <c r="B176" s="9">
        <v>6</v>
      </c>
      <c r="C176" s="9" t="s">
        <v>8</v>
      </c>
      <c r="D176" s="9" t="s">
        <v>912</v>
      </c>
      <c r="E176" s="9" t="s">
        <v>4</v>
      </c>
      <c r="F176" s="9" t="s">
        <v>55</v>
      </c>
      <c r="G176" s="9" t="s">
        <v>1597</v>
      </c>
      <c r="H176" s="13" t="s">
        <v>599</v>
      </c>
      <c r="I176" s="12">
        <v>33.28</v>
      </c>
      <c r="J176" s="9">
        <v>9.23</v>
      </c>
      <c r="K176" s="9">
        <v>31.04</v>
      </c>
      <c r="L176" s="9">
        <v>21.8</v>
      </c>
      <c r="M176" s="9">
        <v>0</v>
      </c>
      <c r="N176" s="9">
        <v>0</v>
      </c>
      <c r="O176" s="9">
        <v>0</v>
      </c>
      <c r="P176" s="9">
        <v>0</v>
      </c>
      <c r="Q176" s="9">
        <v>13.29</v>
      </c>
      <c r="R176" s="9">
        <v>2.69</v>
      </c>
      <c r="S176" s="9">
        <v>10.210000000000001</v>
      </c>
      <c r="T176" s="9">
        <v>7.52</v>
      </c>
      <c r="U176" s="12" t="s">
        <v>103</v>
      </c>
      <c r="V176" s="9">
        <v>22.97</v>
      </c>
      <c r="W176" s="9">
        <v>23.07</v>
      </c>
      <c r="X176" s="9">
        <v>0.10000000000000142</v>
      </c>
      <c r="Y176" s="9"/>
      <c r="Z176" s="18" t="str">
        <f t="shared" si="6"/>
        <v>Pathway</v>
      </c>
      <c r="AA176" s="18" t="str">
        <f t="shared" si="8"/>
        <v>Google</v>
      </c>
      <c r="AB176" s="10" t="str">
        <f t="shared" si="7"/>
        <v>Bing</v>
      </c>
      <c r="AC176" s="13" t="s">
        <v>456</v>
      </c>
      <c r="AD176">
        <v>39.954911635400002</v>
      </c>
      <c r="AE176">
        <v>-82.823098226200003</v>
      </c>
      <c r="AF176">
        <v>39.954944060099997</v>
      </c>
      <c r="AG176">
        <v>-82.821223401699996</v>
      </c>
    </row>
    <row r="177" spans="1:33" x14ac:dyDescent="0.25">
      <c r="A177" s="12">
        <v>174</v>
      </c>
      <c r="B177" s="9">
        <v>6</v>
      </c>
      <c r="C177" s="9" t="s">
        <v>8</v>
      </c>
      <c r="D177" s="9" t="s">
        <v>912</v>
      </c>
      <c r="E177" s="9" t="s">
        <v>4</v>
      </c>
      <c r="F177" s="9" t="s">
        <v>46</v>
      </c>
      <c r="G177" s="9" t="s">
        <v>1597</v>
      </c>
      <c r="H177" s="13" t="s">
        <v>599</v>
      </c>
      <c r="I177" s="12">
        <v>33.29</v>
      </c>
      <c r="J177" s="9">
        <v>5.66</v>
      </c>
      <c r="K177" s="9">
        <v>32.770000000000003</v>
      </c>
      <c r="L177" s="9">
        <v>27.12</v>
      </c>
      <c r="M177" s="9">
        <v>0.89</v>
      </c>
      <c r="N177" s="9">
        <v>0.21</v>
      </c>
      <c r="O177" s="9">
        <v>0.84</v>
      </c>
      <c r="P177" s="9">
        <v>0.63</v>
      </c>
      <c r="Q177" s="9">
        <v>9.8000000000000007</v>
      </c>
      <c r="R177" s="9">
        <v>1.72</v>
      </c>
      <c r="S177" s="9">
        <v>9.1999999999999993</v>
      </c>
      <c r="T177" s="9">
        <v>7.49</v>
      </c>
      <c r="U177" s="12" t="s">
        <v>103</v>
      </c>
      <c r="V177" s="9">
        <v>6.44</v>
      </c>
      <c r="W177" s="9">
        <v>6.54</v>
      </c>
      <c r="X177" s="9">
        <v>9.9999999999999645E-2</v>
      </c>
      <c r="Y177" s="9"/>
      <c r="Z177" s="18" t="str">
        <f t="shared" si="6"/>
        <v>Pathway</v>
      </c>
      <c r="AA177" s="18" t="str">
        <f t="shared" si="8"/>
        <v>Google</v>
      </c>
      <c r="AB177" s="10" t="str">
        <f t="shared" si="7"/>
        <v>Bing</v>
      </c>
      <c r="AC177" s="13" t="s">
        <v>456</v>
      </c>
      <c r="AD177">
        <v>39.952822896800001</v>
      </c>
      <c r="AE177">
        <v>-83.115746385400001</v>
      </c>
      <c r="AF177">
        <v>39.952902257799998</v>
      </c>
      <c r="AG177">
        <v>-83.113779036500006</v>
      </c>
    </row>
    <row r="178" spans="1:33" x14ac:dyDescent="0.25">
      <c r="A178" s="12">
        <v>175</v>
      </c>
      <c r="B178" s="9">
        <v>12</v>
      </c>
      <c r="C178" s="9" t="s">
        <v>67</v>
      </c>
      <c r="D178" s="9" t="s">
        <v>958</v>
      </c>
      <c r="E178" s="9" t="s">
        <v>4</v>
      </c>
      <c r="F178" s="9" t="s">
        <v>55</v>
      </c>
      <c r="G178" s="9" t="s">
        <v>1597</v>
      </c>
      <c r="H178" s="13" t="s">
        <v>531</v>
      </c>
      <c r="I178" s="12">
        <v>41.27</v>
      </c>
      <c r="J178" s="9">
        <v>7.43</v>
      </c>
      <c r="K178" s="9">
        <v>37.68</v>
      </c>
      <c r="L178" s="9">
        <v>30.25</v>
      </c>
      <c r="M178" s="9">
        <v>0.88</v>
      </c>
      <c r="N178" s="9">
        <v>0.21</v>
      </c>
      <c r="O178" s="9">
        <v>0.66</v>
      </c>
      <c r="P178" s="9">
        <v>0.45</v>
      </c>
      <c r="Q178" s="9">
        <v>13.19</v>
      </c>
      <c r="R178" s="9">
        <v>2.13</v>
      </c>
      <c r="S178" s="9">
        <v>9.6</v>
      </c>
      <c r="T178" s="9">
        <v>7.47</v>
      </c>
      <c r="U178" s="12" t="s">
        <v>66</v>
      </c>
      <c r="V178" s="9">
        <v>7.91</v>
      </c>
      <c r="W178" s="9">
        <v>8.01</v>
      </c>
      <c r="X178" s="9">
        <v>9.9999999999999645E-2</v>
      </c>
      <c r="Y178" s="9"/>
      <c r="Z178" s="18" t="str">
        <f t="shared" si="6"/>
        <v>Pathway</v>
      </c>
      <c r="AA178" s="18" t="str">
        <f t="shared" si="8"/>
        <v>Google</v>
      </c>
      <c r="AB178" s="10" t="str">
        <f t="shared" si="7"/>
        <v>Bing</v>
      </c>
      <c r="AC178" s="13" t="s">
        <v>456</v>
      </c>
      <c r="AD178">
        <v>41.658431259399997</v>
      </c>
      <c r="AE178">
        <v>-81.367875190700005</v>
      </c>
      <c r="AF178">
        <v>41.659305637300001</v>
      </c>
      <c r="AG178">
        <v>-81.366347808599997</v>
      </c>
    </row>
    <row r="179" spans="1:33" x14ac:dyDescent="0.25">
      <c r="A179" s="12">
        <v>176</v>
      </c>
      <c r="B179" s="9">
        <v>7</v>
      </c>
      <c r="C179" s="9" t="s">
        <v>43</v>
      </c>
      <c r="D179" s="9" t="s">
        <v>962</v>
      </c>
      <c r="E179" s="9" t="s">
        <v>4</v>
      </c>
      <c r="F179" s="9" t="s">
        <v>55</v>
      </c>
      <c r="G179" s="9" t="s">
        <v>1597</v>
      </c>
      <c r="H179" s="13" t="s">
        <v>637</v>
      </c>
      <c r="I179" s="12">
        <v>34.729999999999997</v>
      </c>
      <c r="J179" s="9">
        <v>5.47</v>
      </c>
      <c r="K179" s="9">
        <v>31.47</v>
      </c>
      <c r="L179" s="9">
        <v>26</v>
      </c>
      <c r="M179" s="9">
        <v>2.0099999999999998</v>
      </c>
      <c r="N179" s="9">
        <v>0.15</v>
      </c>
      <c r="O179" s="9">
        <v>1.38</v>
      </c>
      <c r="P179" s="9">
        <v>1.23</v>
      </c>
      <c r="Q179" s="9">
        <v>12.75</v>
      </c>
      <c r="R179" s="9">
        <v>1.53</v>
      </c>
      <c r="S179" s="9">
        <v>8.9600000000000009</v>
      </c>
      <c r="T179" s="9">
        <v>7.43</v>
      </c>
      <c r="U179" s="12" t="s">
        <v>173</v>
      </c>
      <c r="V179" s="9">
        <v>5.96</v>
      </c>
      <c r="W179" s="9">
        <v>6.06</v>
      </c>
      <c r="X179" s="9">
        <v>9.9999999999999645E-2</v>
      </c>
      <c r="Y179" s="9"/>
      <c r="Z179" s="18" t="str">
        <f t="shared" si="6"/>
        <v>Pathway</v>
      </c>
      <c r="AA179" s="18" t="str">
        <f t="shared" si="8"/>
        <v>Google</v>
      </c>
      <c r="AB179" s="10" t="str">
        <f t="shared" si="7"/>
        <v>Bing</v>
      </c>
      <c r="AC179" s="13" t="s">
        <v>1498</v>
      </c>
      <c r="AD179">
        <v>39.671688275500003</v>
      </c>
      <c r="AE179">
        <v>-84.221978230800005</v>
      </c>
      <c r="AF179">
        <v>39.673225023999997</v>
      </c>
      <c r="AG179">
        <v>-84.221830514900006</v>
      </c>
    </row>
    <row r="180" spans="1:33" x14ac:dyDescent="0.25">
      <c r="A180" s="12">
        <v>177</v>
      </c>
      <c r="B180" s="9">
        <v>8</v>
      </c>
      <c r="C180" s="9" t="s">
        <v>32</v>
      </c>
      <c r="D180" s="9" t="s">
        <v>557</v>
      </c>
      <c r="E180" s="9" t="s">
        <v>4</v>
      </c>
      <c r="F180" s="9" t="s">
        <v>46</v>
      </c>
      <c r="G180" s="9" t="s">
        <v>1597</v>
      </c>
      <c r="H180" s="13" t="s">
        <v>558</v>
      </c>
      <c r="I180" s="12">
        <v>26.85</v>
      </c>
      <c r="J180" s="9">
        <v>5.83</v>
      </c>
      <c r="K180" s="9">
        <v>26.47</v>
      </c>
      <c r="L180" s="9">
        <v>20.64</v>
      </c>
      <c r="M180" s="9">
        <v>0</v>
      </c>
      <c r="N180" s="9">
        <v>0</v>
      </c>
      <c r="O180" s="9">
        <v>0</v>
      </c>
      <c r="P180" s="9">
        <v>0</v>
      </c>
      <c r="Q180" s="9">
        <v>9.74</v>
      </c>
      <c r="R180" s="9">
        <v>1.77</v>
      </c>
      <c r="S180" s="9">
        <v>9.17</v>
      </c>
      <c r="T180" s="9">
        <v>7.4</v>
      </c>
      <c r="U180" s="12" t="s">
        <v>86</v>
      </c>
      <c r="V180" s="9">
        <v>9.0500000000000007</v>
      </c>
      <c r="W180" s="9">
        <v>9.15</v>
      </c>
      <c r="X180" s="9">
        <v>9.9999999999999645E-2</v>
      </c>
      <c r="Y180" s="9"/>
      <c r="Z180" s="18" t="str">
        <f t="shared" si="6"/>
        <v>Pathway</v>
      </c>
      <c r="AA180" s="18" t="str">
        <f t="shared" si="8"/>
        <v>Google</v>
      </c>
      <c r="AB180" s="10" t="str">
        <f t="shared" si="7"/>
        <v>Bing</v>
      </c>
      <c r="AC180" s="13" t="s">
        <v>456</v>
      </c>
      <c r="AD180">
        <v>39.082754170400001</v>
      </c>
      <c r="AE180">
        <v>-84.148580318399993</v>
      </c>
      <c r="AF180">
        <v>39.082307030099997</v>
      </c>
      <c r="AG180">
        <v>-84.146817712399994</v>
      </c>
    </row>
    <row r="181" spans="1:33" x14ac:dyDescent="0.25">
      <c r="A181" s="12">
        <v>178</v>
      </c>
      <c r="B181" s="9">
        <v>12</v>
      </c>
      <c r="C181" s="9" t="s">
        <v>14</v>
      </c>
      <c r="D181" s="9" t="s">
        <v>965</v>
      </c>
      <c r="E181" s="9" t="s">
        <v>4</v>
      </c>
      <c r="F181" s="9" t="s">
        <v>55</v>
      </c>
      <c r="G181" s="9" t="s">
        <v>1597</v>
      </c>
      <c r="H181" s="13" t="s">
        <v>578</v>
      </c>
      <c r="I181" s="12">
        <v>57.56</v>
      </c>
      <c r="J181" s="9">
        <v>7.04</v>
      </c>
      <c r="K181" s="9">
        <v>52.71</v>
      </c>
      <c r="L181" s="9">
        <v>45.67</v>
      </c>
      <c r="M181" s="9">
        <v>0.74</v>
      </c>
      <c r="N181" s="9">
        <v>0.2</v>
      </c>
      <c r="O181" s="9">
        <v>0.57999999999999996</v>
      </c>
      <c r="P181" s="9">
        <v>0.38</v>
      </c>
      <c r="Q181" s="9">
        <v>12.53</v>
      </c>
      <c r="R181" s="9">
        <v>2.0099999999999998</v>
      </c>
      <c r="S181" s="9">
        <v>9.3800000000000008</v>
      </c>
      <c r="T181" s="9">
        <v>7.37</v>
      </c>
      <c r="U181" s="12" t="s">
        <v>113</v>
      </c>
      <c r="V181" s="9">
        <v>2.15</v>
      </c>
      <c r="W181" s="9">
        <v>2.25</v>
      </c>
      <c r="X181" s="9">
        <v>0.10000000000000009</v>
      </c>
      <c r="Y181" s="9"/>
      <c r="Z181" s="18" t="str">
        <f t="shared" si="6"/>
        <v>Pathway</v>
      </c>
      <c r="AA181" s="18" t="str">
        <f t="shared" si="8"/>
        <v>Google</v>
      </c>
      <c r="AB181" s="10" t="str">
        <f t="shared" si="7"/>
        <v>Bing</v>
      </c>
      <c r="AC181" s="13" t="s">
        <v>456</v>
      </c>
      <c r="AD181">
        <v>41.306578654500001</v>
      </c>
      <c r="AE181">
        <v>-81.835402015499994</v>
      </c>
      <c r="AF181">
        <v>41.308026594499999</v>
      </c>
      <c r="AG181">
        <v>-81.835351519200003</v>
      </c>
    </row>
    <row r="182" spans="1:33" x14ac:dyDescent="0.25">
      <c r="A182" s="12">
        <v>179</v>
      </c>
      <c r="B182" s="9">
        <v>8</v>
      </c>
      <c r="C182" s="9" t="s">
        <v>11</v>
      </c>
      <c r="D182" s="9" t="s">
        <v>921</v>
      </c>
      <c r="E182" s="9" t="s">
        <v>4</v>
      </c>
      <c r="F182" s="9" t="s">
        <v>25</v>
      </c>
      <c r="G182" s="9" t="s">
        <v>1597</v>
      </c>
      <c r="H182" s="13" t="s">
        <v>801</v>
      </c>
      <c r="I182" s="12">
        <v>23.99</v>
      </c>
      <c r="J182" s="9">
        <v>2.61</v>
      </c>
      <c r="K182" s="9">
        <v>22.78</v>
      </c>
      <c r="L182" s="9">
        <v>20.18</v>
      </c>
      <c r="M182" s="9">
        <v>1</v>
      </c>
      <c r="N182" s="9">
        <v>0.12</v>
      </c>
      <c r="O182" s="9">
        <v>0.83</v>
      </c>
      <c r="P182" s="9">
        <v>0.71</v>
      </c>
      <c r="Q182" s="9">
        <v>10</v>
      </c>
      <c r="R182" s="9">
        <v>0.85</v>
      </c>
      <c r="S182" s="9">
        <v>8.2100000000000009</v>
      </c>
      <c r="T182" s="9">
        <v>7.36</v>
      </c>
      <c r="U182" s="12" t="s">
        <v>17</v>
      </c>
      <c r="V182" s="9">
        <v>21.82</v>
      </c>
      <c r="W182" s="9">
        <v>21.92</v>
      </c>
      <c r="X182" s="9">
        <v>0.10000000000000142</v>
      </c>
      <c r="Y182" s="9"/>
      <c r="Z182" s="18" t="str">
        <f t="shared" si="6"/>
        <v>Pathway</v>
      </c>
      <c r="AA182" s="18" t="str">
        <f t="shared" si="8"/>
        <v>Google</v>
      </c>
      <c r="AB182" s="10" t="str">
        <f t="shared" si="7"/>
        <v>Bing</v>
      </c>
      <c r="AC182" s="13" t="s">
        <v>456</v>
      </c>
      <c r="AD182">
        <v>39.228523545500003</v>
      </c>
      <c r="AE182">
        <v>-84.336448791699993</v>
      </c>
      <c r="AF182">
        <v>39.228685583500003</v>
      </c>
      <c r="AG182">
        <v>-84.334621650200006</v>
      </c>
    </row>
    <row r="183" spans="1:33" x14ac:dyDescent="0.25">
      <c r="A183" s="12">
        <v>180</v>
      </c>
      <c r="B183" s="9">
        <v>8</v>
      </c>
      <c r="C183" s="9" t="s">
        <v>124</v>
      </c>
      <c r="D183" s="9" t="s">
        <v>818</v>
      </c>
      <c r="E183" s="9" t="s">
        <v>4</v>
      </c>
      <c r="F183" s="9" t="s">
        <v>55</v>
      </c>
      <c r="G183" s="9" t="s">
        <v>1597</v>
      </c>
      <c r="H183" s="13" t="s">
        <v>586</v>
      </c>
      <c r="I183" s="12">
        <v>39.270000000000003</v>
      </c>
      <c r="J183" s="9">
        <v>7.9</v>
      </c>
      <c r="K183" s="9">
        <v>35.64</v>
      </c>
      <c r="L183" s="9">
        <v>27.74</v>
      </c>
      <c r="M183" s="9">
        <v>1.04</v>
      </c>
      <c r="N183" s="9">
        <v>0.23</v>
      </c>
      <c r="O183" s="9">
        <v>0.76</v>
      </c>
      <c r="P183" s="9">
        <v>0.53</v>
      </c>
      <c r="Q183" s="9">
        <v>13.53</v>
      </c>
      <c r="R183" s="9">
        <v>2.2799999999999998</v>
      </c>
      <c r="S183" s="9">
        <v>9.6199999999999992</v>
      </c>
      <c r="T183" s="9">
        <v>7.35</v>
      </c>
      <c r="U183" s="12" t="s">
        <v>240</v>
      </c>
      <c r="V183" s="9">
        <v>1.27</v>
      </c>
      <c r="W183" s="9">
        <v>1.37</v>
      </c>
      <c r="X183" s="9">
        <v>0.10000000000000009</v>
      </c>
      <c r="Y183" s="9"/>
      <c r="Z183" s="18" t="str">
        <f t="shared" si="6"/>
        <v>Pathway</v>
      </c>
      <c r="AA183" s="18" t="str">
        <f t="shared" si="8"/>
        <v>Google</v>
      </c>
      <c r="AB183" s="10" t="str">
        <f t="shared" si="7"/>
        <v>Bing</v>
      </c>
      <c r="AC183" s="13" t="s">
        <v>456</v>
      </c>
      <c r="AD183">
        <v>39.305020055599996</v>
      </c>
      <c r="AE183">
        <v>-84.281094749499999</v>
      </c>
      <c r="AF183">
        <v>39.306059769800001</v>
      </c>
      <c r="AG183">
        <v>-84.279882387900003</v>
      </c>
    </row>
    <row r="184" spans="1:33" x14ac:dyDescent="0.25">
      <c r="A184" s="12">
        <v>181</v>
      </c>
      <c r="B184" s="9">
        <v>8</v>
      </c>
      <c r="C184" s="9" t="s">
        <v>60</v>
      </c>
      <c r="D184" s="9" t="s">
        <v>643</v>
      </c>
      <c r="E184" s="9" t="s">
        <v>4</v>
      </c>
      <c r="F184" s="9" t="s">
        <v>25</v>
      </c>
      <c r="G184" s="9" t="s">
        <v>1597</v>
      </c>
      <c r="H184" s="13" t="s">
        <v>612</v>
      </c>
      <c r="I184" s="12">
        <v>26.47</v>
      </c>
      <c r="J184" s="9">
        <v>4.5</v>
      </c>
      <c r="K184" s="9">
        <v>25.74</v>
      </c>
      <c r="L184" s="9">
        <v>21.24</v>
      </c>
      <c r="M184" s="9">
        <v>0</v>
      </c>
      <c r="N184" s="9">
        <v>0</v>
      </c>
      <c r="O184" s="9">
        <v>0</v>
      </c>
      <c r="P184" s="9">
        <v>0</v>
      </c>
      <c r="Q184" s="9">
        <v>9.84</v>
      </c>
      <c r="R184" s="9">
        <v>1.52</v>
      </c>
      <c r="S184" s="9">
        <v>8.86</v>
      </c>
      <c r="T184" s="9">
        <v>7.34</v>
      </c>
      <c r="U184" s="12" t="s">
        <v>112</v>
      </c>
      <c r="V184" s="9">
        <v>0.85</v>
      </c>
      <c r="W184" s="9">
        <v>0.95</v>
      </c>
      <c r="X184" s="9">
        <v>9.9999999999999978E-2</v>
      </c>
      <c r="Y184" s="9"/>
      <c r="Z184" s="18" t="str">
        <f t="shared" si="6"/>
        <v>Pathway</v>
      </c>
      <c r="AA184" s="18" t="str">
        <f t="shared" si="8"/>
        <v>Google</v>
      </c>
      <c r="AB184" s="10" t="str">
        <f t="shared" si="7"/>
        <v>Bing</v>
      </c>
      <c r="AC184" s="13" t="s">
        <v>456</v>
      </c>
      <c r="AD184">
        <v>39.320332362000002</v>
      </c>
      <c r="AE184">
        <v>-84.561383637500001</v>
      </c>
      <c r="AF184">
        <v>39.321783152800002</v>
      </c>
      <c r="AG184">
        <v>-84.561293638500004</v>
      </c>
    </row>
    <row r="185" spans="1:33" x14ac:dyDescent="0.25">
      <c r="A185" s="12">
        <v>182</v>
      </c>
      <c r="B185" s="9">
        <v>8</v>
      </c>
      <c r="C185" s="9" t="s">
        <v>60</v>
      </c>
      <c r="D185" s="9" t="s">
        <v>865</v>
      </c>
      <c r="E185" s="9" t="s">
        <v>4</v>
      </c>
      <c r="F185" s="9" t="s">
        <v>55</v>
      </c>
      <c r="G185" s="9" t="s">
        <v>1597</v>
      </c>
      <c r="H185" s="13" t="s">
        <v>546</v>
      </c>
      <c r="I185" s="12">
        <v>36.67</v>
      </c>
      <c r="J185" s="9">
        <v>14.26</v>
      </c>
      <c r="K185" s="9">
        <v>35.25</v>
      </c>
      <c r="L185" s="9">
        <v>20.99</v>
      </c>
      <c r="M185" s="9">
        <v>0</v>
      </c>
      <c r="N185" s="9">
        <v>0</v>
      </c>
      <c r="O185" s="9">
        <v>0</v>
      </c>
      <c r="P185" s="9">
        <v>0</v>
      </c>
      <c r="Q185" s="9">
        <v>13.55</v>
      </c>
      <c r="R185" s="9">
        <v>4.3</v>
      </c>
      <c r="S185" s="9">
        <v>11.63</v>
      </c>
      <c r="T185" s="9">
        <v>7.33</v>
      </c>
      <c r="U185" s="12" t="s">
        <v>65</v>
      </c>
      <c r="V185" s="9">
        <v>3.23</v>
      </c>
      <c r="W185" s="9">
        <v>3.33</v>
      </c>
      <c r="X185" s="9">
        <v>0.10000000000000009</v>
      </c>
      <c r="Y185" s="9"/>
      <c r="Z185" s="18" t="str">
        <f t="shared" si="6"/>
        <v>Pathway</v>
      </c>
      <c r="AA185" s="18" t="str">
        <f t="shared" si="8"/>
        <v>Google</v>
      </c>
      <c r="AB185" s="10" t="str">
        <f t="shared" si="7"/>
        <v>Bing</v>
      </c>
      <c r="AC185" s="13" t="s">
        <v>456</v>
      </c>
      <c r="AD185">
        <v>39.333512391100001</v>
      </c>
      <c r="AE185">
        <v>-84.523425055199993</v>
      </c>
      <c r="AF185">
        <v>39.334359898999999</v>
      </c>
      <c r="AG185">
        <v>-84.524966851800002</v>
      </c>
    </row>
    <row r="186" spans="1:33" x14ac:dyDescent="0.25">
      <c r="A186" s="12">
        <v>183</v>
      </c>
      <c r="B186" s="9">
        <v>8</v>
      </c>
      <c r="C186" s="9" t="s">
        <v>11</v>
      </c>
      <c r="D186" s="9" t="s">
        <v>918</v>
      </c>
      <c r="E186" s="9" t="s">
        <v>4</v>
      </c>
      <c r="F186" s="9" t="s">
        <v>46</v>
      </c>
      <c r="G186" s="9" t="s">
        <v>1597</v>
      </c>
      <c r="H186" s="13" t="s">
        <v>578</v>
      </c>
      <c r="I186" s="12">
        <v>40.11</v>
      </c>
      <c r="J186" s="9">
        <v>2.66</v>
      </c>
      <c r="K186" s="9">
        <v>38.42</v>
      </c>
      <c r="L186" s="9">
        <v>35.75</v>
      </c>
      <c r="M186" s="9">
        <v>1.07</v>
      </c>
      <c r="N186" s="9">
        <v>0.09</v>
      </c>
      <c r="O186" s="9">
        <v>0.89</v>
      </c>
      <c r="P186" s="9">
        <v>0.8</v>
      </c>
      <c r="Q186" s="9">
        <v>9.64</v>
      </c>
      <c r="R186" s="9">
        <v>0.73</v>
      </c>
      <c r="S186" s="9">
        <v>8</v>
      </c>
      <c r="T186" s="9">
        <v>7.27</v>
      </c>
      <c r="U186" s="12" t="s">
        <v>54</v>
      </c>
      <c r="V186" s="9">
        <v>8.34</v>
      </c>
      <c r="W186" s="9">
        <v>8.44</v>
      </c>
      <c r="X186" s="9">
        <v>9.9999999999999645E-2</v>
      </c>
      <c r="Y186" s="9"/>
      <c r="Z186" s="18" t="str">
        <f t="shared" si="6"/>
        <v>Pathway</v>
      </c>
      <c r="AA186" s="18" t="str">
        <f t="shared" si="8"/>
        <v>Google</v>
      </c>
      <c r="AB186" s="10" t="str">
        <f t="shared" si="7"/>
        <v>Bing</v>
      </c>
      <c r="AC186" s="13" t="s">
        <v>2076</v>
      </c>
      <c r="AD186">
        <v>39.190704979499998</v>
      </c>
      <c r="AE186">
        <v>-84.462525800799995</v>
      </c>
      <c r="AF186">
        <v>39.192021291700001</v>
      </c>
      <c r="AG186">
        <v>-84.461659170100006</v>
      </c>
    </row>
    <row r="187" spans="1:33" x14ac:dyDescent="0.25">
      <c r="A187" s="12">
        <v>184</v>
      </c>
      <c r="B187" s="9">
        <v>8</v>
      </c>
      <c r="C187" s="9" t="s">
        <v>11</v>
      </c>
      <c r="D187" s="9" t="s">
        <v>516</v>
      </c>
      <c r="E187" s="9" t="s">
        <v>4</v>
      </c>
      <c r="F187" s="9" t="s">
        <v>46</v>
      </c>
      <c r="G187" s="9" t="s">
        <v>1597</v>
      </c>
      <c r="H187" s="13" t="s">
        <v>517</v>
      </c>
      <c r="I187" s="12">
        <v>26.6</v>
      </c>
      <c r="J187" s="9">
        <v>6.08</v>
      </c>
      <c r="K187" s="9">
        <v>26.3</v>
      </c>
      <c r="L187" s="9">
        <v>20.22</v>
      </c>
      <c r="M187" s="9">
        <v>0.74</v>
      </c>
      <c r="N187" s="9">
        <v>0.23</v>
      </c>
      <c r="O187" s="9">
        <v>0.71</v>
      </c>
      <c r="P187" s="9">
        <v>0.48</v>
      </c>
      <c r="Q187" s="9">
        <v>9.57</v>
      </c>
      <c r="R187" s="9">
        <v>1.86</v>
      </c>
      <c r="S187" s="9">
        <v>9.1300000000000008</v>
      </c>
      <c r="T187" s="9">
        <v>7.27</v>
      </c>
      <c r="U187" s="12" t="s">
        <v>88</v>
      </c>
      <c r="V187" s="9">
        <v>12.69</v>
      </c>
      <c r="W187" s="9">
        <v>12.79</v>
      </c>
      <c r="X187" s="9">
        <v>9.9999999999999645E-2</v>
      </c>
      <c r="Y187" s="9"/>
      <c r="Z187" s="18" t="str">
        <f t="shared" si="6"/>
        <v>Pathway</v>
      </c>
      <c r="AA187" s="18" t="str">
        <f t="shared" si="8"/>
        <v>Google</v>
      </c>
      <c r="AB187" s="10" t="str">
        <f t="shared" si="7"/>
        <v>Bing</v>
      </c>
      <c r="AC187" s="13" t="s">
        <v>1498</v>
      </c>
      <c r="AD187">
        <v>39.237453068000001</v>
      </c>
      <c r="AE187">
        <v>-84.592576659599999</v>
      </c>
      <c r="AF187">
        <v>39.2388095369</v>
      </c>
      <c r="AG187">
        <v>-84.593109819600002</v>
      </c>
    </row>
    <row r="188" spans="1:33" x14ac:dyDescent="0.25">
      <c r="A188" s="12">
        <v>185</v>
      </c>
      <c r="B188" s="9">
        <v>2</v>
      </c>
      <c r="C188" s="9" t="s">
        <v>355</v>
      </c>
      <c r="D188" s="9" t="s">
        <v>1093</v>
      </c>
      <c r="E188" s="9" t="s">
        <v>4</v>
      </c>
      <c r="F188" s="9" t="s">
        <v>25</v>
      </c>
      <c r="G188" s="9" t="s">
        <v>1597</v>
      </c>
      <c r="H188" s="13" t="s">
        <v>723</v>
      </c>
      <c r="I188" s="12">
        <v>19.690000000000001</v>
      </c>
      <c r="J188" s="9">
        <v>2.2999999999999998</v>
      </c>
      <c r="K188" s="9">
        <v>18.7</v>
      </c>
      <c r="L188" s="9">
        <v>16.39</v>
      </c>
      <c r="M188" s="9">
        <v>0.89</v>
      </c>
      <c r="N188" s="9">
        <v>0.11</v>
      </c>
      <c r="O188" s="9">
        <v>0.73</v>
      </c>
      <c r="P188" s="9">
        <v>0.63</v>
      </c>
      <c r="Q188" s="9">
        <v>9.74</v>
      </c>
      <c r="R188" s="9">
        <v>0.75</v>
      </c>
      <c r="S188" s="9">
        <v>7.97</v>
      </c>
      <c r="T188" s="9">
        <v>7.23</v>
      </c>
      <c r="U188" s="12" t="s">
        <v>1117</v>
      </c>
      <c r="V188" s="9">
        <v>12.92</v>
      </c>
      <c r="W188" s="9">
        <v>13.02</v>
      </c>
      <c r="X188" s="9">
        <v>9.9999999999999645E-2</v>
      </c>
      <c r="Y188" s="9"/>
      <c r="Z188" s="18" t="str">
        <f t="shared" si="6"/>
        <v>Pathway</v>
      </c>
      <c r="AA188" s="18" t="str">
        <f t="shared" si="8"/>
        <v>Google</v>
      </c>
      <c r="AB188" s="10" t="str">
        <f t="shared" si="7"/>
        <v>Bing</v>
      </c>
      <c r="AC188" s="13" t="s">
        <v>456</v>
      </c>
      <c r="AD188">
        <v>41.523945371899998</v>
      </c>
      <c r="AE188">
        <v>-82.858711056299995</v>
      </c>
      <c r="AF188">
        <v>41.5253949437</v>
      </c>
      <c r="AG188">
        <v>-82.858631485100005</v>
      </c>
    </row>
    <row r="189" spans="1:33" x14ac:dyDescent="0.25">
      <c r="A189" s="12">
        <v>186</v>
      </c>
      <c r="B189" s="9">
        <v>8</v>
      </c>
      <c r="C189" s="9" t="s">
        <v>11</v>
      </c>
      <c r="D189" s="9" t="s">
        <v>516</v>
      </c>
      <c r="E189" s="9" t="s">
        <v>4</v>
      </c>
      <c r="F189" s="9" t="s">
        <v>55</v>
      </c>
      <c r="G189" s="9" t="s">
        <v>1597</v>
      </c>
      <c r="H189" s="13" t="s">
        <v>517</v>
      </c>
      <c r="I189" s="12">
        <v>41.79</v>
      </c>
      <c r="J189" s="9">
        <v>3.85</v>
      </c>
      <c r="K189" s="9">
        <v>36.880000000000003</v>
      </c>
      <c r="L189" s="9">
        <v>33.03</v>
      </c>
      <c r="M189" s="9">
        <v>5.52</v>
      </c>
      <c r="N189" s="9">
        <v>0.1</v>
      </c>
      <c r="O189" s="9">
        <v>3.46</v>
      </c>
      <c r="P189" s="9">
        <v>3.36</v>
      </c>
      <c r="Q189" s="9">
        <v>12.69</v>
      </c>
      <c r="R189" s="9">
        <v>1.05</v>
      </c>
      <c r="S189" s="9">
        <v>8.27</v>
      </c>
      <c r="T189" s="9">
        <v>7.22</v>
      </c>
      <c r="U189" s="12" t="s">
        <v>88</v>
      </c>
      <c r="V189" s="9">
        <v>7.64</v>
      </c>
      <c r="W189" s="9">
        <v>7.74</v>
      </c>
      <c r="X189" s="9">
        <v>0.10000000000000053</v>
      </c>
      <c r="Y189" s="9"/>
      <c r="Z189" s="18" t="str">
        <f t="shared" si="6"/>
        <v>Pathway</v>
      </c>
      <c r="AA189" s="18" t="str">
        <f t="shared" si="8"/>
        <v>Google</v>
      </c>
      <c r="AB189" s="10" t="str">
        <f t="shared" si="7"/>
        <v>Bing</v>
      </c>
      <c r="AC189" s="13" t="s">
        <v>456</v>
      </c>
      <c r="AD189">
        <v>39.170980082600003</v>
      </c>
      <c r="AE189">
        <v>-84.559777040499995</v>
      </c>
      <c r="AF189">
        <v>39.172247429700001</v>
      </c>
      <c r="AG189">
        <v>-84.560530107700004</v>
      </c>
    </row>
    <row r="190" spans="1:33" x14ac:dyDescent="0.25">
      <c r="A190" s="12">
        <v>187</v>
      </c>
      <c r="B190" s="9">
        <v>8</v>
      </c>
      <c r="C190" s="9" t="s">
        <v>11</v>
      </c>
      <c r="D190" s="9" t="s">
        <v>869</v>
      </c>
      <c r="E190" s="9" t="s">
        <v>4</v>
      </c>
      <c r="F190" s="9" t="s">
        <v>55</v>
      </c>
      <c r="G190" s="9" t="s">
        <v>1597</v>
      </c>
      <c r="H190" s="13" t="s">
        <v>870</v>
      </c>
      <c r="I190" s="12">
        <v>37.409999999999997</v>
      </c>
      <c r="J190" s="9">
        <v>7.37</v>
      </c>
      <c r="K190" s="9">
        <v>34.520000000000003</v>
      </c>
      <c r="L190" s="9">
        <v>27.15</v>
      </c>
      <c r="M190" s="9">
        <v>2.3199999999999998</v>
      </c>
      <c r="N190" s="9">
        <v>0.21</v>
      </c>
      <c r="O190" s="9">
        <v>1.69</v>
      </c>
      <c r="P190" s="9">
        <v>1.48</v>
      </c>
      <c r="Q190" s="9">
        <v>12.39</v>
      </c>
      <c r="R190" s="9">
        <v>2.11</v>
      </c>
      <c r="S190" s="9">
        <v>9.32</v>
      </c>
      <c r="T190" s="9">
        <v>7.21</v>
      </c>
      <c r="U190" s="12" t="s">
        <v>84</v>
      </c>
      <c r="V190" s="9">
        <v>8.19</v>
      </c>
      <c r="W190" s="9">
        <v>8.2899999999999991</v>
      </c>
      <c r="X190" s="9">
        <v>9.9999999999999645E-2</v>
      </c>
      <c r="Y190" s="9"/>
      <c r="Z190" s="18" t="str">
        <f t="shared" si="6"/>
        <v>Pathway</v>
      </c>
      <c r="AA190" s="18" t="str">
        <f t="shared" si="8"/>
        <v>Google</v>
      </c>
      <c r="AB190" s="10" t="str">
        <f t="shared" si="7"/>
        <v>Bing</v>
      </c>
      <c r="AC190" s="13" t="s">
        <v>456</v>
      </c>
      <c r="AD190">
        <v>39.154917897600001</v>
      </c>
      <c r="AE190">
        <v>-84.628680442800004</v>
      </c>
      <c r="AF190">
        <v>39.153514491099997</v>
      </c>
      <c r="AG190">
        <v>-84.628251149099995</v>
      </c>
    </row>
    <row r="191" spans="1:33" x14ac:dyDescent="0.25">
      <c r="A191" s="12">
        <v>188</v>
      </c>
      <c r="B191" s="9">
        <v>2</v>
      </c>
      <c r="C191" s="9" t="s">
        <v>6</v>
      </c>
      <c r="D191" s="9" t="s">
        <v>824</v>
      </c>
      <c r="E191" s="9" t="s">
        <v>4</v>
      </c>
      <c r="F191" s="9" t="s">
        <v>55</v>
      </c>
      <c r="G191" s="9" t="s">
        <v>1597</v>
      </c>
      <c r="H191" s="13" t="s">
        <v>496</v>
      </c>
      <c r="I191" s="12">
        <v>44.25</v>
      </c>
      <c r="J191" s="9">
        <v>10.14</v>
      </c>
      <c r="K191" s="9">
        <v>41.81</v>
      </c>
      <c r="L191" s="9">
        <v>31.66</v>
      </c>
      <c r="M191" s="9">
        <v>0</v>
      </c>
      <c r="N191" s="9">
        <v>0</v>
      </c>
      <c r="O191" s="9">
        <v>0</v>
      </c>
      <c r="P191" s="9">
        <v>0</v>
      </c>
      <c r="Q191" s="9">
        <v>12.34</v>
      </c>
      <c r="R191" s="9">
        <v>2.98</v>
      </c>
      <c r="S191" s="9">
        <v>10.17</v>
      </c>
      <c r="T191" s="9">
        <v>7.19</v>
      </c>
      <c r="U191" s="12" t="s">
        <v>76</v>
      </c>
      <c r="V191" s="9">
        <v>22.14</v>
      </c>
      <c r="W191" s="9">
        <v>22.24</v>
      </c>
      <c r="X191" s="9">
        <v>9.9999999999997868E-2</v>
      </c>
      <c r="Y191" s="9"/>
      <c r="Z191" s="18" t="str">
        <f t="shared" si="6"/>
        <v>Pathway</v>
      </c>
      <c r="AA191" s="18" t="str">
        <f t="shared" si="8"/>
        <v>Google</v>
      </c>
      <c r="AB191" s="10" t="str">
        <f t="shared" si="7"/>
        <v>Bing</v>
      </c>
      <c r="AC191" s="13" t="s">
        <v>2076</v>
      </c>
      <c r="AD191">
        <v>41.636871234600001</v>
      </c>
      <c r="AE191">
        <v>-83.4743344253</v>
      </c>
      <c r="AF191">
        <v>41.636913072799999</v>
      </c>
      <c r="AG191">
        <v>-83.472419234</v>
      </c>
    </row>
    <row r="192" spans="1:33" x14ac:dyDescent="0.25">
      <c r="A192" s="12">
        <v>189</v>
      </c>
      <c r="B192" s="9">
        <v>2</v>
      </c>
      <c r="C192" s="9" t="s">
        <v>6</v>
      </c>
      <c r="D192" s="9" t="s">
        <v>824</v>
      </c>
      <c r="E192" s="9" t="s">
        <v>4</v>
      </c>
      <c r="F192" s="9" t="s">
        <v>55</v>
      </c>
      <c r="G192" s="9" t="s">
        <v>1597</v>
      </c>
      <c r="H192" s="13" t="s">
        <v>496</v>
      </c>
      <c r="I192" s="12">
        <v>25.94</v>
      </c>
      <c r="J192" s="9">
        <v>10.14</v>
      </c>
      <c r="K192" s="9">
        <v>24.81</v>
      </c>
      <c r="L192" s="9">
        <v>14.66</v>
      </c>
      <c r="M192" s="9">
        <v>1.54</v>
      </c>
      <c r="N192" s="9">
        <v>0.3</v>
      </c>
      <c r="O192" s="9">
        <v>1.25</v>
      </c>
      <c r="P192" s="9">
        <v>0.96</v>
      </c>
      <c r="Q192" s="9">
        <v>12.34</v>
      </c>
      <c r="R192" s="9">
        <v>2.98</v>
      </c>
      <c r="S192" s="9">
        <v>10.17</v>
      </c>
      <c r="T192" s="9">
        <v>7.19</v>
      </c>
      <c r="U192" s="12" t="s">
        <v>76</v>
      </c>
      <c r="V192" s="9">
        <v>22.24</v>
      </c>
      <c r="W192" s="9">
        <v>22.34</v>
      </c>
      <c r="X192" s="9">
        <v>0.10000000000000142</v>
      </c>
      <c r="Y192" s="9"/>
      <c r="Z192" s="18" t="str">
        <f t="shared" si="6"/>
        <v>Pathway</v>
      </c>
      <c r="AA192" s="18" t="str">
        <f t="shared" si="8"/>
        <v>Google</v>
      </c>
      <c r="AB192" s="10" t="str">
        <f t="shared" si="7"/>
        <v>Bing</v>
      </c>
      <c r="AC192" s="13" t="s">
        <v>2076</v>
      </c>
      <c r="AD192">
        <v>41.636913072799999</v>
      </c>
      <c r="AE192">
        <v>-83.472419234</v>
      </c>
      <c r="AF192">
        <v>41.636954910999997</v>
      </c>
      <c r="AG192">
        <v>-83.470504042800002</v>
      </c>
    </row>
    <row r="193" spans="1:33" x14ac:dyDescent="0.25">
      <c r="A193" s="12">
        <v>190</v>
      </c>
      <c r="B193" s="9">
        <v>7</v>
      </c>
      <c r="C193" s="9" t="s">
        <v>43</v>
      </c>
      <c r="D193" s="9" t="s">
        <v>795</v>
      </c>
      <c r="E193" s="9" t="s">
        <v>4</v>
      </c>
      <c r="F193" s="9" t="s">
        <v>55</v>
      </c>
      <c r="G193" s="9" t="s">
        <v>1597</v>
      </c>
      <c r="H193" s="13" t="s">
        <v>748</v>
      </c>
      <c r="I193" s="12">
        <v>30.63</v>
      </c>
      <c r="J193" s="9">
        <v>7.68</v>
      </c>
      <c r="K193" s="9">
        <v>28.68</v>
      </c>
      <c r="L193" s="9">
        <v>21</v>
      </c>
      <c r="M193" s="9">
        <v>1.4</v>
      </c>
      <c r="N193" s="9">
        <v>0.22</v>
      </c>
      <c r="O193" s="9">
        <v>1.08</v>
      </c>
      <c r="P193" s="9">
        <v>0.86</v>
      </c>
      <c r="Q193" s="9">
        <v>11.94</v>
      </c>
      <c r="R193" s="9">
        <v>2.21</v>
      </c>
      <c r="S193" s="9">
        <v>9.31</v>
      </c>
      <c r="T193" s="9">
        <v>7.1</v>
      </c>
      <c r="U193" s="12" t="s">
        <v>52</v>
      </c>
      <c r="V193" s="9">
        <v>15.77</v>
      </c>
      <c r="W193" s="9">
        <v>15.87</v>
      </c>
      <c r="X193" s="9">
        <v>9.9999999999999645E-2</v>
      </c>
      <c r="Y193" s="9"/>
      <c r="Z193" s="18" t="str">
        <f t="shared" si="6"/>
        <v>Pathway</v>
      </c>
      <c r="AA193" s="18" t="str">
        <f t="shared" si="8"/>
        <v>Google</v>
      </c>
      <c r="AB193" s="10" t="str">
        <f t="shared" si="7"/>
        <v>Bing</v>
      </c>
      <c r="AC193" s="13" t="s">
        <v>456</v>
      </c>
      <c r="AD193">
        <v>39.634414290700001</v>
      </c>
      <c r="AE193">
        <v>-84.211767737100004</v>
      </c>
      <c r="AF193">
        <v>39.634202885000001</v>
      </c>
      <c r="AG193">
        <v>-84.209920090799997</v>
      </c>
    </row>
    <row r="194" spans="1:33" x14ac:dyDescent="0.25">
      <c r="A194" s="12">
        <v>191</v>
      </c>
      <c r="B194" s="9">
        <v>3</v>
      </c>
      <c r="C194" s="9" t="s">
        <v>93</v>
      </c>
      <c r="D194" s="9" t="s">
        <v>881</v>
      </c>
      <c r="E194" s="9" t="s">
        <v>4</v>
      </c>
      <c r="F194" s="9" t="s">
        <v>25</v>
      </c>
      <c r="G194" s="9" t="s">
        <v>1597</v>
      </c>
      <c r="H194" s="13" t="s">
        <v>578</v>
      </c>
      <c r="I194" s="12">
        <v>25.46</v>
      </c>
      <c r="J194" s="9">
        <v>3.72</v>
      </c>
      <c r="K194" s="9">
        <v>24.63</v>
      </c>
      <c r="L194" s="9">
        <v>20.91</v>
      </c>
      <c r="M194" s="9">
        <v>1.89</v>
      </c>
      <c r="N194" s="9">
        <v>0.18</v>
      </c>
      <c r="O194" s="9">
        <v>1.66</v>
      </c>
      <c r="P194" s="9">
        <v>1.48</v>
      </c>
      <c r="Q194" s="9">
        <v>9.44</v>
      </c>
      <c r="R194" s="9">
        <v>1.24</v>
      </c>
      <c r="S194" s="9">
        <v>8.32</v>
      </c>
      <c r="T194" s="9">
        <v>7.09</v>
      </c>
      <c r="U194" s="12" t="s">
        <v>211</v>
      </c>
      <c r="V194" s="9">
        <v>14.29</v>
      </c>
      <c r="W194" s="9">
        <v>14.39</v>
      </c>
      <c r="X194" s="9">
        <v>0.10000000000000142</v>
      </c>
      <c r="Y194" s="9"/>
      <c r="Z194" s="18" t="str">
        <f t="shared" si="6"/>
        <v>Pathway</v>
      </c>
      <c r="AA194" s="18" t="str">
        <f t="shared" si="8"/>
        <v>Google</v>
      </c>
      <c r="AB194" s="10" t="str">
        <f t="shared" si="7"/>
        <v>Bing</v>
      </c>
      <c r="AC194" s="13" t="s">
        <v>456</v>
      </c>
      <c r="AD194">
        <v>40.781472046799998</v>
      </c>
      <c r="AE194">
        <v>-82.466513960300006</v>
      </c>
      <c r="AF194">
        <v>40.782362275399997</v>
      </c>
      <c r="AG194">
        <v>-82.465005768799998</v>
      </c>
    </row>
    <row r="195" spans="1:33" x14ac:dyDescent="0.25">
      <c r="A195" s="12">
        <v>192</v>
      </c>
      <c r="B195" s="9">
        <v>4</v>
      </c>
      <c r="C195" s="9" t="s">
        <v>82</v>
      </c>
      <c r="D195" s="9" t="s">
        <v>859</v>
      </c>
      <c r="E195" s="9" t="s">
        <v>4</v>
      </c>
      <c r="F195" s="9" t="s">
        <v>55</v>
      </c>
      <c r="G195" s="9" t="s">
        <v>1597</v>
      </c>
      <c r="H195" s="13" t="s">
        <v>833</v>
      </c>
      <c r="I195" s="12">
        <v>26.42</v>
      </c>
      <c r="J195" s="9">
        <v>9.6</v>
      </c>
      <c r="K195" s="9">
        <v>25.1</v>
      </c>
      <c r="L195" s="9">
        <v>15.5</v>
      </c>
      <c r="M195" s="9">
        <v>0</v>
      </c>
      <c r="N195" s="9">
        <v>0</v>
      </c>
      <c r="O195" s="9">
        <v>0</v>
      </c>
      <c r="P195" s="9">
        <v>0</v>
      </c>
      <c r="Q195" s="9">
        <v>12.23</v>
      </c>
      <c r="R195" s="9">
        <v>2.81</v>
      </c>
      <c r="S195" s="9">
        <v>9.85</v>
      </c>
      <c r="T195" s="9">
        <v>7.04</v>
      </c>
      <c r="U195" s="12" t="s">
        <v>109</v>
      </c>
      <c r="V195" s="9">
        <v>15.56</v>
      </c>
      <c r="W195" s="9">
        <v>15.66</v>
      </c>
      <c r="X195" s="9">
        <v>9.9999999999999645E-2</v>
      </c>
      <c r="Y195" s="9"/>
      <c r="Z195" s="18" t="str">
        <f t="shared" si="6"/>
        <v>Pathway</v>
      </c>
      <c r="AA195" s="18" t="str">
        <f t="shared" si="8"/>
        <v>Google</v>
      </c>
      <c r="AB195" s="10" t="str">
        <f t="shared" si="7"/>
        <v>Bing</v>
      </c>
      <c r="AC195" s="13" t="s">
        <v>456</v>
      </c>
      <c r="AD195">
        <v>41.024632580000002</v>
      </c>
      <c r="AE195">
        <v>-80.705891078600004</v>
      </c>
      <c r="AF195">
        <v>41.024630571000003</v>
      </c>
      <c r="AG195">
        <v>-80.703983351399998</v>
      </c>
    </row>
    <row r="196" spans="1:33" x14ac:dyDescent="0.25">
      <c r="A196" s="12">
        <v>193</v>
      </c>
      <c r="B196" s="9">
        <v>2</v>
      </c>
      <c r="C196" s="9" t="s">
        <v>78</v>
      </c>
      <c r="D196" s="9" t="s">
        <v>647</v>
      </c>
      <c r="E196" s="9" t="s">
        <v>4</v>
      </c>
      <c r="F196" s="9" t="s">
        <v>55</v>
      </c>
      <c r="G196" s="9" t="s">
        <v>1597</v>
      </c>
      <c r="H196" s="13" t="s">
        <v>648</v>
      </c>
      <c r="I196" s="12">
        <v>46.01</v>
      </c>
      <c r="J196" s="9">
        <v>4.46</v>
      </c>
      <c r="K196" s="9">
        <v>38.5</v>
      </c>
      <c r="L196" s="9">
        <v>34.04</v>
      </c>
      <c r="M196" s="9">
        <v>0.99</v>
      </c>
      <c r="N196" s="9">
        <v>0.12</v>
      </c>
      <c r="O196" s="9">
        <v>0.56999999999999995</v>
      </c>
      <c r="P196" s="9">
        <v>0.45</v>
      </c>
      <c r="Q196" s="9">
        <v>14.81</v>
      </c>
      <c r="R196" s="9">
        <v>1.23</v>
      </c>
      <c r="S196" s="9">
        <v>8.25</v>
      </c>
      <c r="T196" s="9">
        <v>7.02</v>
      </c>
      <c r="U196" s="12" t="s">
        <v>179</v>
      </c>
      <c r="V196" s="9">
        <v>0.9</v>
      </c>
      <c r="W196" s="9">
        <v>1</v>
      </c>
      <c r="X196" s="9">
        <v>9.9999999999999978E-2</v>
      </c>
      <c r="Y196" s="9"/>
      <c r="Z196" s="18" t="str">
        <f t="shared" ref="Z196:Z259" si="9">IF(LEFT(U196,1)="S",IF(RIGHT(U196,1)="C",HYPERLINK("http://pathweb.pathwayservices.com/ohiopublic/?nlfid='"&amp;U196&amp;"'&amp;logpoint="&amp;V196,"Pathway"),"Not Available"),"Not Available")</f>
        <v>Pathway</v>
      </c>
      <c r="AA196" s="18" t="str">
        <f t="shared" si="8"/>
        <v>Google</v>
      </c>
      <c r="AB196" s="10" t="str">
        <f t="shared" ref="AB196:AB259" si="10">IF(AF196=0,HYPERLINK(CONCATENATE("http://bing.com/maps/default.aspx?rtop=1~0&amp;rtp=pos.",AD196,"_",AE196,"_",Y196),"Bing"),HYPERLINK(CONCATENATE("http://bing.com/maps/default.aspx?rtop=1~0&amp;rtp=pos.",AD196,"_",AE196,"_(",H196,"  SLM ",V196,"~pos.",AF196,"_",AG196,"_",H196,"  SLM ",W196,")"),"Bing"))</f>
        <v>Bing</v>
      </c>
      <c r="AC196" s="13" t="s">
        <v>1498</v>
      </c>
      <c r="AD196">
        <v>41.374529248599998</v>
      </c>
      <c r="AE196">
        <v>-83.623746949799994</v>
      </c>
      <c r="AF196">
        <v>41.374539086399999</v>
      </c>
      <c r="AG196">
        <v>-83.6256725561</v>
      </c>
    </row>
    <row r="197" spans="1:33" x14ac:dyDescent="0.25">
      <c r="A197" s="12">
        <v>194</v>
      </c>
      <c r="B197" s="9">
        <v>12</v>
      </c>
      <c r="C197" s="9" t="s">
        <v>14</v>
      </c>
      <c r="D197" s="9" t="s">
        <v>953</v>
      </c>
      <c r="E197" s="9" t="s">
        <v>4</v>
      </c>
      <c r="F197" s="9" t="s">
        <v>25</v>
      </c>
      <c r="G197" s="9" t="s">
        <v>1597</v>
      </c>
      <c r="H197" s="13" t="s">
        <v>555</v>
      </c>
      <c r="I197" s="12">
        <v>33.369999999999997</v>
      </c>
      <c r="J197" s="9">
        <v>4.2</v>
      </c>
      <c r="K197" s="9">
        <v>32.28</v>
      </c>
      <c r="L197" s="9">
        <v>28.07</v>
      </c>
      <c r="M197" s="9">
        <v>0</v>
      </c>
      <c r="N197" s="9">
        <v>0</v>
      </c>
      <c r="O197" s="9">
        <v>0</v>
      </c>
      <c r="P197" s="9">
        <v>0</v>
      </c>
      <c r="Q197" s="9">
        <v>9.5</v>
      </c>
      <c r="R197" s="9">
        <v>1.41</v>
      </c>
      <c r="S197" s="9">
        <v>8.42</v>
      </c>
      <c r="T197" s="9">
        <v>7.01</v>
      </c>
      <c r="U197" s="12" t="s">
        <v>99</v>
      </c>
      <c r="V197" s="9">
        <v>5.03</v>
      </c>
      <c r="W197" s="9">
        <v>5.13</v>
      </c>
      <c r="X197" s="9">
        <v>9.9999999999999645E-2</v>
      </c>
      <c r="Y197" s="9"/>
      <c r="Z197" s="18" t="str">
        <f t="shared" si="9"/>
        <v>Pathway</v>
      </c>
      <c r="AA197" s="18" t="str">
        <f t="shared" ref="AA197:AA260" si="11">IF(AF197="",HYPERLINK(CONCATENATE("http://maps.google.com/maps/place/",+AD197,",",+AE197,"/@",+AD197,",",+AE197,",17z"),"Google"),HYPERLINK(CONCATENATE("https://www.google.us/maps/dir/",AF197,",",AG197,"/",AD197,",",AE197,"/@",AVERAGE(AD197,AF197),",",AVERAGE(AE197,AG197),",15z"),"Google"))</f>
        <v>Google</v>
      </c>
      <c r="AB197" s="10" t="str">
        <f t="shared" si="10"/>
        <v>Bing</v>
      </c>
      <c r="AC197" s="13" t="s">
        <v>2076</v>
      </c>
      <c r="AD197">
        <v>41.315360271999999</v>
      </c>
      <c r="AE197">
        <v>-81.782411160099997</v>
      </c>
      <c r="AF197">
        <v>41.3161157531</v>
      </c>
      <c r="AG197">
        <v>-81.780806095399996</v>
      </c>
    </row>
    <row r="198" spans="1:33" x14ac:dyDescent="0.25">
      <c r="A198" s="12">
        <v>195</v>
      </c>
      <c r="B198" s="9">
        <v>4</v>
      </c>
      <c r="C198" s="9" t="s">
        <v>82</v>
      </c>
      <c r="D198" s="9" t="s">
        <v>859</v>
      </c>
      <c r="E198" s="9" t="s">
        <v>4</v>
      </c>
      <c r="F198" s="9" t="s">
        <v>55</v>
      </c>
      <c r="G198" s="9" t="s">
        <v>1597</v>
      </c>
      <c r="H198" s="13" t="s">
        <v>833</v>
      </c>
      <c r="I198" s="12">
        <v>31.41</v>
      </c>
      <c r="J198" s="9">
        <v>10.83</v>
      </c>
      <c r="K198" s="9">
        <v>29.95</v>
      </c>
      <c r="L198" s="9">
        <v>19.12</v>
      </c>
      <c r="M198" s="9">
        <v>0</v>
      </c>
      <c r="N198" s="9">
        <v>0</v>
      </c>
      <c r="O198" s="9">
        <v>0</v>
      </c>
      <c r="P198" s="9">
        <v>0</v>
      </c>
      <c r="Q198" s="9">
        <v>12.31</v>
      </c>
      <c r="R198" s="9">
        <v>3.2</v>
      </c>
      <c r="S198" s="9">
        <v>10.210000000000001</v>
      </c>
      <c r="T198" s="9">
        <v>7.01</v>
      </c>
      <c r="U198" s="12" t="s">
        <v>109</v>
      </c>
      <c r="V198" s="9">
        <v>19.04</v>
      </c>
      <c r="W198" s="9">
        <v>19.14</v>
      </c>
      <c r="X198" s="9">
        <v>0.10000000000000142</v>
      </c>
      <c r="Y198" s="9"/>
      <c r="Z198" s="18" t="str">
        <f t="shared" si="9"/>
        <v>Pathway</v>
      </c>
      <c r="AA198" s="18" t="str">
        <f t="shared" si="11"/>
        <v>Google</v>
      </c>
      <c r="AB198" s="10" t="str">
        <f t="shared" si="10"/>
        <v>Bing</v>
      </c>
      <c r="AC198" s="13" t="s">
        <v>2076</v>
      </c>
      <c r="AD198">
        <v>41.024272543099997</v>
      </c>
      <c r="AE198">
        <v>-80.639188284400007</v>
      </c>
      <c r="AF198">
        <v>41.024260204699999</v>
      </c>
      <c r="AG198">
        <v>-80.637354784899998</v>
      </c>
    </row>
    <row r="199" spans="1:33" x14ac:dyDescent="0.25">
      <c r="A199" s="12">
        <v>196</v>
      </c>
      <c r="B199" s="9">
        <v>6</v>
      </c>
      <c r="C199" s="9" t="s">
        <v>8</v>
      </c>
      <c r="D199" s="9" t="s">
        <v>926</v>
      </c>
      <c r="E199" s="9" t="s">
        <v>4</v>
      </c>
      <c r="F199" s="9" t="s">
        <v>46</v>
      </c>
      <c r="G199" s="9" t="s">
        <v>1597</v>
      </c>
      <c r="H199" s="13" t="s">
        <v>927</v>
      </c>
      <c r="I199" s="12">
        <v>19.28</v>
      </c>
      <c r="J199" s="9">
        <v>4.8099999999999996</v>
      </c>
      <c r="K199" s="9">
        <v>18.920000000000002</v>
      </c>
      <c r="L199" s="9">
        <v>14.11</v>
      </c>
      <c r="M199" s="9">
        <v>2.0499999999999998</v>
      </c>
      <c r="N199" s="9">
        <v>0.17</v>
      </c>
      <c r="O199" s="9">
        <v>1.86</v>
      </c>
      <c r="P199" s="9">
        <v>1.69</v>
      </c>
      <c r="Q199" s="9">
        <v>9.2100000000000009</v>
      </c>
      <c r="R199" s="9">
        <v>1.43</v>
      </c>
      <c r="S199" s="9">
        <v>8.44</v>
      </c>
      <c r="T199" s="9">
        <v>7.01</v>
      </c>
      <c r="U199" s="12" t="s">
        <v>111</v>
      </c>
      <c r="V199" s="9">
        <v>11.92</v>
      </c>
      <c r="W199" s="9">
        <v>12.02</v>
      </c>
      <c r="X199" s="9">
        <v>9.9999999999999645E-2</v>
      </c>
      <c r="Y199" s="9"/>
      <c r="Z199" s="18" t="str">
        <f t="shared" si="9"/>
        <v>Pathway</v>
      </c>
      <c r="AA199" s="18" t="str">
        <f t="shared" si="11"/>
        <v>Google</v>
      </c>
      <c r="AB199" s="10" t="str">
        <f t="shared" si="10"/>
        <v>Bing</v>
      </c>
      <c r="AC199" s="13" t="s">
        <v>456</v>
      </c>
      <c r="AD199">
        <v>39.928730739899997</v>
      </c>
      <c r="AE199">
        <v>-82.879333346199999</v>
      </c>
      <c r="AF199">
        <v>39.930203525000003</v>
      </c>
      <c r="AG199">
        <v>-82.879186528399998</v>
      </c>
    </row>
    <row r="200" spans="1:33" x14ac:dyDescent="0.25">
      <c r="A200" s="12">
        <v>197</v>
      </c>
      <c r="B200" s="9">
        <v>6</v>
      </c>
      <c r="C200" s="9" t="s">
        <v>8</v>
      </c>
      <c r="D200" s="9" t="s">
        <v>926</v>
      </c>
      <c r="E200" s="9" t="s">
        <v>4</v>
      </c>
      <c r="F200" s="9" t="s">
        <v>46</v>
      </c>
      <c r="G200" s="9" t="s">
        <v>1597</v>
      </c>
      <c r="H200" s="13" t="s">
        <v>927</v>
      </c>
      <c r="I200" s="12">
        <v>18.260000000000002</v>
      </c>
      <c r="J200" s="9">
        <v>4.8099999999999996</v>
      </c>
      <c r="K200" s="9">
        <v>17.93</v>
      </c>
      <c r="L200" s="9">
        <v>13.12</v>
      </c>
      <c r="M200" s="9">
        <v>2.0499999999999998</v>
      </c>
      <c r="N200" s="9">
        <v>0.17</v>
      </c>
      <c r="O200" s="9">
        <v>1.86</v>
      </c>
      <c r="P200" s="9">
        <v>1.69</v>
      </c>
      <c r="Q200" s="9">
        <v>9.2100000000000009</v>
      </c>
      <c r="R200" s="9">
        <v>1.43</v>
      </c>
      <c r="S200" s="9">
        <v>8.44</v>
      </c>
      <c r="T200" s="9">
        <v>7.01</v>
      </c>
      <c r="U200" s="12" t="s">
        <v>111</v>
      </c>
      <c r="V200" s="9">
        <v>11.87</v>
      </c>
      <c r="W200" s="9">
        <v>11.97</v>
      </c>
      <c r="X200" s="9">
        <v>0.10000000000000142</v>
      </c>
      <c r="Y200" s="9"/>
      <c r="Z200" s="18" t="str">
        <f t="shared" si="9"/>
        <v>Pathway</v>
      </c>
      <c r="AA200" s="18" t="str">
        <f t="shared" si="11"/>
        <v>Google</v>
      </c>
      <c r="AB200" s="10" t="str">
        <f t="shared" si="10"/>
        <v>Bing</v>
      </c>
      <c r="AC200" s="13" t="s">
        <v>456</v>
      </c>
      <c r="AD200">
        <v>39.927994335400001</v>
      </c>
      <c r="AE200">
        <v>-82.879406755100007</v>
      </c>
      <c r="AF200">
        <v>39.9294671364</v>
      </c>
      <c r="AG200">
        <v>-82.879259937300006</v>
      </c>
    </row>
    <row r="201" spans="1:33" x14ac:dyDescent="0.25">
      <c r="A201" s="12">
        <v>198</v>
      </c>
      <c r="B201" s="9">
        <v>6</v>
      </c>
      <c r="C201" s="9" t="s">
        <v>8</v>
      </c>
      <c r="D201" s="9" t="s">
        <v>926</v>
      </c>
      <c r="E201" s="9" t="s">
        <v>4</v>
      </c>
      <c r="F201" s="9" t="s">
        <v>55</v>
      </c>
      <c r="G201" s="9" t="s">
        <v>1597</v>
      </c>
      <c r="H201" s="13" t="s">
        <v>927</v>
      </c>
      <c r="I201" s="12">
        <v>46.79</v>
      </c>
      <c r="J201" s="9">
        <v>6.44</v>
      </c>
      <c r="K201" s="9">
        <v>42.12</v>
      </c>
      <c r="L201" s="9">
        <v>35.68</v>
      </c>
      <c r="M201" s="9">
        <v>1.67</v>
      </c>
      <c r="N201" s="9">
        <v>0.18</v>
      </c>
      <c r="O201" s="9">
        <v>1.1599999999999999</v>
      </c>
      <c r="P201" s="9">
        <v>0.97</v>
      </c>
      <c r="Q201" s="9">
        <v>12.56</v>
      </c>
      <c r="R201" s="9">
        <v>1.82</v>
      </c>
      <c r="S201" s="9">
        <v>8.82</v>
      </c>
      <c r="T201" s="9">
        <v>7</v>
      </c>
      <c r="U201" s="12" t="s">
        <v>111</v>
      </c>
      <c r="V201" s="9">
        <v>13.58</v>
      </c>
      <c r="W201" s="9">
        <v>13.68</v>
      </c>
      <c r="X201" s="9">
        <v>9.9999999999999645E-2</v>
      </c>
      <c r="Y201" s="9"/>
      <c r="Z201" s="18" t="str">
        <f t="shared" si="9"/>
        <v>Pathway</v>
      </c>
      <c r="AA201" s="18" t="str">
        <f t="shared" si="11"/>
        <v>Google</v>
      </c>
      <c r="AB201" s="10" t="str">
        <f t="shared" si="10"/>
        <v>Bing</v>
      </c>
      <c r="AC201" s="13" t="s">
        <v>456</v>
      </c>
      <c r="AD201">
        <v>39.952758367999998</v>
      </c>
      <c r="AE201">
        <v>-82.877205807999999</v>
      </c>
      <c r="AF201">
        <v>39.954233748699998</v>
      </c>
      <c r="AG201">
        <v>-82.877027557700004</v>
      </c>
    </row>
    <row r="202" spans="1:33" x14ac:dyDescent="0.25">
      <c r="A202" s="12">
        <v>199</v>
      </c>
      <c r="B202" s="9">
        <v>9</v>
      </c>
      <c r="C202" s="9" t="s">
        <v>154</v>
      </c>
      <c r="D202" s="9" t="s">
        <v>721</v>
      </c>
      <c r="E202" s="9" t="s">
        <v>4</v>
      </c>
      <c r="F202" s="9" t="s">
        <v>55</v>
      </c>
      <c r="G202" s="9" t="s">
        <v>1597</v>
      </c>
      <c r="H202" s="13" t="s">
        <v>718</v>
      </c>
      <c r="I202" s="12">
        <v>42.33</v>
      </c>
      <c r="J202" s="9">
        <v>7.16</v>
      </c>
      <c r="K202" s="9">
        <v>38.380000000000003</v>
      </c>
      <c r="L202" s="9">
        <v>31.22</v>
      </c>
      <c r="M202" s="9">
        <v>1.81</v>
      </c>
      <c r="N202" s="9">
        <v>0.2</v>
      </c>
      <c r="O202" s="9">
        <v>1.26</v>
      </c>
      <c r="P202" s="9">
        <v>1.06</v>
      </c>
      <c r="Q202" s="9">
        <v>12.65</v>
      </c>
      <c r="R202" s="9">
        <v>2.0499999999999998</v>
      </c>
      <c r="S202" s="9">
        <v>9.0500000000000007</v>
      </c>
      <c r="T202" s="9">
        <v>7</v>
      </c>
      <c r="U202" s="12" t="s">
        <v>183</v>
      </c>
      <c r="V202" s="9">
        <v>1.62</v>
      </c>
      <c r="W202" s="9">
        <v>1.72</v>
      </c>
      <c r="X202" s="9">
        <v>9.9999999999999867E-2</v>
      </c>
      <c r="Y202" s="9"/>
      <c r="Z202" s="18" t="str">
        <f t="shared" si="9"/>
        <v>Pathway</v>
      </c>
      <c r="AA202" s="18" t="str">
        <f t="shared" si="11"/>
        <v>Google</v>
      </c>
      <c r="AB202" s="10" t="str">
        <f t="shared" si="10"/>
        <v>Bing</v>
      </c>
      <c r="AC202" s="13" t="s">
        <v>456</v>
      </c>
      <c r="AD202">
        <v>39.357768460499997</v>
      </c>
      <c r="AE202">
        <v>-82.976399407599999</v>
      </c>
      <c r="AF202">
        <v>39.3592319718</v>
      </c>
      <c r="AG202">
        <v>-82.976317043899996</v>
      </c>
    </row>
    <row r="203" spans="1:33" x14ac:dyDescent="0.25">
      <c r="A203" s="12">
        <v>200</v>
      </c>
      <c r="B203" s="9">
        <v>4</v>
      </c>
      <c r="C203" s="9" t="s">
        <v>82</v>
      </c>
      <c r="D203" s="9" t="s">
        <v>697</v>
      </c>
      <c r="E203" s="9" t="s">
        <v>4</v>
      </c>
      <c r="F203" s="9" t="s">
        <v>55</v>
      </c>
      <c r="G203" s="9" t="s">
        <v>1597</v>
      </c>
      <c r="H203" s="13" t="s">
        <v>698</v>
      </c>
      <c r="I203" s="12">
        <v>40.119999999999997</v>
      </c>
      <c r="J203" s="9">
        <v>5.42</v>
      </c>
      <c r="K203" s="9">
        <v>34.799999999999997</v>
      </c>
      <c r="L203" s="9">
        <v>29.38</v>
      </c>
      <c r="M203" s="9">
        <v>0</v>
      </c>
      <c r="N203" s="9">
        <v>0</v>
      </c>
      <c r="O203" s="9">
        <v>0</v>
      </c>
      <c r="P203" s="9">
        <v>0</v>
      </c>
      <c r="Q203" s="9">
        <v>13.77</v>
      </c>
      <c r="R203" s="9">
        <v>1.51</v>
      </c>
      <c r="S203" s="9">
        <v>8.5</v>
      </c>
      <c r="T203" s="9">
        <v>6.98</v>
      </c>
      <c r="U203" s="12" t="s">
        <v>219</v>
      </c>
      <c r="V203" s="9">
        <v>15.98</v>
      </c>
      <c r="W203" s="9">
        <v>16.079999999999998</v>
      </c>
      <c r="X203" s="9">
        <v>9.9999999999997868E-2</v>
      </c>
      <c r="Y203" s="9"/>
      <c r="Z203" s="18" t="str">
        <f t="shared" si="9"/>
        <v>Pathway</v>
      </c>
      <c r="AA203" s="18" t="str">
        <f t="shared" si="11"/>
        <v>Google</v>
      </c>
      <c r="AB203" s="10" t="str">
        <f t="shared" si="10"/>
        <v>Bing</v>
      </c>
      <c r="AC203" s="13" t="s">
        <v>456</v>
      </c>
      <c r="AD203">
        <v>41.118245962300001</v>
      </c>
      <c r="AE203">
        <v>-80.768081030499999</v>
      </c>
      <c r="AF203">
        <v>41.119716073600003</v>
      </c>
      <c r="AG203">
        <v>-80.7681279663</v>
      </c>
    </row>
    <row r="204" spans="1:33" x14ac:dyDescent="0.25">
      <c r="A204" s="12">
        <v>201</v>
      </c>
      <c r="B204" s="9">
        <v>6</v>
      </c>
      <c r="C204" s="9" t="s">
        <v>8</v>
      </c>
      <c r="D204" s="9" t="s">
        <v>908</v>
      </c>
      <c r="E204" s="9" t="s">
        <v>4</v>
      </c>
      <c r="F204" s="9" t="s">
        <v>46</v>
      </c>
      <c r="G204" s="9" t="s">
        <v>1597</v>
      </c>
      <c r="H204" s="13" t="s">
        <v>567</v>
      </c>
      <c r="I204" s="12">
        <v>29.08</v>
      </c>
      <c r="J204" s="9">
        <v>4.6100000000000003</v>
      </c>
      <c r="K204" s="9">
        <v>28.52</v>
      </c>
      <c r="L204" s="9">
        <v>23.91</v>
      </c>
      <c r="M204" s="9">
        <v>0</v>
      </c>
      <c r="N204" s="9">
        <v>0</v>
      </c>
      <c r="O204" s="9">
        <v>0</v>
      </c>
      <c r="P204" s="9">
        <v>0</v>
      </c>
      <c r="Q204" s="9">
        <v>9.02</v>
      </c>
      <c r="R204" s="9">
        <v>1.36</v>
      </c>
      <c r="S204" s="9">
        <v>8.31</v>
      </c>
      <c r="T204" s="9">
        <v>6.95</v>
      </c>
      <c r="U204" s="12" t="s">
        <v>81</v>
      </c>
      <c r="V204" s="9">
        <v>15.6</v>
      </c>
      <c r="W204" s="9">
        <v>15.7</v>
      </c>
      <c r="X204" s="9">
        <v>9.9999999999999645E-2</v>
      </c>
      <c r="Y204" s="9"/>
      <c r="Z204" s="18" t="str">
        <f t="shared" si="9"/>
        <v>Pathway</v>
      </c>
      <c r="AA204" s="18" t="str">
        <f t="shared" si="11"/>
        <v>Google</v>
      </c>
      <c r="AB204" s="10" t="str">
        <f t="shared" si="10"/>
        <v>Bing</v>
      </c>
      <c r="AC204" s="13" t="s">
        <v>1498</v>
      </c>
      <c r="AD204">
        <v>40.082426217299997</v>
      </c>
      <c r="AE204">
        <v>-82.909830087900005</v>
      </c>
      <c r="AF204">
        <v>40.082304503000003</v>
      </c>
      <c r="AG204">
        <v>-82.907905171500005</v>
      </c>
    </row>
    <row r="205" spans="1:33" x14ac:dyDescent="0.25">
      <c r="A205" s="12">
        <v>202</v>
      </c>
      <c r="B205" s="9">
        <v>8</v>
      </c>
      <c r="C205" s="9" t="s">
        <v>11</v>
      </c>
      <c r="D205" s="9" t="s">
        <v>516</v>
      </c>
      <c r="E205" s="9" t="s">
        <v>4</v>
      </c>
      <c r="F205" s="9" t="s">
        <v>46</v>
      </c>
      <c r="G205" s="9" t="s">
        <v>1597</v>
      </c>
      <c r="H205" s="13" t="s">
        <v>517</v>
      </c>
      <c r="I205" s="12">
        <v>32.229999999999997</v>
      </c>
      <c r="J205" s="9">
        <v>4.0999999999999996</v>
      </c>
      <c r="K205" s="9">
        <v>31.7</v>
      </c>
      <c r="L205" s="9">
        <v>27.6</v>
      </c>
      <c r="M205" s="9">
        <v>0.62</v>
      </c>
      <c r="N205" s="9">
        <v>0.15</v>
      </c>
      <c r="O205" s="9">
        <v>0.57999999999999996</v>
      </c>
      <c r="P205" s="9">
        <v>0.44</v>
      </c>
      <c r="Q205" s="9">
        <v>8.67</v>
      </c>
      <c r="R205" s="9">
        <v>1.19</v>
      </c>
      <c r="S205" s="9">
        <v>8.11</v>
      </c>
      <c r="T205" s="9">
        <v>6.92</v>
      </c>
      <c r="U205" s="12" t="s">
        <v>88</v>
      </c>
      <c r="V205" s="9">
        <v>11.44</v>
      </c>
      <c r="W205" s="9">
        <v>11.54</v>
      </c>
      <c r="X205" s="9">
        <v>9.9999999999999645E-2</v>
      </c>
      <c r="Y205" s="9"/>
      <c r="Z205" s="18" t="str">
        <f t="shared" si="9"/>
        <v>Pathway</v>
      </c>
      <c r="AA205" s="18" t="str">
        <f t="shared" si="11"/>
        <v>Google</v>
      </c>
      <c r="AB205" s="10" t="str">
        <f t="shared" si="10"/>
        <v>Bing</v>
      </c>
      <c r="AC205" s="13" t="s">
        <v>456</v>
      </c>
      <c r="AD205">
        <v>39.2200187165</v>
      </c>
      <c r="AE205">
        <v>-84.586131515700004</v>
      </c>
      <c r="AF205">
        <v>39.221396916099998</v>
      </c>
      <c r="AG205">
        <v>-84.586600459400003</v>
      </c>
    </row>
    <row r="206" spans="1:33" x14ac:dyDescent="0.25">
      <c r="A206" s="12">
        <v>203</v>
      </c>
      <c r="B206" s="9">
        <v>12</v>
      </c>
      <c r="C206" s="9" t="s">
        <v>14</v>
      </c>
      <c r="D206" s="9" t="s">
        <v>891</v>
      </c>
      <c r="E206" s="9" t="s">
        <v>4</v>
      </c>
      <c r="F206" s="9" t="s">
        <v>55</v>
      </c>
      <c r="G206" s="9" t="s">
        <v>1597</v>
      </c>
      <c r="H206" s="13" t="s">
        <v>571</v>
      </c>
      <c r="I206" s="12">
        <v>33.22</v>
      </c>
      <c r="J206" s="9">
        <v>10.56</v>
      </c>
      <c r="K206" s="9">
        <v>31.61</v>
      </c>
      <c r="L206" s="9">
        <v>21.04</v>
      </c>
      <c r="M206" s="9">
        <v>0</v>
      </c>
      <c r="N206" s="9">
        <v>0</v>
      </c>
      <c r="O206" s="9">
        <v>0</v>
      </c>
      <c r="P206" s="9">
        <v>0</v>
      </c>
      <c r="Q206" s="9">
        <v>12.08</v>
      </c>
      <c r="R206" s="9">
        <v>3.11</v>
      </c>
      <c r="S206" s="9">
        <v>10</v>
      </c>
      <c r="T206" s="9">
        <v>6.89</v>
      </c>
      <c r="U206" s="12" t="s">
        <v>51</v>
      </c>
      <c r="V206" s="9">
        <v>10.93</v>
      </c>
      <c r="W206" s="9">
        <v>11.03</v>
      </c>
      <c r="X206" s="9">
        <v>9.9999999999999645E-2</v>
      </c>
      <c r="Y206" s="9"/>
      <c r="Z206" s="18" t="str">
        <f t="shared" si="9"/>
        <v>Pathway</v>
      </c>
      <c r="AA206" s="18" t="str">
        <f t="shared" si="11"/>
        <v>Google</v>
      </c>
      <c r="AB206" s="10" t="str">
        <f t="shared" si="10"/>
        <v>Bing</v>
      </c>
      <c r="AC206" s="13" t="s">
        <v>456</v>
      </c>
      <c r="AD206">
        <v>41.464451894</v>
      </c>
      <c r="AE206">
        <v>-81.495723424700003</v>
      </c>
      <c r="AF206">
        <v>41.464451003199997</v>
      </c>
      <c r="AG206">
        <v>-81.493767669600004</v>
      </c>
    </row>
    <row r="207" spans="1:33" x14ac:dyDescent="0.25">
      <c r="A207" s="12">
        <v>204</v>
      </c>
      <c r="B207" s="9">
        <v>6</v>
      </c>
      <c r="C207" s="9" t="s">
        <v>8</v>
      </c>
      <c r="D207" s="9" t="s">
        <v>909</v>
      </c>
      <c r="E207" s="9" t="s">
        <v>4</v>
      </c>
      <c r="F207" s="9" t="s">
        <v>25</v>
      </c>
      <c r="G207" s="9" t="s">
        <v>1597</v>
      </c>
      <c r="H207" s="13" t="s">
        <v>602</v>
      </c>
      <c r="I207" s="12">
        <v>30.09</v>
      </c>
      <c r="J207" s="9">
        <v>3.11</v>
      </c>
      <c r="K207" s="9">
        <v>28.9</v>
      </c>
      <c r="L207" s="9">
        <v>25.79</v>
      </c>
      <c r="M207" s="9">
        <v>0</v>
      </c>
      <c r="N207" s="9">
        <v>0</v>
      </c>
      <c r="O207" s="9">
        <v>0</v>
      </c>
      <c r="P207" s="9">
        <v>0</v>
      </c>
      <c r="Q207" s="9">
        <v>9.18</v>
      </c>
      <c r="R207" s="9">
        <v>1.03</v>
      </c>
      <c r="S207" s="9">
        <v>7.91</v>
      </c>
      <c r="T207" s="9">
        <v>6.88</v>
      </c>
      <c r="U207" s="12" t="s">
        <v>115</v>
      </c>
      <c r="V207" s="9">
        <v>7.92</v>
      </c>
      <c r="W207" s="9">
        <v>8.02</v>
      </c>
      <c r="X207" s="9">
        <v>9.9999999999999645E-2</v>
      </c>
      <c r="Y207" s="9"/>
      <c r="Z207" s="18" t="str">
        <f t="shared" si="9"/>
        <v>Pathway</v>
      </c>
      <c r="AA207" s="18" t="str">
        <f t="shared" si="11"/>
        <v>Google</v>
      </c>
      <c r="AB207" s="10" t="str">
        <f t="shared" si="10"/>
        <v>Bing</v>
      </c>
      <c r="AC207" s="13" t="s">
        <v>456</v>
      </c>
      <c r="AD207">
        <v>39.915976003799997</v>
      </c>
      <c r="AE207">
        <v>-83.013997028000006</v>
      </c>
      <c r="AF207">
        <v>39.917359464199997</v>
      </c>
      <c r="AG207">
        <v>-83.013278951900006</v>
      </c>
    </row>
    <row r="208" spans="1:33" x14ac:dyDescent="0.25">
      <c r="A208" s="12">
        <v>205</v>
      </c>
      <c r="B208" s="9">
        <v>12</v>
      </c>
      <c r="C208" s="9" t="s">
        <v>14</v>
      </c>
      <c r="D208" s="9" t="s">
        <v>965</v>
      </c>
      <c r="E208" s="9" t="s">
        <v>4</v>
      </c>
      <c r="F208" s="9" t="s">
        <v>46</v>
      </c>
      <c r="G208" s="9" t="s">
        <v>1597</v>
      </c>
      <c r="H208" s="13" t="s">
        <v>578</v>
      </c>
      <c r="I208" s="12">
        <v>33.840000000000003</v>
      </c>
      <c r="J208" s="9">
        <v>4.7699999999999996</v>
      </c>
      <c r="K208" s="9">
        <v>33.14</v>
      </c>
      <c r="L208" s="9">
        <v>28.37</v>
      </c>
      <c r="M208" s="9">
        <v>0</v>
      </c>
      <c r="N208" s="9">
        <v>0</v>
      </c>
      <c r="O208" s="9">
        <v>0</v>
      </c>
      <c r="P208" s="9">
        <v>0</v>
      </c>
      <c r="Q208" s="9">
        <v>8.99</v>
      </c>
      <c r="R208" s="9">
        <v>1.41</v>
      </c>
      <c r="S208" s="9">
        <v>8.25</v>
      </c>
      <c r="T208" s="9">
        <v>6.84</v>
      </c>
      <c r="U208" s="12" t="s">
        <v>113</v>
      </c>
      <c r="V208" s="9">
        <v>4.7</v>
      </c>
      <c r="W208" s="9">
        <v>4.8</v>
      </c>
      <c r="X208" s="9">
        <v>9.9999999999999645E-2</v>
      </c>
      <c r="Y208" s="9"/>
      <c r="Z208" s="18" t="str">
        <f t="shared" si="9"/>
        <v>Pathway</v>
      </c>
      <c r="AA208" s="18" t="str">
        <f t="shared" si="11"/>
        <v>Google</v>
      </c>
      <c r="AB208" s="10" t="str">
        <f t="shared" si="10"/>
        <v>Bing</v>
      </c>
      <c r="AC208" s="13" t="s">
        <v>456</v>
      </c>
      <c r="AD208">
        <v>41.341388933899999</v>
      </c>
      <c r="AE208">
        <v>-81.828087158700001</v>
      </c>
      <c r="AF208">
        <v>41.342594611099997</v>
      </c>
      <c r="AG208">
        <v>-81.827052459399994</v>
      </c>
    </row>
    <row r="209" spans="1:33" x14ac:dyDescent="0.25">
      <c r="A209" s="12">
        <v>206</v>
      </c>
      <c r="B209" s="9">
        <v>4</v>
      </c>
      <c r="C209" s="9" t="s">
        <v>23</v>
      </c>
      <c r="D209" s="9" t="s">
        <v>981</v>
      </c>
      <c r="E209" s="9" t="s">
        <v>4</v>
      </c>
      <c r="F209" s="9" t="s">
        <v>55</v>
      </c>
      <c r="G209" s="9" t="s">
        <v>1597</v>
      </c>
      <c r="H209" s="13" t="s">
        <v>975</v>
      </c>
      <c r="I209" s="12">
        <v>33.58</v>
      </c>
      <c r="J209" s="9">
        <v>6.23</v>
      </c>
      <c r="K209" s="9">
        <v>30.11</v>
      </c>
      <c r="L209" s="9">
        <v>23.88</v>
      </c>
      <c r="M209" s="9">
        <v>0</v>
      </c>
      <c r="N209" s="9">
        <v>0</v>
      </c>
      <c r="O209" s="9">
        <v>0</v>
      </c>
      <c r="P209" s="9">
        <v>0</v>
      </c>
      <c r="Q209" s="9">
        <v>12.69</v>
      </c>
      <c r="R209" s="9">
        <v>1.76</v>
      </c>
      <c r="S209" s="9">
        <v>8.6</v>
      </c>
      <c r="T209" s="9">
        <v>6.84</v>
      </c>
      <c r="U209" s="12" t="s">
        <v>120</v>
      </c>
      <c r="V209" s="9">
        <v>9.5</v>
      </c>
      <c r="W209" s="9">
        <v>9.6</v>
      </c>
      <c r="X209" s="9">
        <v>9.9999999999999645E-2</v>
      </c>
      <c r="Y209" s="9"/>
      <c r="Z209" s="18" t="str">
        <f t="shared" si="9"/>
        <v>Pathway</v>
      </c>
      <c r="AA209" s="18" t="str">
        <f t="shared" si="11"/>
        <v>Google</v>
      </c>
      <c r="AB209" s="10" t="str">
        <f t="shared" si="10"/>
        <v>Bing</v>
      </c>
      <c r="AC209" s="13" t="s">
        <v>1498</v>
      </c>
      <c r="AD209">
        <v>41.165280205000002</v>
      </c>
      <c r="AE209">
        <v>-81.440380027000003</v>
      </c>
      <c r="AF209">
        <v>41.166595798700001</v>
      </c>
      <c r="AG209">
        <v>-81.440364543200005</v>
      </c>
    </row>
    <row r="210" spans="1:33" x14ac:dyDescent="0.25">
      <c r="A210" s="12">
        <v>207</v>
      </c>
      <c r="B210" s="9">
        <v>8</v>
      </c>
      <c r="C210" s="9" t="s">
        <v>32</v>
      </c>
      <c r="D210" s="9" t="s">
        <v>557</v>
      </c>
      <c r="E210" s="9" t="s">
        <v>4</v>
      </c>
      <c r="F210" s="9" t="s">
        <v>46</v>
      </c>
      <c r="G210" s="9" t="s">
        <v>1597</v>
      </c>
      <c r="H210" s="13" t="s">
        <v>558</v>
      </c>
      <c r="I210" s="12">
        <v>37.340000000000003</v>
      </c>
      <c r="J210" s="9">
        <v>6.96</v>
      </c>
      <c r="K210" s="9">
        <v>36.9</v>
      </c>
      <c r="L210" s="9">
        <v>29.93</v>
      </c>
      <c r="M210" s="9">
        <v>0</v>
      </c>
      <c r="N210" s="9">
        <v>0</v>
      </c>
      <c r="O210" s="9">
        <v>0</v>
      </c>
      <c r="P210" s="9">
        <v>0</v>
      </c>
      <c r="Q210" s="9">
        <v>9.41</v>
      </c>
      <c r="R210" s="9">
        <v>2.17</v>
      </c>
      <c r="S210" s="9">
        <v>9</v>
      </c>
      <c r="T210" s="9">
        <v>6.83</v>
      </c>
      <c r="U210" s="12" t="s">
        <v>86</v>
      </c>
      <c r="V210" s="9">
        <v>3.8</v>
      </c>
      <c r="W210" s="9">
        <v>3.9</v>
      </c>
      <c r="X210" s="9">
        <v>0.10000000000000009</v>
      </c>
      <c r="Y210" s="9"/>
      <c r="Z210" s="18" t="str">
        <f t="shared" si="9"/>
        <v>Pathway</v>
      </c>
      <c r="AA210" s="18" t="str">
        <f t="shared" si="11"/>
        <v>Google</v>
      </c>
      <c r="AB210" s="10" t="str">
        <f t="shared" si="10"/>
        <v>Bing</v>
      </c>
      <c r="AC210" s="13" t="s">
        <v>456</v>
      </c>
      <c r="AD210">
        <v>39.089560495000001</v>
      </c>
      <c r="AE210">
        <v>-84.243964879900005</v>
      </c>
      <c r="AF210">
        <v>39.089099455300001</v>
      </c>
      <c r="AG210">
        <v>-84.242201388699996</v>
      </c>
    </row>
    <row r="211" spans="1:33" x14ac:dyDescent="0.25">
      <c r="A211" s="12">
        <v>208</v>
      </c>
      <c r="B211" s="9">
        <v>6</v>
      </c>
      <c r="C211" s="9" t="s">
        <v>8</v>
      </c>
      <c r="D211" s="9" t="s">
        <v>917</v>
      </c>
      <c r="E211" s="9" t="s">
        <v>4</v>
      </c>
      <c r="F211" s="9" t="s">
        <v>46</v>
      </c>
      <c r="G211" s="9" t="s">
        <v>1597</v>
      </c>
      <c r="H211" s="13" t="s">
        <v>538</v>
      </c>
      <c r="I211" s="12">
        <v>30.93</v>
      </c>
      <c r="J211" s="9">
        <v>6.56</v>
      </c>
      <c r="K211" s="9">
        <v>30.48</v>
      </c>
      <c r="L211" s="9">
        <v>23.92</v>
      </c>
      <c r="M211" s="9">
        <v>1.04</v>
      </c>
      <c r="N211" s="9">
        <v>0.25</v>
      </c>
      <c r="O211" s="9">
        <v>0.98</v>
      </c>
      <c r="P211" s="9">
        <v>0.74</v>
      </c>
      <c r="Q211" s="9">
        <v>9.3699999999999992</v>
      </c>
      <c r="R211" s="9">
        <v>2.0299999999999998</v>
      </c>
      <c r="S211" s="9">
        <v>8.84</v>
      </c>
      <c r="T211" s="9">
        <v>6.81</v>
      </c>
      <c r="U211" s="12" t="s">
        <v>205</v>
      </c>
      <c r="V211" s="9">
        <v>1.84</v>
      </c>
      <c r="W211" s="9">
        <v>1.94</v>
      </c>
      <c r="X211" s="9">
        <v>9.9999999999999867E-2</v>
      </c>
      <c r="Y211" s="9"/>
      <c r="Z211" s="18" t="str">
        <f t="shared" si="9"/>
        <v>Pathway</v>
      </c>
      <c r="AA211" s="18" t="str">
        <f t="shared" si="11"/>
        <v>Google</v>
      </c>
      <c r="AB211" s="10" t="str">
        <f t="shared" si="10"/>
        <v>Bing</v>
      </c>
      <c r="AC211" s="13" t="s">
        <v>456</v>
      </c>
      <c r="AD211">
        <v>39.829009525799997</v>
      </c>
      <c r="AE211">
        <v>-83.000709898099998</v>
      </c>
      <c r="AF211">
        <v>39.830456980500003</v>
      </c>
      <c r="AG211">
        <v>-83.000503942700007</v>
      </c>
    </row>
    <row r="212" spans="1:33" x14ac:dyDescent="0.25">
      <c r="A212" s="12">
        <v>209</v>
      </c>
      <c r="B212" s="9">
        <v>7</v>
      </c>
      <c r="C212" s="9" t="s">
        <v>43</v>
      </c>
      <c r="D212" s="9" t="s">
        <v>961</v>
      </c>
      <c r="E212" s="9" t="s">
        <v>4</v>
      </c>
      <c r="F212" s="9" t="s">
        <v>55</v>
      </c>
      <c r="G212" s="9" t="s">
        <v>1597</v>
      </c>
      <c r="H212" s="13" t="s">
        <v>580</v>
      </c>
      <c r="I212" s="12">
        <v>30.91</v>
      </c>
      <c r="J212" s="9">
        <v>15.41</v>
      </c>
      <c r="K212" s="9">
        <v>30.02</v>
      </c>
      <c r="L212" s="9">
        <v>14.62</v>
      </c>
      <c r="M212" s="9">
        <v>0.93</v>
      </c>
      <c r="N212" s="9">
        <v>0.47</v>
      </c>
      <c r="O212" s="9">
        <v>0.85</v>
      </c>
      <c r="P212" s="9">
        <v>0.38</v>
      </c>
      <c r="Q212" s="9">
        <v>13.07</v>
      </c>
      <c r="R212" s="9">
        <v>4.67</v>
      </c>
      <c r="S212" s="9">
        <v>11.49</v>
      </c>
      <c r="T212" s="9">
        <v>6.81</v>
      </c>
      <c r="U212" s="12" t="s">
        <v>181</v>
      </c>
      <c r="V212" s="9">
        <v>5.38</v>
      </c>
      <c r="W212" s="9">
        <v>5.48</v>
      </c>
      <c r="X212" s="9">
        <v>0.10000000000000053</v>
      </c>
      <c r="Y212" s="9"/>
      <c r="Z212" s="18" t="str">
        <f t="shared" si="9"/>
        <v>Pathway</v>
      </c>
      <c r="AA212" s="18" t="str">
        <f t="shared" si="11"/>
        <v>Google</v>
      </c>
      <c r="AB212" s="10" t="str">
        <f t="shared" si="10"/>
        <v>Bing</v>
      </c>
      <c r="AC212" s="13" t="s">
        <v>2076</v>
      </c>
      <c r="AD212">
        <v>39.658807945699998</v>
      </c>
      <c r="AE212">
        <v>-84.157619639100005</v>
      </c>
      <c r="AF212">
        <v>39.660188317500001</v>
      </c>
      <c r="AG212">
        <v>-84.158202276799997</v>
      </c>
    </row>
    <row r="213" spans="1:33" x14ac:dyDescent="0.25">
      <c r="A213" s="12">
        <v>210</v>
      </c>
      <c r="B213" s="9">
        <v>6</v>
      </c>
      <c r="C213" s="9" t="s">
        <v>8</v>
      </c>
      <c r="D213" s="9" t="s">
        <v>912</v>
      </c>
      <c r="E213" s="9" t="s">
        <v>4</v>
      </c>
      <c r="F213" s="9" t="s">
        <v>55</v>
      </c>
      <c r="G213" s="9" t="s">
        <v>1597</v>
      </c>
      <c r="H213" s="13" t="s">
        <v>599</v>
      </c>
      <c r="I213" s="12">
        <v>42.66</v>
      </c>
      <c r="J213" s="9">
        <v>7.9</v>
      </c>
      <c r="K213" s="9">
        <v>38.93</v>
      </c>
      <c r="L213" s="9">
        <v>31.02</v>
      </c>
      <c r="M213" s="9">
        <v>0.95</v>
      </c>
      <c r="N213" s="9">
        <v>0.23</v>
      </c>
      <c r="O213" s="9">
        <v>0.72</v>
      </c>
      <c r="P213" s="9">
        <v>0.49</v>
      </c>
      <c r="Q213" s="9">
        <v>12.39</v>
      </c>
      <c r="R213" s="9">
        <v>2.2799999999999998</v>
      </c>
      <c r="S213" s="9">
        <v>9.08</v>
      </c>
      <c r="T213" s="9">
        <v>6.8</v>
      </c>
      <c r="U213" s="12" t="s">
        <v>103</v>
      </c>
      <c r="V213" s="9">
        <v>20.100000000000001</v>
      </c>
      <c r="W213" s="9">
        <v>20.2</v>
      </c>
      <c r="X213" s="9">
        <v>9.9999999999997868E-2</v>
      </c>
      <c r="Y213" s="9"/>
      <c r="Z213" s="18" t="str">
        <f t="shared" si="9"/>
        <v>Pathway</v>
      </c>
      <c r="AA213" s="18" t="str">
        <f t="shared" si="11"/>
        <v>Google</v>
      </c>
      <c r="AB213" s="10" t="str">
        <f t="shared" si="10"/>
        <v>Bing</v>
      </c>
      <c r="AC213" s="13" t="s">
        <v>2076</v>
      </c>
      <c r="AD213">
        <v>39.955480862000002</v>
      </c>
      <c r="AE213">
        <v>-82.876835132400004</v>
      </c>
      <c r="AF213">
        <v>39.955417589100001</v>
      </c>
      <c r="AG213">
        <v>-82.874975572699995</v>
      </c>
    </row>
    <row r="214" spans="1:33" x14ac:dyDescent="0.25">
      <c r="A214" s="12">
        <v>211</v>
      </c>
      <c r="B214" s="9">
        <v>12</v>
      </c>
      <c r="C214" s="9" t="s">
        <v>14</v>
      </c>
      <c r="D214" s="9" t="s">
        <v>935</v>
      </c>
      <c r="E214" s="9" t="s">
        <v>4</v>
      </c>
      <c r="F214" s="9" t="s">
        <v>55</v>
      </c>
      <c r="G214" s="9" t="s">
        <v>1597</v>
      </c>
      <c r="H214" s="13" t="s">
        <v>936</v>
      </c>
      <c r="I214" s="12">
        <v>25.08</v>
      </c>
      <c r="J214" s="9">
        <v>3.87</v>
      </c>
      <c r="K214" s="9">
        <v>22.05</v>
      </c>
      <c r="L214" s="9">
        <v>18.18</v>
      </c>
      <c r="M214" s="9">
        <v>0.63</v>
      </c>
      <c r="N214" s="9">
        <v>0.11</v>
      </c>
      <c r="O214" s="9">
        <v>0.41</v>
      </c>
      <c r="P214" s="9">
        <v>0.31</v>
      </c>
      <c r="Q214" s="9">
        <v>12.52</v>
      </c>
      <c r="R214" s="9">
        <v>1.05</v>
      </c>
      <c r="S214" s="9">
        <v>7.84</v>
      </c>
      <c r="T214" s="9">
        <v>6.78</v>
      </c>
      <c r="U214" s="12" t="s">
        <v>155</v>
      </c>
      <c r="V214" s="9">
        <v>8.1300000000000008</v>
      </c>
      <c r="W214" s="9">
        <v>8.23</v>
      </c>
      <c r="X214" s="9">
        <v>9.9999999999999645E-2</v>
      </c>
      <c r="Y214" s="9"/>
      <c r="Z214" s="18" t="str">
        <f t="shared" si="9"/>
        <v>Pathway</v>
      </c>
      <c r="AA214" s="18" t="str">
        <f t="shared" si="11"/>
        <v>Google</v>
      </c>
      <c r="AB214" s="10" t="str">
        <f t="shared" si="10"/>
        <v>Bing</v>
      </c>
      <c r="AC214" s="13" t="s">
        <v>456</v>
      </c>
      <c r="AD214">
        <v>41.418461316600002</v>
      </c>
      <c r="AE214">
        <v>-81.761190735</v>
      </c>
      <c r="AF214">
        <v>41.418469880099998</v>
      </c>
      <c r="AG214">
        <v>-81.759304659799994</v>
      </c>
    </row>
    <row r="215" spans="1:33" x14ac:dyDescent="0.25">
      <c r="A215" s="12">
        <v>212</v>
      </c>
      <c r="B215" s="9">
        <v>8</v>
      </c>
      <c r="C215" s="9" t="s">
        <v>32</v>
      </c>
      <c r="D215" s="9" t="s">
        <v>755</v>
      </c>
      <c r="E215" s="9" t="s">
        <v>4</v>
      </c>
      <c r="F215" s="9" t="s">
        <v>25</v>
      </c>
      <c r="G215" s="9" t="s">
        <v>1597</v>
      </c>
      <c r="H215" s="13" t="s">
        <v>717</v>
      </c>
      <c r="I215" s="12">
        <v>19.73</v>
      </c>
      <c r="J215" s="9">
        <v>4.62</v>
      </c>
      <c r="K215" s="9">
        <v>19.23</v>
      </c>
      <c r="L215" s="9">
        <v>14.61</v>
      </c>
      <c r="M215" s="9">
        <v>3.08</v>
      </c>
      <c r="N215" s="9">
        <v>0.22</v>
      </c>
      <c r="O215" s="9">
        <v>2.74</v>
      </c>
      <c r="P215" s="9">
        <v>2.52</v>
      </c>
      <c r="Q215" s="9">
        <v>9.25</v>
      </c>
      <c r="R215" s="9">
        <v>1.56</v>
      </c>
      <c r="S215" s="9">
        <v>8.33</v>
      </c>
      <c r="T215" s="9">
        <v>6.78</v>
      </c>
      <c r="U215" s="12" t="s">
        <v>198</v>
      </c>
      <c r="V215" s="9">
        <v>5.24</v>
      </c>
      <c r="W215" s="9">
        <v>5.34</v>
      </c>
      <c r="X215" s="9">
        <v>9.9999999999999645E-2</v>
      </c>
      <c r="Y215" s="9"/>
      <c r="Z215" s="18" t="str">
        <f t="shared" si="9"/>
        <v>Pathway</v>
      </c>
      <c r="AA215" s="18" t="str">
        <f t="shared" si="11"/>
        <v>Google</v>
      </c>
      <c r="AB215" s="10" t="str">
        <f t="shared" si="10"/>
        <v>Bing</v>
      </c>
      <c r="AC215" s="13" t="s">
        <v>456</v>
      </c>
      <c r="AD215">
        <v>39.205326610299998</v>
      </c>
      <c r="AE215">
        <v>-84.217094373999998</v>
      </c>
      <c r="AF215">
        <v>39.206204017200001</v>
      </c>
      <c r="AG215">
        <v>-84.215687256199999</v>
      </c>
    </row>
    <row r="216" spans="1:33" x14ac:dyDescent="0.25">
      <c r="A216" s="12">
        <v>213</v>
      </c>
      <c r="B216" s="9">
        <v>8</v>
      </c>
      <c r="C216" s="9" t="s">
        <v>60</v>
      </c>
      <c r="D216" s="9" t="s">
        <v>939</v>
      </c>
      <c r="E216" s="9" t="s">
        <v>4</v>
      </c>
      <c r="F216" s="9" t="s">
        <v>46</v>
      </c>
      <c r="G216" s="9" t="s">
        <v>1597</v>
      </c>
      <c r="H216" s="13" t="s">
        <v>940</v>
      </c>
      <c r="I216" s="12">
        <v>15.34</v>
      </c>
      <c r="J216" s="9">
        <v>4.1500000000000004</v>
      </c>
      <c r="K216" s="9">
        <v>15</v>
      </c>
      <c r="L216" s="9">
        <v>10.85</v>
      </c>
      <c r="M216" s="9">
        <v>0</v>
      </c>
      <c r="N216" s="9">
        <v>0</v>
      </c>
      <c r="O216" s="9">
        <v>0</v>
      </c>
      <c r="P216" s="9">
        <v>0</v>
      </c>
      <c r="Q216" s="9">
        <v>8.94</v>
      </c>
      <c r="R216" s="9">
        <v>1.21</v>
      </c>
      <c r="S216" s="9">
        <v>7.98</v>
      </c>
      <c r="T216" s="9">
        <v>6.77</v>
      </c>
      <c r="U216" s="12" t="s">
        <v>223</v>
      </c>
      <c r="V216" s="9">
        <v>2.9</v>
      </c>
      <c r="W216" s="9">
        <v>3</v>
      </c>
      <c r="X216" s="9">
        <v>0.10000000000000009</v>
      </c>
      <c r="Y216" s="9"/>
      <c r="Z216" s="18" t="str">
        <f t="shared" si="9"/>
        <v>Pathway</v>
      </c>
      <c r="AA216" s="18" t="str">
        <f t="shared" si="11"/>
        <v>Google</v>
      </c>
      <c r="AB216" s="10" t="str">
        <f t="shared" si="10"/>
        <v>Bing</v>
      </c>
      <c r="AC216" s="13" t="s">
        <v>456</v>
      </c>
      <c r="AD216">
        <v>39.364937215099999</v>
      </c>
      <c r="AE216">
        <v>-84.504441521299995</v>
      </c>
      <c r="AF216">
        <v>39.366365739000003</v>
      </c>
      <c r="AG216">
        <v>-84.5047370124</v>
      </c>
    </row>
    <row r="217" spans="1:33" x14ac:dyDescent="0.25">
      <c r="A217" s="12">
        <v>214</v>
      </c>
      <c r="B217" s="9">
        <v>5</v>
      </c>
      <c r="C217" s="9" t="s">
        <v>95</v>
      </c>
      <c r="D217" s="9" t="s">
        <v>741</v>
      </c>
      <c r="E217" s="9" t="s">
        <v>4</v>
      </c>
      <c r="F217" s="9" t="s">
        <v>46</v>
      </c>
      <c r="G217" s="9" t="s">
        <v>1597</v>
      </c>
      <c r="H217" s="13" t="s">
        <v>742</v>
      </c>
      <c r="I217" s="12">
        <v>25.63</v>
      </c>
      <c r="J217" s="9">
        <v>4.45</v>
      </c>
      <c r="K217" s="9">
        <v>24.57</v>
      </c>
      <c r="L217" s="9">
        <v>20.11</v>
      </c>
      <c r="M217" s="9">
        <v>1.92</v>
      </c>
      <c r="N217" s="9">
        <v>0.16</v>
      </c>
      <c r="O217" s="9">
        <v>1.59</v>
      </c>
      <c r="P217" s="9">
        <v>1.43</v>
      </c>
      <c r="Q217" s="9">
        <v>9.58</v>
      </c>
      <c r="R217" s="9">
        <v>1.31</v>
      </c>
      <c r="S217" s="9">
        <v>8.06</v>
      </c>
      <c r="T217" s="9">
        <v>6.75</v>
      </c>
      <c r="U217" s="12" t="s">
        <v>160</v>
      </c>
      <c r="V217" s="9">
        <v>12.46</v>
      </c>
      <c r="W217" s="9">
        <v>12.5</v>
      </c>
      <c r="X217" s="9">
        <v>3.9999999999999147E-2</v>
      </c>
      <c r="Y217" s="9"/>
      <c r="Z217" s="18" t="str">
        <f t="shared" si="9"/>
        <v>Pathway</v>
      </c>
      <c r="AA217" s="18" t="str">
        <f t="shared" si="11"/>
        <v>Google</v>
      </c>
      <c r="AB217" s="10" t="str">
        <f t="shared" si="10"/>
        <v>Bing</v>
      </c>
      <c r="AC217" s="13" t="s">
        <v>2076</v>
      </c>
      <c r="AD217">
        <v>40.042020276800002</v>
      </c>
      <c r="AE217">
        <v>-82.426848676800006</v>
      </c>
      <c r="AF217">
        <v>40.042559773500003</v>
      </c>
      <c r="AG217">
        <v>-82.426688217999995</v>
      </c>
    </row>
    <row r="218" spans="1:33" x14ac:dyDescent="0.25">
      <c r="A218" s="12">
        <v>215</v>
      </c>
      <c r="B218" s="9">
        <v>4</v>
      </c>
      <c r="C218" s="9" t="s">
        <v>37</v>
      </c>
      <c r="D218" s="9" t="s">
        <v>661</v>
      </c>
      <c r="E218" s="9" t="s">
        <v>4</v>
      </c>
      <c r="F218" s="9" t="s">
        <v>25</v>
      </c>
      <c r="G218" s="9" t="s">
        <v>1597</v>
      </c>
      <c r="H218" s="13" t="s">
        <v>620</v>
      </c>
      <c r="I218" s="12">
        <v>15.65</v>
      </c>
      <c r="J218" s="9">
        <v>2.78</v>
      </c>
      <c r="K218" s="9">
        <v>15.03</v>
      </c>
      <c r="L218" s="9">
        <v>12.25</v>
      </c>
      <c r="M218" s="9">
        <v>0.9</v>
      </c>
      <c r="N218" s="9">
        <v>0.13</v>
      </c>
      <c r="O218" s="9">
        <v>0.77</v>
      </c>
      <c r="P218" s="9">
        <v>0.64</v>
      </c>
      <c r="Q218" s="9">
        <v>9.01</v>
      </c>
      <c r="R218" s="9">
        <v>0.91</v>
      </c>
      <c r="S218" s="9">
        <v>7.64</v>
      </c>
      <c r="T218" s="9">
        <v>6.73</v>
      </c>
      <c r="U218" s="12" t="s">
        <v>283</v>
      </c>
      <c r="V218" s="9">
        <v>9.8800000000000008</v>
      </c>
      <c r="W218" s="9">
        <v>9.98</v>
      </c>
      <c r="X218" s="9">
        <v>9.9999999999999645E-2</v>
      </c>
      <c r="Y218" s="9"/>
      <c r="Z218" s="18" t="str">
        <f t="shared" si="9"/>
        <v>Pathway</v>
      </c>
      <c r="AA218" s="18" t="str">
        <f t="shared" si="11"/>
        <v>Google</v>
      </c>
      <c r="AB218" s="10" t="str">
        <f t="shared" si="10"/>
        <v>Bing</v>
      </c>
      <c r="AC218" s="13" t="s">
        <v>456</v>
      </c>
      <c r="AD218">
        <v>40.773433152199999</v>
      </c>
      <c r="AE218">
        <v>-81.346011634999996</v>
      </c>
      <c r="AF218">
        <v>40.774781501900002</v>
      </c>
      <c r="AG218">
        <v>-81.346611081199995</v>
      </c>
    </row>
    <row r="219" spans="1:33" x14ac:dyDescent="0.25">
      <c r="A219" s="12">
        <v>216</v>
      </c>
      <c r="B219" s="9">
        <v>12</v>
      </c>
      <c r="C219" s="9" t="s">
        <v>14</v>
      </c>
      <c r="D219" s="9" t="s">
        <v>960</v>
      </c>
      <c r="E219" s="9" t="s">
        <v>4</v>
      </c>
      <c r="F219" s="9" t="s">
        <v>46</v>
      </c>
      <c r="G219" s="9" t="s">
        <v>1597</v>
      </c>
      <c r="H219" s="13" t="s">
        <v>666</v>
      </c>
      <c r="I219" s="12">
        <v>49.45</v>
      </c>
      <c r="J219" s="9">
        <v>6.07</v>
      </c>
      <c r="K219" s="9">
        <v>48.69</v>
      </c>
      <c r="L219" s="9">
        <v>42.61</v>
      </c>
      <c r="M219" s="9">
        <v>0</v>
      </c>
      <c r="N219" s="9">
        <v>0</v>
      </c>
      <c r="O219" s="9">
        <v>0</v>
      </c>
      <c r="P219" s="9">
        <v>0</v>
      </c>
      <c r="Q219" s="9">
        <v>9.08</v>
      </c>
      <c r="R219" s="9">
        <v>1.86</v>
      </c>
      <c r="S219" s="9">
        <v>8.58</v>
      </c>
      <c r="T219" s="9">
        <v>6.72</v>
      </c>
      <c r="U219" s="12" t="s">
        <v>62</v>
      </c>
      <c r="V219" s="9">
        <v>13.55</v>
      </c>
      <c r="W219" s="9">
        <v>13.65</v>
      </c>
      <c r="X219" s="9">
        <v>9.9999999999999645E-2</v>
      </c>
      <c r="Y219" s="9"/>
      <c r="Z219" s="18" t="str">
        <f t="shared" si="9"/>
        <v>Pathway</v>
      </c>
      <c r="AA219" s="18" t="str">
        <f t="shared" si="11"/>
        <v>Google</v>
      </c>
      <c r="AB219" s="10" t="str">
        <f t="shared" si="10"/>
        <v>Bing</v>
      </c>
      <c r="AC219" s="13" t="s">
        <v>2076</v>
      </c>
      <c r="AD219">
        <v>41.520120258699997</v>
      </c>
      <c r="AE219">
        <v>-81.442471373100005</v>
      </c>
      <c r="AF219">
        <v>41.520119082299999</v>
      </c>
      <c r="AG219">
        <v>-81.440543574100005</v>
      </c>
    </row>
    <row r="220" spans="1:33" x14ac:dyDescent="0.25">
      <c r="A220" s="12">
        <v>217</v>
      </c>
      <c r="B220" s="9">
        <v>8</v>
      </c>
      <c r="C220" s="9" t="s">
        <v>60</v>
      </c>
      <c r="D220" s="9" t="s">
        <v>643</v>
      </c>
      <c r="E220" s="9" t="s">
        <v>4</v>
      </c>
      <c r="F220" s="9" t="s">
        <v>25</v>
      </c>
      <c r="G220" s="9" t="s">
        <v>1597</v>
      </c>
      <c r="H220" s="13" t="s">
        <v>612</v>
      </c>
      <c r="I220" s="12">
        <v>16.670000000000002</v>
      </c>
      <c r="J220" s="9">
        <v>4.66</v>
      </c>
      <c r="K220" s="9">
        <v>16.309999999999999</v>
      </c>
      <c r="L220" s="9">
        <v>11.65</v>
      </c>
      <c r="M220" s="9">
        <v>0.91</v>
      </c>
      <c r="N220" s="9">
        <v>0.22</v>
      </c>
      <c r="O220" s="9">
        <v>0.84</v>
      </c>
      <c r="P220" s="9">
        <v>0.61</v>
      </c>
      <c r="Q220" s="9">
        <v>9.1</v>
      </c>
      <c r="R220" s="9">
        <v>1.58</v>
      </c>
      <c r="S220" s="9">
        <v>8.3000000000000007</v>
      </c>
      <c r="T220" s="9">
        <v>6.72</v>
      </c>
      <c r="U220" s="12" t="s">
        <v>112</v>
      </c>
      <c r="V220" s="9">
        <v>1.1200000000000001</v>
      </c>
      <c r="W220" s="9">
        <v>1.22</v>
      </c>
      <c r="X220" s="9">
        <v>9.9999999999999867E-2</v>
      </c>
      <c r="Y220" s="9"/>
      <c r="Z220" s="18" t="str">
        <f t="shared" si="9"/>
        <v>Pathway</v>
      </c>
      <c r="AA220" s="18" t="str">
        <f t="shared" si="11"/>
        <v>Google</v>
      </c>
      <c r="AB220" s="10" t="str">
        <f t="shared" si="10"/>
        <v>Bing</v>
      </c>
      <c r="AC220" s="13" t="s">
        <v>456</v>
      </c>
      <c r="AD220">
        <v>39.324251647300002</v>
      </c>
      <c r="AE220">
        <v>-84.561235472700005</v>
      </c>
      <c r="AF220">
        <v>39.3257047731</v>
      </c>
      <c r="AG220">
        <v>-84.561249743999994</v>
      </c>
    </row>
    <row r="221" spans="1:33" x14ac:dyDescent="0.25">
      <c r="A221" s="12">
        <v>218</v>
      </c>
      <c r="B221" s="9">
        <v>8</v>
      </c>
      <c r="C221" s="9" t="s">
        <v>11</v>
      </c>
      <c r="D221" s="9" t="s">
        <v>934</v>
      </c>
      <c r="E221" s="9" t="s">
        <v>4</v>
      </c>
      <c r="F221" s="9" t="s">
        <v>55</v>
      </c>
      <c r="G221" s="9" t="s">
        <v>1597</v>
      </c>
      <c r="H221" s="13" t="s">
        <v>612</v>
      </c>
      <c r="I221" s="12">
        <v>71.040000000000006</v>
      </c>
      <c r="J221" s="9">
        <v>4.1900000000000004</v>
      </c>
      <c r="K221" s="9">
        <v>59.67</v>
      </c>
      <c r="L221" s="9">
        <v>55.48</v>
      </c>
      <c r="M221" s="9">
        <v>1.71</v>
      </c>
      <c r="N221" s="9">
        <v>0.11</v>
      </c>
      <c r="O221" s="9">
        <v>0.97</v>
      </c>
      <c r="P221" s="9">
        <v>0.85</v>
      </c>
      <c r="Q221" s="9">
        <v>13.65</v>
      </c>
      <c r="R221" s="9">
        <v>1.1499999999999999</v>
      </c>
      <c r="S221" s="9">
        <v>7.85</v>
      </c>
      <c r="T221" s="9">
        <v>6.71</v>
      </c>
      <c r="U221" s="12" t="s">
        <v>117</v>
      </c>
      <c r="V221" s="9">
        <v>4.8099999999999996</v>
      </c>
      <c r="W221" s="9">
        <v>4.91</v>
      </c>
      <c r="X221" s="9">
        <v>0.10000000000000053</v>
      </c>
      <c r="Y221" s="9"/>
      <c r="Z221" s="18" t="str">
        <f t="shared" si="9"/>
        <v>Pathway</v>
      </c>
      <c r="AA221" s="18" t="str">
        <f t="shared" si="11"/>
        <v>Google</v>
      </c>
      <c r="AB221" s="10" t="str">
        <f t="shared" si="10"/>
        <v>Bing</v>
      </c>
      <c r="AC221" s="13" t="s">
        <v>456</v>
      </c>
      <c r="AD221">
        <v>39.151370635900001</v>
      </c>
      <c r="AE221">
        <v>-84.5385657331</v>
      </c>
      <c r="AF221">
        <v>39.151897582899998</v>
      </c>
      <c r="AG221">
        <v>-84.536926554199994</v>
      </c>
    </row>
    <row r="222" spans="1:33" x14ac:dyDescent="0.25">
      <c r="A222" s="12">
        <v>219</v>
      </c>
      <c r="B222" s="9">
        <v>6</v>
      </c>
      <c r="C222" s="9" t="s">
        <v>8</v>
      </c>
      <c r="D222" s="9" t="s">
        <v>933</v>
      </c>
      <c r="E222" s="9" t="s">
        <v>4</v>
      </c>
      <c r="F222" s="9" t="s">
        <v>25</v>
      </c>
      <c r="G222" s="9" t="s">
        <v>1597</v>
      </c>
      <c r="H222" s="13" t="s">
        <v>627</v>
      </c>
      <c r="I222" s="12">
        <v>25.99</v>
      </c>
      <c r="J222" s="9">
        <v>4.12</v>
      </c>
      <c r="K222" s="9">
        <v>25.27</v>
      </c>
      <c r="L222" s="9">
        <v>21.15</v>
      </c>
      <c r="M222" s="9">
        <v>0</v>
      </c>
      <c r="N222" s="9">
        <v>0</v>
      </c>
      <c r="O222" s="9">
        <v>0</v>
      </c>
      <c r="P222" s="9">
        <v>0</v>
      </c>
      <c r="Q222" s="9">
        <v>8.98</v>
      </c>
      <c r="R222" s="9">
        <v>1.38</v>
      </c>
      <c r="S222" s="9">
        <v>8.08</v>
      </c>
      <c r="T222" s="9">
        <v>6.7</v>
      </c>
      <c r="U222" s="12" t="s">
        <v>172</v>
      </c>
      <c r="V222" s="9">
        <v>25.49</v>
      </c>
      <c r="W222" s="9">
        <v>25.59</v>
      </c>
      <c r="X222" s="9">
        <v>0.10000000000000142</v>
      </c>
      <c r="Y222" s="9"/>
      <c r="Z222" s="18" t="str">
        <f t="shared" si="9"/>
        <v>Pathway</v>
      </c>
      <c r="AA222" s="18" t="str">
        <f t="shared" si="11"/>
        <v>Google</v>
      </c>
      <c r="AB222" s="10" t="str">
        <f t="shared" si="10"/>
        <v>Bing</v>
      </c>
      <c r="AC222" s="13" t="s">
        <v>456</v>
      </c>
      <c r="AD222">
        <v>40.094303876600002</v>
      </c>
      <c r="AE222">
        <v>-82.925426398499994</v>
      </c>
      <c r="AF222">
        <v>40.0957549456</v>
      </c>
      <c r="AG222">
        <v>-82.925373157199999</v>
      </c>
    </row>
    <row r="223" spans="1:33" x14ac:dyDescent="0.25">
      <c r="A223" s="12">
        <v>220</v>
      </c>
      <c r="B223" s="9">
        <v>6</v>
      </c>
      <c r="C223" s="9" t="s">
        <v>41</v>
      </c>
      <c r="D223" s="9" t="s">
        <v>843</v>
      </c>
      <c r="E223" s="9" t="s">
        <v>4</v>
      </c>
      <c r="F223" s="9" t="s">
        <v>46</v>
      </c>
      <c r="G223" s="9" t="s">
        <v>1597</v>
      </c>
      <c r="H223" s="13" t="s">
        <v>589</v>
      </c>
      <c r="I223" s="12">
        <v>14.08</v>
      </c>
      <c r="J223" s="9">
        <v>4.0199999999999996</v>
      </c>
      <c r="K223" s="9">
        <v>13.77</v>
      </c>
      <c r="L223" s="9">
        <v>9.75</v>
      </c>
      <c r="M223" s="9">
        <v>1.1000000000000001</v>
      </c>
      <c r="N223" s="9">
        <v>0.14000000000000001</v>
      </c>
      <c r="O223" s="9">
        <v>0.98</v>
      </c>
      <c r="P223" s="9">
        <v>0.84</v>
      </c>
      <c r="Q223" s="9">
        <v>8.82</v>
      </c>
      <c r="R223" s="9">
        <v>1.17</v>
      </c>
      <c r="S223" s="9">
        <v>7.85</v>
      </c>
      <c r="T223" s="9">
        <v>6.69</v>
      </c>
      <c r="U223" s="12" t="s">
        <v>291</v>
      </c>
      <c r="V223" s="9">
        <v>11.93</v>
      </c>
      <c r="W223" s="9">
        <v>12.03</v>
      </c>
      <c r="X223" s="9">
        <v>9.9999999999999645E-2</v>
      </c>
      <c r="Y223" s="9"/>
      <c r="Z223" s="18" t="str">
        <f t="shared" si="9"/>
        <v>Pathway</v>
      </c>
      <c r="AA223" s="18" t="str">
        <f t="shared" si="11"/>
        <v>Google</v>
      </c>
      <c r="AB223" s="10" t="str">
        <f t="shared" si="10"/>
        <v>Bing</v>
      </c>
      <c r="AC223" s="13" t="s">
        <v>456</v>
      </c>
      <c r="AD223">
        <v>40.294124210299998</v>
      </c>
      <c r="AE223">
        <v>-83.035002645700004</v>
      </c>
      <c r="AF223">
        <v>40.293574380300001</v>
      </c>
      <c r="AG223">
        <v>-83.033247949400007</v>
      </c>
    </row>
    <row r="224" spans="1:33" x14ac:dyDescent="0.25">
      <c r="A224" s="12">
        <v>221</v>
      </c>
      <c r="B224" s="9">
        <v>9</v>
      </c>
      <c r="C224" s="9" t="s">
        <v>154</v>
      </c>
      <c r="D224" s="9" t="s">
        <v>721</v>
      </c>
      <c r="E224" s="9" t="s">
        <v>4</v>
      </c>
      <c r="F224" s="9" t="s">
        <v>55</v>
      </c>
      <c r="G224" s="9" t="s">
        <v>1597</v>
      </c>
      <c r="H224" s="13" t="s">
        <v>718</v>
      </c>
      <c r="I224" s="12">
        <v>40.75</v>
      </c>
      <c r="J224" s="9">
        <v>12.28</v>
      </c>
      <c r="K224" s="9">
        <v>38.86</v>
      </c>
      <c r="L224" s="9">
        <v>26.59</v>
      </c>
      <c r="M224" s="9">
        <v>0</v>
      </c>
      <c r="N224" s="9">
        <v>0</v>
      </c>
      <c r="O224" s="9">
        <v>0</v>
      </c>
      <c r="P224" s="9">
        <v>0</v>
      </c>
      <c r="Q224" s="9">
        <v>12.16</v>
      </c>
      <c r="R224" s="9">
        <v>3.66</v>
      </c>
      <c r="S224" s="9">
        <v>10.32</v>
      </c>
      <c r="T224" s="9">
        <v>6.66</v>
      </c>
      <c r="U224" s="12" t="s">
        <v>183</v>
      </c>
      <c r="V224" s="9">
        <v>1.41</v>
      </c>
      <c r="W224" s="9">
        <v>1.51</v>
      </c>
      <c r="X224" s="9">
        <v>0.10000000000000009</v>
      </c>
      <c r="Y224" s="9"/>
      <c r="Z224" s="18" t="str">
        <f t="shared" si="9"/>
        <v>Pathway</v>
      </c>
      <c r="AA224" s="18" t="str">
        <f t="shared" si="11"/>
        <v>Google</v>
      </c>
      <c r="AB224" s="10" t="str">
        <f t="shared" si="10"/>
        <v>Bing</v>
      </c>
      <c r="AC224" s="13" t="s">
        <v>456</v>
      </c>
      <c r="AD224">
        <v>39.3546920044</v>
      </c>
      <c r="AE224">
        <v>-82.976470546200005</v>
      </c>
      <c r="AF224">
        <v>39.356157303300002</v>
      </c>
      <c r="AG224">
        <v>-82.976434107100005</v>
      </c>
    </row>
    <row r="225" spans="1:33" x14ac:dyDescent="0.25">
      <c r="A225" s="12">
        <v>222</v>
      </c>
      <c r="B225" s="9">
        <v>6</v>
      </c>
      <c r="C225" s="9" t="s">
        <v>8</v>
      </c>
      <c r="D225" s="9" t="s">
        <v>888</v>
      </c>
      <c r="E225" s="9" t="s">
        <v>4</v>
      </c>
      <c r="F225" s="9" t="s">
        <v>55</v>
      </c>
      <c r="G225" s="9" t="s">
        <v>1597</v>
      </c>
      <c r="H225" s="13" t="s">
        <v>526</v>
      </c>
      <c r="I225" s="12">
        <v>25.21</v>
      </c>
      <c r="J225" s="9">
        <v>8.8800000000000008</v>
      </c>
      <c r="K225" s="9">
        <v>23.67</v>
      </c>
      <c r="L225" s="9">
        <v>14.78</v>
      </c>
      <c r="M225" s="9">
        <v>2.77</v>
      </c>
      <c r="N225" s="9">
        <v>0.26</v>
      </c>
      <c r="O225" s="9">
        <v>2.0299999999999998</v>
      </c>
      <c r="P225" s="9">
        <v>1.78</v>
      </c>
      <c r="Q225" s="9">
        <v>12.01</v>
      </c>
      <c r="R225" s="9">
        <v>2.58</v>
      </c>
      <c r="S225" s="9">
        <v>9.24</v>
      </c>
      <c r="T225" s="9">
        <v>6.66</v>
      </c>
      <c r="U225" s="12" t="s">
        <v>31</v>
      </c>
      <c r="V225" s="9">
        <v>10.64</v>
      </c>
      <c r="W225" s="9">
        <v>10.74</v>
      </c>
      <c r="X225" s="9">
        <v>9.9999999999999645E-2</v>
      </c>
      <c r="Y225" s="9"/>
      <c r="Z225" s="18" t="str">
        <f t="shared" si="9"/>
        <v>Pathway</v>
      </c>
      <c r="AA225" s="18" t="str">
        <f t="shared" si="11"/>
        <v>Google</v>
      </c>
      <c r="AB225" s="10" t="str">
        <f t="shared" si="10"/>
        <v>Bing</v>
      </c>
      <c r="AC225" s="13" t="s">
        <v>1498</v>
      </c>
      <c r="AD225">
        <v>40.007319997800003</v>
      </c>
      <c r="AE225">
        <v>-83.084394547000002</v>
      </c>
      <c r="AF225">
        <v>40.006461273100001</v>
      </c>
      <c r="AG225">
        <v>-83.082886575900005</v>
      </c>
    </row>
    <row r="226" spans="1:33" x14ac:dyDescent="0.25">
      <c r="A226" s="12">
        <v>223</v>
      </c>
      <c r="B226" s="9">
        <v>8</v>
      </c>
      <c r="C226" s="9" t="s">
        <v>32</v>
      </c>
      <c r="D226" s="9" t="s">
        <v>604</v>
      </c>
      <c r="E226" s="9" t="s">
        <v>4</v>
      </c>
      <c r="F226" s="9" t="s">
        <v>55</v>
      </c>
      <c r="G226" s="9" t="s">
        <v>1597</v>
      </c>
      <c r="H226" s="13" t="s">
        <v>605</v>
      </c>
      <c r="I226" s="12">
        <v>37.04</v>
      </c>
      <c r="J226" s="9">
        <v>8.83</v>
      </c>
      <c r="K226" s="9">
        <v>34.76</v>
      </c>
      <c r="L226" s="9">
        <v>25.93</v>
      </c>
      <c r="M226" s="9">
        <v>0.77</v>
      </c>
      <c r="N226" s="9">
        <v>0.26</v>
      </c>
      <c r="O226" s="9">
        <v>0.63</v>
      </c>
      <c r="P226" s="9">
        <v>0.38</v>
      </c>
      <c r="Q226" s="9">
        <v>11.5</v>
      </c>
      <c r="R226" s="9">
        <v>2.57</v>
      </c>
      <c r="S226" s="9">
        <v>9.1999999999999993</v>
      </c>
      <c r="T226" s="9">
        <v>6.63</v>
      </c>
      <c r="U226" s="12" t="s">
        <v>91</v>
      </c>
      <c r="V226" s="9">
        <v>0.37</v>
      </c>
      <c r="W226" s="9">
        <v>0.47</v>
      </c>
      <c r="X226" s="9">
        <v>9.9999999999999978E-2</v>
      </c>
      <c r="Y226" s="9"/>
      <c r="Z226" s="18" t="str">
        <f t="shared" si="9"/>
        <v>Pathway</v>
      </c>
      <c r="AA226" s="18" t="str">
        <f t="shared" si="11"/>
        <v>Google</v>
      </c>
      <c r="AB226" s="10" t="str">
        <f t="shared" si="10"/>
        <v>Bing</v>
      </c>
      <c r="AC226" s="13" t="s">
        <v>456</v>
      </c>
      <c r="AD226">
        <v>39.071155652000002</v>
      </c>
      <c r="AE226">
        <v>-84.306141048300006</v>
      </c>
      <c r="AF226">
        <v>39.070563795200002</v>
      </c>
      <c r="AG226">
        <v>-84.304247110800006</v>
      </c>
    </row>
    <row r="227" spans="1:33" x14ac:dyDescent="0.25">
      <c r="A227" s="12">
        <v>224</v>
      </c>
      <c r="B227" s="9">
        <v>8</v>
      </c>
      <c r="C227" s="9" t="s">
        <v>32</v>
      </c>
      <c r="D227" s="9" t="s">
        <v>760</v>
      </c>
      <c r="E227" s="9" t="s">
        <v>4</v>
      </c>
      <c r="F227" s="9" t="s">
        <v>25</v>
      </c>
      <c r="G227" s="9" t="s">
        <v>1597</v>
      </c>
      <c r="H227" s="13" t="s">
        <v>642</v>
      </c>
      <c r="I227" s="12">
        <v>24.43</v>
      </c>
      <c r="J227" s="9">
        <v>1.81</v>
      </c>
      <c r="K227" s="9">
        <v>22.72</v>
      </c>
      <c r="L227" s="9">
        <v>20.92</v>
      </c>
      <c r="M227" s="9">
        <v>0</v>
      </c>
      <c r="N227" s="9">
        <v>0</v>
      </c>
      <c r="O227" s="9">
        <v>0</v>
      </c>
      <c r="P227" s="9">
        <v>0</v>
      </c>
      <c r="Q227" s="9">
        <v>9.39</v>
      </c>
      <c r="R227" s="9">
        <v>0.57999999999999996</v>
      </c>
      <c r="S227" s="9">
        <v>7.18</v>
      </c>
      <c r="T227" s="9">
        <v>6.6</v>
      </c>
      <c r="U227" s="12" t="s">
        <v>227</v>
      </c>
      <c r="V227" s="9">
        <v>15.08</v>
      </c>
      <c r="W227" s="9">
        <v>15.18</v>
      </c>
      <c r="X227" s="9">
        <v>9.9999999999999645E-2</v>
      </c>
      <c r="Y227" s="9"/>
      <c r="Z227" s="18" t="str">
        <f t="shared" si="9"/>
        <v>Pathway</v>
      </c>
      <c r="AA227" s="18" t="str">
        <f t="shared" si="11"/>
        <v>Google</v>
      </c>
      <c r="AB227" s="10" t="str">
        <f t="shared" si="10"/>
        <v>Bing</v>
      </c>
      <c r="AC227" s="13" t="s">
        <v>456</v>
      </c>
      <c r="AD227">
        <v>39.108086976599999</v>
      </c>
      <c r="AE227">
        <v>-84.1420869823</v>
      </c>
      <c r="AF227">
        <v>39.109126303799997</v>
      </c>
      <c r="AG227">
        <v>-84.140929033600003</v>
      </c>
    </row>
    <row r="228" spans="1:33" x14ac:dyDescent="0.25">
      <c r="A228" s="12">
        <v>225</v>
      </c>
      <c r="B228" s="9">
        <v>6</v>
      </c>
      <c r="C228" s="9" t="s">
        <v>8</v>
      </c>
      <c r="D228" s="9" t="s">
        <v>910</v>
      </c>
      <c r="E228" s="9" t="s">
        <v>4</v>
      </c>
      <c r="F228" s="9" t="s">
        <v>55</v>
      </c>
      <c r="G228" s="9" t="s">
        <v>1597</v>
      </c>
      <c r="H228" s="13" t="s">
        <v>549</v>
      </c>
      <c r="I228" s="12">
        <v>28.89</v>
      </c>
      <c r="J228" s="9">
        <v>7.26</v>
      </c>
      <c r="K228" s="9">
        <v>26.63</v>
      </c>
      <c r="L228" s="9">
        <v>19.36</v>
      </c>
      <c r="M228" s="9">
        <v>0.84</v>
      </c>
      <c r="N228" s="9">
        <v>0.21</v>
      </c>
      <c r="O228" s="9">
        <v>0.64</v>
      </c>
      <c r="P228" s="9">
        <v>0.43</v>
      </c>
      <c r="Q228" s="9">
        <v>11.79</v>
      </c>
      <c r="R228" s="9">
        <v>2.08</v>
      </c>
      <c r="S228" s="9">
        <v>8.68</v>
      </c>
      <c r="T228" s="9">
        <v>6.6</v>
      </c>
      <c r="U228" s="12" t="s">
        <v>140</v>
      </c>
      <c r="V228" s="9">
        <v>6.87</v>
      </c>
      <c r="W228" s="9">
        <v>6.97</v>
      </c>
      <c r="X228" s="9">
        <v>9.9999999999999645E-2</v>
      </c>
      <c r="Y228" s="9"/>
      <c r="Z228" s="18" t="str">
        <f t="shared" si="9"/>
        <v>Pathway</v>
      </c>
      <c r="AA228" s="18" t="str">
        <f t="shared" si="11"/>
        <v>Google</v>
      </c>
      <c r="AB228" s="10" t="str">
        <f t="shared" si="10"/>
        <v>Bing</v>
      </c>
      <c r="AC228" s="13" t="s">
        <v>456</v>
      </c>
      <c r="AD228">
        <v>39.975962496299999</v>
      </c>
      <c r="AE228">
        <v>-82.875888221099999</v>
      </c>
      <c r="AF228">
        <v>39.976173161299997</v>
      </c>
      <c r="AG228">
        <v>-82.873975011499994</v>
      </c>
    </row>
    <row r="229" spans="1:33" x14ac:dyDescent="0.25">
      <c r="A229" s="12">
        <v>226</v>
      </c>
      <c r="B229" s="9">
        <v>8</v>
      </c>
      <c r="C229" s="9" t="s">
        <v>11</v>
      </c>
      <c r="D229" s="9" t="s">
        <v>516</v>
      </c>
      <c r="E229" s="9" t="s">
        <v>4</v>
      </c>
      <c r="F229" s="9" t="s">
        <v>46</v>
      </c>
      <c r="G229" s="9" t="s">
        <v>1597</v>
      </c>
      <c r="H229" s="13" t="s">
        <v>517</v>
      </c>
      <c r="I229" s="12">
        <v>53.95</v>
      </c>
      <c r="J229" s="9">
        <v>6.08</v>
      </c>
      <c r="K229" s="9">
        <v>53.25</v>
      </c>
      <c r="L229" s="9">
        <v>47.17</v>
      </c>
      <c r="M229" s="9">
        <v>0</v>
      </c>
      <c r="N229" s="9">
        <v>0</v>
      </c>
      <c r="O229" s="9">
        <v>0</v>
      </c>
      <c r="P229" s="9">
        <v>0</v>
      </c>
      <c r="Q229" s="9">
        <v>8.83</v>
      </c>
      <c r="R229" s="9">
        <v>1.86</v>
      </c>
      <c r="S229" s="9">
        <v>8.44</v>
      </c>
      <c r="T229" s="9">
        <v>6.57</v>
      </c>
      <c r="U229" s="12" t="s">
        <v>88</v>
      </c>
      <c r="V229" s="9">
        <v>13.29</v>
      </c>
      <c r="W229" s="9">
        <v>13.39</v>
      </c>
      <c r="X229" s="9">
        <v>0.10000000000000142</v>
      </c>
      <c r="Y229" s="9"/>
      <c r="Z229" s="18" t="str">
        <f t="shared" si="9"/>
        <v>Pathway</v>
      </c>
      <c r="AA229" s="18" t="str">
        <f t="shared" si="11"/>
        <v>Google</v>
      </c>
      <c r="AB229" s="10" t="str">
        <f t="shared" si="10"/>
        <v>Bing</v>
      </c>
      <c r="AC229" s="13" t="s">
        <v>456</v>
      </c>
      <c r="AD229">
        <v>39.2457630806</v>
      </c>
      <c r="AE229">
        <v>-84.595708482899994</v>
      </c>
      <c r="AF229">
        <v>39.247203397299998</v>
      </c>
      <c r="AG229">
        <v>-84.596268346399995</v>
      </c>
    </row>
    <row r="230" spans="1:33" x14ac:dyDescent="0.25">
      <c r="A230" s="12">
        <v>227</v>
      </c>
      <c r="B230" s="9">
        <v>8</v>
      </c>
      <c r="C230" s="9" t="s">
        <v>11</v>
      </c>
      <c r="D230" s="9" t="s">
        <v>516</v>
      </c>
      <c r="E230" s="9" t="s">
        <v>4</v>
      </c>
      <c r="F230" s="9" t="s">
        <v>46</v>
      </c>
      <c r="G230" s="9" t="s">
        <v>1597</v>
      </c>
      <c r="H230" s="13" t="s">
        <v>517</v>
      </c>
      <c r="I230" s="12">
        <v>34.200000000000003</v>
      </c>
      <c r="J230" s="9">
        <v>6.08</v>
      </c>
      <c r="K230" s="9">
        <v>33.78</v>
      </c>
      <c r="L230" s="9">
        <v>27.7</v>
      </c>
      <c r="M230" s="9">
        <v>0</v>
      </c>
      <c r="N230" s="9">
        <v>0</v>
      </c>
      <c r="O230" s="9">
        <v>0</v>
      </c>
      <c r="P230" s="9">
        <v>0</v>
      </c>
      <c r="Q230" s="9">
        <v>8.83</v>
      </c>
      <c r="R230" s="9">
        <v>1.86</v>
      </c>
      <c r="S230" s="9">
        <v>8.44</v>
      </c>
      <c r="T230" s="9">
        <v>6.57</v>
      </c>
      <c r="U230" s="12" t="s">
        <v>88</v>
      </c>
      <c r="V230" s="9">
        <v>12.49</v>
      </c>
      <c r="W230" s="9">
        <v>12.59</v>
      </c>
      <c r="X230" s="9">
        <v>9.9999999999999645E-2</v>
      </c>
      <c r="Y230" s="9"/>
      <c r="Z230" s="18" t="str">
        <f t="shared" si="9"/>
        <v>Pathway</v>
      </c>
      <c r="AA230" s="18" t="str">
        <f t="shared" si="11"/>
        <v>Google</v>
      </c>
      <c r="AB230" s="10" t="str">
        <f t="shared" si="10"/>
        <v>Bing</v>
      </c>
      <c r="AC230" s="13" t="s">
        <v>456</v>
      </c>
      <c r="AD230">
        <v>39.234660758700002</v>
      </c>
      <c r="AE230">
        <v>-84.591527129200003</v>
      </c>
      <c r="AF230">
        <v>39.236054768700001</v>
      </c>
      <c r="AG230">
        <v>-84.592045196399994</v>
      </c>
    </row>
    <row r="231" spans="1:33" x14ac:dyDescent="0.25">
      <c r="A231" s="12">
        <v>228</v>
      </c>
      <c r="B231" s="9">
        <v>8</v>
      </c>
      <c r="C231" s="9" t="s">
        <v>11</v>
      </c>
      <c r="D231" s="9" t="s">
        <v>516</v>
      </c>
      <c r="E231" s="9" t="s">
        <v>4</v>
      </c>
      <c r="F231" s="9" t="s">
        <v>46</v>
      </c>
      <c r="G231" s="9" t="s">
        <v>1597</v>
      </c>
      <c r="H231" s="13" t="s">
        <v>517</v>
      </c>
      <c r="I231" s="12">
        <v>22.8</v>
      </c>
      <c r="J231" s="9">
        <v>6.08</v>
      </c>
      <c r="K231" s="9">
        <v>22.55</v>
      </c>
      <c r="L231" s="9">
        <v>16.47</v>
      </c>
      <c r="M231" s="9">
        <v>0.74</v>
      </c>
      <c r="N231" s="9">
        <v>0.23</v>
      </c>
      <c r="O231" s="9">
        <v>0.71</v>
      </c>
      <c r="P231" s="9">
        <v>0.48</v>
      </c>
      <c r="Q231" s="9">
        <v>8.83</v>
      </c>
      <c r="R231" s="9">
        <v>1.86</v>
      </c>
      <c r="S231" s="9">
        <v>8.44</v>
      </c>
      <c r="T231" s="9">
        <v>6.57</v>
      </c>
      <c r="U231" s="12" t="s">
        <v>88</v>
      </c>
      <c r="V231" s="9">
        <v>11.89</v>
      </c>
      <c r="W231" s="9">
        <v>11.99</v>
      </c>
      <c r="X231" s="9">
        <v>9.9999999999999645E-2</v>
      </c>
      <c r="Y231" s="9"/>
      <c r="Z231" s="18" t="str">
        <f t="shared" si="9"/>
        <v>Pathway</v>
      </c>
      <c r="AA231" s="18" t="str">
        <f t="shared" si="11"/>
        <v>Google</v>
      </c>
      <c r="AB231" s="10" t="str">
        <f t="shared" si="10"/>
        <v>Bing</v>
      </c>
      <c r="AC231" s="13" t="s">
        <v>456</v>
      </c>
      <c r="AD231">
        <v>39.2262978463</v>
      </c>
      <c r="AE231">
        <v>-84.588381739799999</v>
      </c>
      <c r="AF231">
        <v>39.227654329700002</v>
      </c>
      <c r="AG231">
        <v>-84.588914156100003</v>
      </c>
    </row>
    <row r="232" spans="1:33" x14ac:dyDescent="0.25">
      <c r="A232" s="12">
        <v>229</v>
      </c>
      <c r="B232" s="9">
        <v>8</v>
      </c>
      <c r="C232" s="9" t="s">
        <v>60</v>
      </c>
      <c r="D232" s="9" t="s">
        <v>865</v>
      </c>
      <c r="E232" s="9" t="s">
        <v>4</v>
      </c>
      <c r="F232" s="9" t="s">
        <v>55</v>
      </c>
      <c r="G232" s="9" t="s">
        <v>1597</v>
      </c>
      <c r="H232" s="13" t="s">
        <v>546</v>
      </c>
      <c r="I232" s="12">
        <v>47.01</v>
      </c>
      <c r="J232" s="9">
        <v>14.26</v>
      </c>
      <c r="K232" s="9">
        <v>44.94</v>
      </c>
      <c r="L232" s="9">
        <v>30.68</v>
      </c>
      <c r="M232" s="9">
        <v>0</v>
      </c>
      <c r="N232" s="9">
        <v>0</v>
      </c>
      <c r="O232" s="9">
        <v>0</v>
      </c>
      <c r="P232" s="9">
        <v>0</v>
      </c>
      <c r="Q232" s="9">
        <v>12.58</v>
      </c>
      <c r="R232" s="9">
        <v>4.3</v>
      </c>
      <c r="S232" s="9">
        <v>10.86</v>
      </c>
      <c r="T232" s="9">
        <v>6.56</v>
      </c>
      <c r="U232" s="12" t="s">
        <v>65</v>
      </c>
      <c r="V232" s="9">
        <v>3.63</v>
      </c>
      <c r="W232" s="9">
        <v>3.73</v>
      </c>
      <c r="X232" s="9">
        <v>0.10000000000000009</v>
      </c>
      <c r="Y232" s="9"/>
      <c r="Z232" s="18" t="str">
        <f t="shared" si="9"/>
        <v>Pathway</v>
      </c>
      <c r="AA232" s="18" t="str">
        <f t="shared" si="11"/>
        <v>Google</v>
      </c>
      <c r="AB232" s="10" t="str">
        <f t="shared" si="10"/>
        <v>Bing</v>
      </c>
      <c r="AC232" s="13" t="s">
        <v>1498</v>
      </c>
      <c r="AD232">
        <v>39.336826733199999</v>
      </c>
      <c r="AE232">
        <v>-84.529547856400001</v>
      </c>
      <c r="AF232">
        <v>39.337656510899997</v>
      </c>
      <c r="AG232">
        <v>-84.531055024799997</v>
      </c>
    </row>
    <row r="233" spans="1:33" x14ac:dyDescent="0.25">
      <c r="A233" s="12">
        <v>230</v>
      </c>
      <c r="B233" s="9">
        <v>8</v>
      </c>
      <c r="C233" s="9" t="s">
        <v>60</v>
      </c>
      <c r="D233" s="9" t="s">
        <v>865</v>
      </c>
      <c r="E233" s="9" t="s">
        <v>4</v>
      </c>
      <c r="F233" s="9" t="s">
        <v>55</v>
      </c>
      <c r="G233" s="9" t="s">
        <v>1597</v>
      </c>
      <c r="H233" s="13" t="s">
        <v>546</v>
      </c>
      <c r="I233" s="12">
        <v>40.43</v>
      </c>
      <c r="J233" s="9">
        <v>14.26</v>
      </c>
      <c r="K233" s="9">
        <v>38.770000000000003</v>
      </c>
      <c r="L233" s="9">
        <v>24.51</v>
      </c>
      <c r="M233" s="9">
        <v>0</v>
      </c>
      <c r="N233" s="9">
        <v>0</v>
      </c>
      <c r="O233" s="9">
        <v>0</v>
      </c>
      <c r="P233" s="9">
        <v>0</v>
      </c>
      <c r="Q233" s="9">
        <v>12.58</v>
      </c>
      <c r="R233" s="9">
        <v>4.3</v>
      </c>
      <c r="S233" s="9">
        <v>10.86</v>
      </c>
      <c r="T233" s="9">
        <v>6.56</v>
      </c>
      <c r="U233" s="12" t="s">
        <v>65</v>
      </c>
      <c r="V233" s="9">
        <v>3.83</v>
      </c>
      <c r="W233" s="9">
        <v>3.93</v>
      </c>
      <c r="X233" s="9">
        <v>0.10000000000000009</v>
      </c>
      <c r="Y233" s="9"/>
      <c r="Z233" s="18" t="str">
        <f t="shared" si="9"/>
        <v>Pathway</v>
      </c>
      <c r="AA233" s="18" t="str">
        <f t="shared" si="11"/>
        <v>Google</v>
      </c>
      <c r="AB233" s="10" t="str">
        <f t="shared" si="10"/>
        <v>Bing</v>
      </c>
      <c r="AC233" s="13" t="s">
        <v>1498</v>
      </c>
      <c r="AD233">
        <v>39.338501463599997</v>
      </c>
      <c r="AE233">
        <v>-84.532550060600002</v>
      </c>
      <c r="AF233">
        <v>39.339434059399998</v>
      </c>
      <c r="AG233">
        <v>-84.533948157099999</v>
      </c>
    </row>
    <row r="234" spans="1:33" x14ac:dyDescent="0.25">
      <c r="A234" s="12">
        <v>231</v>
      </c>
      <c r="B234" s="9">
        <v>8</v>
      </c>
      <c r="C234" s="9" t="s">
        <v>60</v>
      </c>
      <c r="D234" s="9" t="s">
        <v>865</v>
      </c>
      <c r="E234" s="9" t="s">
        <v>4</v>
      </c>
      <c r="F234" s="9" t="s">
        <v>55</v>
      </c>
      <c r="G234" s="9" t="s">
        <v>1597</v>
      </c>
      <c r="H234" s="13" t="s">
        <v>546</v>
      </c>
      <c r="I234" s="12">
        <v>26.33</v>
      </c>
      <c r="J234" s="9">
        <v>14.26</v>
      </c>
      <c r="K234" s="9">
        <v>25.56</v>
      </c>
      <c r="L234" s="9">
        <v>11.3</v>
      </c>
      <c r="M234" s="9">
        <v>0</v>
      </c>
      <c r="N234" s="9">
        <v>0</v>
      </c>
      <c r="O234" s="9">
        <v>0</v>
      </c>
      <c r="P234" s="9">
        <v>0</v>
      </c>
      <c r="Q234" s="9">
        <v>12.58</v>
      </c>
      <c r="R234" s="9">
        <v>4.3</v>
      </c>
      <c r="S234" s="9">
        <v>10.86</v>
      </c>
      <c r="T234" s="9">
        <v>6.56</v>
      </c>
      <c r="U234" s="12" t="s">
        <v>65</v>
      </c>
      <c r="V234" s="9">
        <v>3.93</v>
      </c>
      <c r="W234" s="9">
        <v>4.03</v>
      </c>
      <c r="X234" s="9">
        <v>0.10000000000000009</v>
      </c>
      <c r="Y234" s="9"/>
      <c r="Z234" s="18" t="str">
        <f t="shared" si="9"/>
        <v>Pathway</v>
      </c>
      <c r="AA234" s="18" t="str">
        <f t="shared" si="11"/>
        <v>Google</v>
      </c>
      <c r="AB234" s="10" t="str">
        <f t="shared" si="10"/>
        <v>Bing</v>
      </c>
      <c r="AC234" s="13" t="s">
        <v>456</v>
      </c>
      <c r="AD234">
        <v>39.339434059399998</v>
      </c>
      <c r="AE234">
        <v>-84.533948157099999</v>
      </c>
      <c r="AF234">
        <v>39.340550360899996</v>
      </c>
      <c r="AG234">
        <v>-84.535134755000001</v>
      </c>
    </row>
    <row r="235" spans="1:33" x14ac:dyDescent="0.25">
      <c r="A235" s="12">
        <v>232</v>
      </c>
      <c r="B235" s="9">
        <v>8</v>
      </c>
      <c r="C235" s="9" t="s">
        <v>60</v>
      </c>
      <c r="D235" s="9" t="s">
        <v>865</v>
      </c>
      <c r="E235" s="9" t="s">
        <v>4</v>
      </c>
      <c r="F235" s="9" t="s">
        <v>55</v>
      </c>
      <c r="G235" s="9" t="s">
        <v>1597</v>
      </c>
      <c r="H235" s="13" t="s">
        <v>546</v>
      </c>
      <c r="I235" s="12">
        <v>25.39</v>
      </c>
      <c r="J235" s="9">
        <v>14.26</v>
      </c>
      <c r="K235" s="9">
        <v>24.68</v>
      </c>
      <c r="L235" s="9">
        <v>10.42</v>
      </c>
      <c r="M235" s="9">
        <v>1.94</v>
      </c>
      <c r="N235" s="9">
        <v>0.43</v>
      </c>
      <c r="O235" s="9">
        <v>1.62</v>
      </c>
      <c r="P235" s="9">
        <v>1.19</v>
      </c>
      <c r="Q235" s="9">
        <v>12.58</v>
      </c>
      <c r="R235" s="9">
        <v>4.3</v>
      </c>
      <c r="S235" s="9">
        <v>10.86</v>
      </c>
      <c r="T235" s="9">
        <v>6.56</v>
      </c>
      <c r="U235" s="12" t="s">
        <v>65</v>
      </c>
      <c r="V235" s="9">
        <v>2.23</v>
      </c>
      <c r="W235" s="9">
        <v>2.33</v>
      </c>
      <c r="X235" s="9">
        <v>0.10000000000000009</v>
      </c>
      <c r="Y235" s="9"/>
      <c r="Z235" s="18" t="str">
        <f t="shared" si="9"/>
        <v>Pathway</v>
      </c>
      <c r="AA235" s="18" t="str">
        <f t="shared" si="11"/>
        <v>Google</v>
      </c>
      <c r="AB235" s="10" t="str">
        <f t="shared" si="10"/>
        <v>Bing</v>
      </c>
      <c r="AC235" s="13" t="s">
        <v>456</v>
      </c>
      <c r="AD235">
        <v>39.325171512399997</v>
      </c>
      <c r="AE235">
        <v>-84.508209053499996</v>
      </c>
      <c r="AF235">
        <v>39.3260365597</v>
      </c>
      <c r="AG235">
        <v>-84.509712073200006</v>
      </c>
    </row>
    <row r="236" spans="1:33" x14ac:dyDescent="0.25">
      <c r="A236" s="12">
        <v>233</v>
      </c>
      <c r="B236" s="9">
        <v>2</v>
      </c>
      <c r="C236" s="9" t="s">
        <v>78</v>
      </c>
      <c r="D236" s="9" t="s">
        <v>647</v>
      </c>
      <c r="E236" s="9" t="s">
        <v>4</v>
      </c>
      <c r="F236" s="9" t="s">
        <v>55</v>
      </c>
      <c r="G236" s="9" t="s">
        <v>1597</v>
      </c>
      <c r="H236" s="13" t="s">
        <v>648</v>
      </c>
      <c r="I236" s="12">
        <v>55.59</v>
      </c>
      <c r="J236" s="9">
        <v>4.46</v>
      </c>
      <c r="K236" s="9">
        <v>46.36</v>
      </c>
      <c r="L236" s="9">
        <v>41.89</v>
      </c>
      <c r="M236" s="9">
        <v>0.99</v>
      </c>
      <c r="N236" s="9">
        <v>0.12</v>
      </c>
      <c r="O236" s="9">
        <v>0.56999999999999995</v>
      </c>
      <c r="P236" s="9">
        <v>0.45</v>
      </c>
      <c r="Q236" s="9">
        <v>13.82</v>
      </c>
      <c r="R236" s="9">
        <v>1.23</v>
      </c>
      <c r="S236" s="9">
        <v>7.74</v>
      </c>
      <c r="T236" s="9">
        <v>6.51</v>
      </c>
      <c r="U236" s="12" t="s">
        <v>179</v>
      </c>
      <c r="V236" s="9">
        <v>1.1000000000000001</v>
      </c>
      <c r="W236" s="9">
        <v>1.2</v>
      </c>
      <c r="X236" s="9">
        <v>9.9999999999999867E-2</v>
      </c>
      <c r="Y236" s="9"/>
      <c r="Z236" s="18" t="str">
        <f t="shared" si="9"/>
        <v>Pathway</v>
      </c>
      <c r="AA236" s="18" t="str">
        <f t="shared" si="11"/>
        <v>Google</v>
      </c>
      <c r="AB236" s="10" t="str">
        <f t="shared" si="10"/>
        <v>Bing</v>
      </c>
      <c r="AC236" s="13" t="s">
        <v>1498</v>
      </c>
      <c r="AD236">
        <v>41.374550901799999</v>
      </c>
      <c r="AE236">
        <v>-83.627598860700004</v>
      </c>
      <c r="AF236">
        <v>41.374560121400002</v>
      </c>
      <c r="AG236">
        <v>-83.629524306500002</v>
      </c>
    </row>
    <row r="237" spans="1:33" x14ac:dyDescent="0.25">
      <c r="A237" s="12">
        <v>234</v>
      </c>
      <c r="B237" s="9">
        <v>2</v>
      </c>
      <c r="C237" s="9" t="s">
        <v>6</v>
      </c>
      <c r="D237" s="9" t="s">
        <v>824</v>
      </c>
      <c r="E237" s="9" t="s">
        <v>4</v>
      </c>
      <c r="F237" s="9" t="s">
        <v>25</v>
      </c>
      <c r="G237" s="9" t="s">
        <v>1597</v>
      </c>
      <c r="H237" s="13" t="s">
        <v>496</v>
      </c>
      <c r="I237" s="12">
        <v>19.25</v>
      </c>
      <c r="J237" s="9">
        <v>3.27</v>
      </c>
      <c r="K237" s="9">
        <v>18.61</v>
      </c>
      <c r="L237" s="9">
        <v>15.34</v>
      </c>
      <c r="M237" s="9">
        <v>2.6</v>
      </c>
      <c r="N237" s="9">
        <v>0.15</v>
      </c>
      <c r="O237" s="9">
        <v>2.25</v>
      </c>
      <c r="P237" s="9">
        <v>2.1</v>
      </c>
      <c r="Q237" s="9">
        <v>8.65</v>
      </c>
      <c r="R237" s="9">
        <v>1.08</v>
      </c>
      <c r="S237" s="9">
        <v>7.58</v>
      </c>
      <c r="T237" s="9">
        <v>6.5</v>
      </c>
      <c r="U237" s="12" t="s">
        <v>76</v>
      </c>
      <c r="V237" s="9">
        <v>14.49</v>
      </c>
      <c r="W237" s="9">
        <v>14.59</v>
      </c>
      <c r="X237" s="9">
        <v>9.9999999999999645E-2</v>
      </c>
      <c r="Y237" s="9"/>
      <c r="Z237" s="18" t="str">
        <f t="shared" si="9"/>
        <v>Pathway</v>
      </c>
      <c r="AA237" s="18" t="str">
        <f t="shared" si="11"/>
        <v>Google</v>
      </c>
      <c r="AB237" s="10" t="str">
        <f t="shared" si="10"/>
        <v>Bing</v>
      </c>
      <c r="AC237" s="13" t="s">
        <v>456</v>
      </c>
      <c r="AD237">
        <v>41.627289003599998</v>
      </c>
      <c r="AE237">
        <v>-83.613097451599998</v>
      </c>
      <c r="AF237">
        <v>41.627710943899999</v>
      </c>
      <c r="AG237">
        <v>-83.611255954800001</v>
      </c>
    </row>
    <row r="238" spans="1:33" x14ac:dyDescent="0.25">
      <c r="A238" s="12">
        <v>235</v>
      </c>
      <c r="B238" s="9">
        <v>2</v>
      </c>
      <c r="C238" s="9" t="s">
        <v>6</v>
      </c>
      <c r="D238" s="9" t="s">
        <v>824</v>
      </c>
      <c r="E238" s="9" t="s">
        <v>4</v>
      </c>
      <c r="F238" s="9" t="s">
        <v>25</v>
      </c>
      <c r="G238" s="9" t="s">
        <v>1597</v>
      </c>
      <c r="H238" s="13" t="s">
        <v>496</v>
      </c>
      <c r="I238" s="12">
        <v>19.25</v>
      </c>
      <c r="J238" s="9">
        <v>3.27</v>
      </c>
      <c r="K238" s="9">
        <v>18.61</v>
      </c>
      <c r="L238" s="9">
        <v>15.34</v>
      </c>
      <c r="M238" s="9">
        <v>1.73</v>
      </c>
      <c r="N238" s="9">
        <v>0.15</v>
      </c>
      <c r="O238" s="9">
        <v>1.51</v>
      </c>
      <c r="P238" s="9">
        <v>1.35</v>
      </c>
      <c r="Q238" s="9">
        <v>8.65</v>
      </c>
      <c r="R238" s="9">
        <v>1.08</v>
      </c>
      <c r="S238" s="9">
        <v>7.58</v>
      </c>
      <c r="T238" s="9">
        <v>6.5</v>
      </c>
      <c r="U238" s="12" t="s">
        <v>76</v>
      </c>
      <c r="V238" s="9">
        <v>14.39</v>
      </c>
      <c r="W238" s="9">
        <v>14.49</v>
      </c>
      <c r="X238" s="9">
        <v>9.9999999999999645E-2</v>
      </c>
      <c r="Y238" s="9"/>
      <c r="Z238" s="18" t="str">
        <f t="shared" si="9"/>
        <v>Pathway</v>
      </c>
      <c r="AA238" s="18" t="str">
        <f t="shared" si="11"/>
        <v>Google</v>
      </c>
      <c r="AB238" s="10" t="str">
        <f t="shared" si="10"/>
        <v>Bing</v>
      </c>
      <c r="AC238" s="13" t="s">
        <v>456</v>
      </c>
      <c r="AD238">
        <v>41.626867060499997</v>
      </c>
      <c r="AE238">
        <v>-83.614938948299994</v>
      </c>
      <c r="AF238">
        <v>41.627289003599998</v>
      </c>
      <c r="AG238">
        <v>-83.613097451599998</v>
      </c>
    </row>
    <row r="239" spans="1:33" x14ac:dyDescent="0.25">
      <c r="A239" s="12">
        <v>236</v>
      </c>
      <c r="B239" s="9">
        <v>10</v>
      </c>
      <c r="C239" s="9" t="s">
        <v>275</v>
      </c>
      <c r="D239" s="9" t="s">
        <v>858</v>
      </c>
      <c r="E239" s="9" t="s">
        <v>4</v>
      </c>
      <c r="F239" s="9" t="s">
        <v>25</v>
      </c>
      <c r="G239" s="9" t="s">
        <v>1597</v>
      </c>
      <c r="H239" s="13" t="s">
        <v>542</v>
      </c>
      <c r="I239" s="12">
        <v>27.9</v>
      </c>
      <c r="J239" s="9">
        <v>4.47</v>
      </c>
      <c r="K239" s="9">
        <v>27.02</v>
      </c>
      <c r="L239" s="9">
        <v>22.55</v>
      </c>
      <c r="M239" s="9">
        <v>0</v>
      </c>
      <c r="N239" s="9">
        <v>0</v>
      </c>
      <c r="O239" s="9">
        <v>0</v>
      </c>
      <c r="P239" s="9">
        <v>0</v>
      </c>
      <c r="Q239" s="9">
        <v>8.99</v>
      </c>
      <c r="R239" s="9">
        <v>1.51</v>
      </c>
      <c r="S239" s="9">
        <v>7.99</v>
      </c>
      <c r="T239" s="9">
        <v>6.49</v>
      </c>
      <c r="U239" s="12" t="s">
        <v>274</v>
      </c>
      <c r="V239" s="9">
        <v>24.6</v>
      </c>
      <c r="W239" s="9">
        <v>24.7</v>
      </c>
      <c r="X239" s="9">
        <v>9.9999999999997868E-2</v>
      </c>
      <c r="Y239" s="9"/>
      <c r="Z239" s="18" t="str">
        <f t="shared" si="9"/>
        <v>Pathway</v>
      </c>
      <c r="AA239" s="18" t="str">
        <f t="shared" si="11"/>
        <v>Google</v>
      </c>
      <c r="AB239" s="10" t="str">
        <f t="shared" si="10"/>
        <v>Bing</v>
      </c>
      <c r="AC239" s="13" t="s">
        <v>456</v>
      </c>
      <c r="AD239">
        <v>38.823375457700003</v>
      </c>
      <c r="AE239">
        <v>-82.172820163300003</v>
      </c>
      <c r="AF239">
        <v>38.824211540900002</v>
      </c>
      <c r="AG239">
        <v>-82.171304239400001</v>
      </c>
    </row>
    <row r="240" spans="1:33" x14ac:dyDescent="0.25">
      <c r="A240" s="12">
        <v>237</v>
      </c>
      <c r="B240" s="9">
        <v>4</v>
      </c>
      <c r="C240" s="9" t="s">
        <v>105</v>
      </c>
      <c r="D240" s="9" t="s">
        <v>1584</v>
      </c>
      <c r="E240" s="9" t="s">
        <v>4</v>
      </c>
      <c r="F240" s="9" t="s">
        <v>25</v>
      </c>
      <c r="G240" s="9" t="s">
        <v>1597</v>
      </c>
      <c r="H240" s="13" t="s">
        <v>1614</v>
      </c>
      <c r="I240" s="12">
        <v>25.54</v>
      </c>
      <c r="J240" s="9">
        <v>6.15</v>
      </c>
      <c r="K240" s="9">
        <v>24.8</v>
      </c>
      <c r="L240" s="9">
        <v>18.649999999999999</v>
      </c>
      <c r="M240" s="9">
        <v>0</v>
      </c>
      <c r="N240" s="9">
        <v>0</v>
      </c>
      <c r="O240" s="9">
        <v>0</v>
      </c>
      <c r="P240" s="9">
        <v>0</v>
      </c>
      <c r="Q240" s="9">
        <v>9.6</v>
      </c>
      <c r="R240" s="9">
        <v>2.11</v>
      </c>
      <c r="S240" s="9">
        <v>8.59</v>
      </c>
      <c r="T240" s="9">
        <v>6.48</v>
      </c>
      <c r="U240" s="12" t="s">
        <v>1699</v>
      </c>
      <c r="V240" s="9">
        <v>14.09</v>
      </c>
      <c r="W240" s="9">
        <v>14.19</v>
      </c>
      <c r="X240" s="9">
        <v>9.9999999999999645E-2</v>
      </c>
      <c r="Y240" s="9"/>
      <c r="Z240" s="18" t="str">
        <f t="shared" si="9"/>
        <v>Pathway</v>
      </c>
      <c r="AA240" s="18" t="str">
        <f t="shared" si="11"/>
        <v>Google</v>
      </c>
      <c r="AB240" s="10" t="str">
        <f t="shared" si="10"/>
        <v>Bing</v>
      </c>
      <c r="AC240" s="13" t="s">
        <v>456</v>
      </c>
      <c r="AD240">
        <v>41.2742618519</v>
      </c>
      <c r="AE240">
        <v>-80.778302263900002</v>
      </c>
      <c r="AF240">
        <v>41.273474128799997</v>
      </c>
      <c r="AG240">
        <v>-80.776747770100002</v>
      </c>
    </row>
    <row r="241" spans="1:33" x14ac:dyDescent="0.25">
      <c r="A241" s="12">
        <v>238</v>
      </c>
      <c r="B241" s="9">
        <v>4</v>
      </c>
      <c r="C241" s="9" t="s">
        <v>37</v>
      </c>
      <c r="D241" s="9" t="s">
        <v>845</v>
      </c>
      <c r="E241" s="9" t="s">
        <v>4</v>
      </c>
      <c r="F241" s="9" t="s">
        <v>25</v>
      </c>
      <c r="G241" s="9" t="s">
        <v>1597</v>
      </c>
      <c r="H241" s="13" t="s">
        <v>805</v>
      </c>
      <c r="I241" s="12">
        <v>33.549999999999997</v>
      </c>
      <c r="J241" s="9">
        <v>4.8</v>
      </c>
      <c r="K241" s="9">
        <v>32.39</v>
      </c>
      <c r="L241" s="9">
        <v>27.59</v>
      </c>
      <c r="M241" s="9">
        <v>1.31</v>
      </c>
      <c r="N241" s="9">
        <v>0.23</v>
      </c>
      <c r="O241" s="9">
        <v>1.1599999999999999</v>
      </c>
      <c r="P241" s="9">
        <v>0.92</v>
      </c>
      <c r="Q241" s="9">
        <v>9.16</v>
      </c>
      <c r="R241" s="9">
        <v>1.62</v>
      </c>
      <c r="S241" s="9">
        <v>8.09</v>
      </c>
      <c r="T241" s="9">
        <v>6.47</v>
      </c>
      <c r="U241" s="12" t="s">
        <v>89</v>
      </c>
      <c r="V241" s="9">
        <v>18.82</v>
      </c>
      <c r="W241" s="9">
        <v>18.920000000000002</v>
      </c>
      <c r="X241" s="9">
        <v>0.10000000000000142</v>
      </c>
      <c r="Y241" s="9"/>
      <c r="Z241" s="18" t="str">
        <f t="shared" si="9"/>
        <v>Pathway</v>
      </c>
      <c r="AA241" s="18" t="str">
        <f t="shared" si="11"/>
        <v>Google</v>
      </c>
      <c r="AB241" s="10" t="str">
        <f t="shared" si="10"/>
        <v>Bing</v>
      </c>
      <c r="AC241" s="13" t="s">
        <v>1498</v>
      </c>
      <c r="AD241">
        <v>40.784092422100002</v>
      </c>
      <c r="AE241">
        <v>-81.386258561199995</v>
      </c>
      <c r="AF241">
        <v>40.7844693853</v>
      </c>
      <c r="AG241">
        <v>-81.384084895100003</v>
      </c>
    </row>
    <row r="242" spans="1:33" x14ac:dyDescent="0.25">
      <c r="A242" s="12">
        <v>239</v>
      </c>
      <c r="B242" s="9">
        <v>3</v>
      </c>
      <c r="C242" s="9" t="s">
        <v>50</v>
      </c>
      <c r="D242" s="9" t="s">
        <v>530</v>
      </c>
      <c r="E242" s="9" t="s">
        <v>4</v>
      </c>
      <c r="F242" s="9" t="s">
        <v>25</v>
      </c>
      <c r="G242" s="9" t="s">
        <v>1597</v>
      </c>
      <c r="H242" s="13" t="s">
        <v>531</v>
      </c>
      <c r="I242" s="12">
        <v>25.38</v>
      </c>
      <c r="J242" s="9">
        <v>4.16</v>
      </c>
      <c r="K242" s="9">
        <v>24.63</v>
      </c>
      <c r="L242" s="9">
        <v>20.47</v>
      </c>
      <c r="M242" s="9">
        <v>0</v>
      </c>
      <c r="N242" s="9">
        <v>0</v>
      </c>
      <c r="O242" s="9">
        <v>0</v>
      </c>
      <c r="P242" s="9">
        <v>0</v>
      </c>
      <c r="Q242" s="9">
        <v>8.8000000000000007</v>
      </c>
      <c r="R242" s="9">
        <v>1.39</v>
      </c>
      <c r="S242" s="9">
        <v>7.86</v>
      </c>
      <c r="T242" s="9">
        <v>6.47</v>
      </c>
      <c r="U242" s="12" t="s">
        <v>146</v>
      </c>
      <c r="V242" s="9">
        <v>23.24</v>
      </c>
      <c r="W242" s="9">
        <v>23.34</v>
      </c>
      <c r="X242" s="9">
        <v>0.10000000000000142</v>
      </c>
      <c r="Y242" s="9"/>
      <c r="Z242" s="18" t="str">
        <f t="shared" si="9"/>
        <v>Pathway</v>
      </c>
      <c r="AA242" s="18" t="str">
        <f t="shared" si="11"/>
        <v>Google</v>
      </c>
      <c r="AB242" s="10" t="str">
        <f t="shared" si="10"/>
        <v>Bing</v>
      </c>
      <c r="AC242" s="13" t="s">
        <v>456</v>
      </c>
      <c r="AD242">
        <v>41.394007342499997</v>
      </c>
      <c r="AE242">
        <v>-82.006213281499996</v>
      </c>
      <c r="AF242">
        <v>41.394638331499998</v>
      </c>
      <c r="AG242">
        <v>-82.004506136000003</v>
      </c>
    </row>
    <row r="243" spans="1:33" x14ac:dyDescent="0.25">
      <c r="A243" s="12">
        <v>240</v>
      </c>
      <c r="B243" s="9">
        <v>8</v>
      </c>
      <c r="C243" s="9" t="s">
        <v>60</v>
      </c>
      <c r="D243" s="9" t="s">
        <v>643</v>
      </c>
      <c r="E243" s="9" t="s">
        <v>4</v>
      </c>
      <c r="F243" s="9" t="s">
        <v>25</v>
      </c>
      <c r="G243" s="9" t="s">
        <v>1597</v>
      </c>
      <c r="H243" s="13" t="s">
        <v>612</v>
      </c>
      <c r="I243" s="12">
        <v>17.02</v>
      </c>
      <c r="J243" s="9">
        <v>4.5</v>
      </c>
      <c r="K243" s="9">
        <v>16.600000000000001</v>
      </c>
      <c r="L243" s="9">
        <v>12.1</v>
      </c>
      <c r="M243" s="9">
        <v>0</v>
      </c>
      <c r="N243" s="9">
        <v>0</v>
      </c>
      <c r="O243" s="9">
        <v>0</v>
      </c>
      <c r="P243" s="9">
        <v>0</v>
      </c>
      <c r="Q243" s="9">
        <v>8.86</v>
      </c>
      <c r="R243" s="9">
        <v>1.52</v>
      </c>
      <c r="S243" s="9">
        <v>7.99</v>
      </c>
      <c r="T243" s="9">
        <v>6.47</v>
      </c>
      <c r="U243" s="12" t="s">
        <v>112</v>
      </c>
      <c r="V243" s="9">
        <v>0.92</v>
      </c>
      <c r="W243" s="9">
        <v>1.02</v>
      </c>
      <c r="X243" s="9">
        <v>9.9999999999999978E-2</v>
      </c>
      <c r="Y243" s="9"/>
      <c r="Z243" s="18" t="str">
        <f t="shared" si="9"/>
        <v>Pathway</v>
      </c>
      <c r="AA243" s="18" t="str">
        <f t="shared" si="11"/>
        <v>Google</v>
      </c>
      <c r="AB243" s="10" t="str">
        <f t="shared" si="10"/>
        <v>Bing</v>
      </c>
      <c r="AC243" s="13" t="s">
        <v>456</v>
      </c>
      <c r="AD243">
        <v>39.321347692499998</v>
      </c>
      <c r="AE243">
        <v>-84.561319596700002</v>
      </c>
      <c r="AF243">
        <v>39.322798646099997</v>
      </c>
      <c r="AG243">
        <v>-84.561241936299993</v>
      </c>
    </row>
    <row r="244" spans="1:33" x14ac:dyDescent="0.25">
      <c r="A244" s="12">
        <v>241</v>
      </c>
      <c r="B244" s="9">
        <v>8</v>
      </c>
      <c r="C244" s="9" t="s">
        <v>11</v>
      </c>
      <c r="D244" s="9" t="s">
        <v>869</v>
      </c>
      <c r="E244" s="9" t="s">
        <v>4</v>
      </c>
      <c r="F244" s="9" t="s">
        <v>25</v>
      </c>
      <c r="G244" s="9" t="s">
        <v>1597</v>
      </c>
      <c r="H244" s="13" t="s">
        <v>870</v>
      </c>
      <c r="I244" s="12">
        <v>32.06</v>
      </c>
      <c r="J244" s="9">
        <v>2.65</v>
      </c>
      <c r="K244" s="9">
        <v>30.45</v>
      </c>
      <c r="L244" s="9">
        <v>27.8</v>
      </c>
      <c r="M244" s="9">
        <v>0.98</v>
      </c>
      <c r="N244" s="9">
        <v>0.12</v>
      </c>
      <c r="O244" s="9">
        <v>0.82</v>
      </c>
      <c r="P244" s="9">
        <v>0.7</v>
      </c>
      <c r="Q244" s="9">
        <v>8.83</v>
      </c>
      <c r="R244" s="9">
        <v>0.86</v>
      </c>
      <c r="S244" s="9">
        <v>7.32</v>
      </c>
      <c r="T244" s="9">
        <v>6.46</v>
      </c>
      <c r="U244" s="12" t="s">
        <v>84</v>
      </c>
      <c r="V244" s="9">
        <v>6.7</v>
      </c>
      <c r="W244" s="9">
        <v>6.8</v>
      </c>
      <c r="X244" s="9">
        <v>9.9999999999999645E-2</v>
      </c>
      <c r="Y244" s="9"/>
      <c r="Z244" s="18" t="str">
        <f t="shared" si="9"/>
        <v>Pathway</v>
      </c>
      <c r="AA244" s="18" t="str">
        <f t="shared" si="11"/>
        <v>Google</v>
      </c>
      <c r="AB244" s="10" t="str">
        <f t="shared" si="10"/>
        <v>Bing</v>
      </c>
      <c r="AC244" s="13" t="s">
        <v>456</v>
      </c>
      <c r="AD244">
        <v>39.156182325400003</v>
      </c>
      <c r="AE244">
        <v>-84.651708237600005</v>
      </c>
      <c r="AF244">
        <v>39.157262672500003</v>
      </c>
      <c r="AG244">
        <v>-84.650555190399999</v>
      </c>
    </row>
    <row r="245" spans="1:33" x14ac:dyDescent="0.25">
      <c r="A245" s="12">
        <v>242</v>
      </c>
      <c r="B245" s="9">
        <v>8</v>
      </c>
      <c r="C245" s="9" t="s">
        <v>11</v>
      </c>
      <c r="D245" s="9" t="s">
        <v>869</v>
      </c>
      <c r="E245" s="9" t="s">
        <v>4</v>
      </c>
      <c r="F245" s="9" t="s">
        <v>25</v>
      </c>
      <c r="G245" s="9" t="s">
        <v>1597</v>
      </c>
      <c r="H245" s="13" t="s">
        <v>870</v>
      </c>
      <c r="I245" s="12">
        <v>19.8</v>
      </c>
      <c r="J245" s="9">
        <v>2.65</v>
      </c>
      <c r="K245" s="9">
        <v>18.86</v>
      </c>
      <c r="L245" s="9">
        <v>16.22</v>
      </c>
      <c r="M245" s="9">
        <v>0.98</v>
      </c>
      <c r="N245" s="9">
        <v>0.12</v>
      </c>
      <c r="O245" s="9">
        <v>0.82</v>
      </c>
      <c r="P245" s="9">
        <v>0.7</v>
      </c>
      <c r="Q245" s="9">
        <v>8.83</v>
      </c>
      <c r="R245" s="9">
        <v>0.86</v>
      </c>
      <c r="S245" s="9">
        <v>7.32</v>
      </c>
      <c r="T245" s="9">
        <v>6.46</v>
      </c>
      <c r="U245" s="12" t="s">
        <v>84</v>
      </c>
      <c r="V245" s="9">
        <v>6.3</v>
      </c>
      <c r="W245" s="9">
        <v>6.4</v>
      </c>
      <c r="X245" s="9">
        <v>0.10000000000000053</v>
      </c>
      <c r="Y245" s="9"/>
      <c r="Z245" s="18" t="str">
        <f t="shared" si="9"/>
        <v>Pathway</v>
      </c>
      <c r="AA245" s="18" t="str">
        <f t="shared" si="11"/>
        <v>Google</v>
      </c>
      <c r="AB245" s="10" t="str">
        <f t="shared" si="10"/>
        <v>Bing</v>
      </c>
      <c r="AC245" s="13" t="s">
        <v>456</v>
      </c>
      <c r="AD245">
        <v>39.153289653800002</v>
      </c>
      <c r="AE245">
        <v>-84.657664588100005</v>
      </c>
      <c r="AF245">
        <v>39.153714610999998</v>
      </c>
      <c r="AG245">
        <v>-84.655884788999998</v>
      </c>
    </row>
    <row r="246" spans="1:33" x14ac:dyDescent="0.25">
      <c r="A246" s="12">
        <v>243</v>
      </c>
      <c r="B246" s="9">
        <v>9</v>
      </c>
      <c r="C246" s="9" t="s">
        <v>154</v>
      </c>
      <c r="D246" s="9" t="s">
        <v>852</v>
      </c>
      <c r="E246" s="9" t="s">
        <v>4</v>
      </c>
      <c r="F246" s="9" t="s">
        <v>55</v>
      </c>
      <c r="G246" s="9" t="s">
        <v>1597</v>
      </c>
      <c r="H246" s="13" t="s">
        <v>576</v>
      </c>
      <c r="I246" s="12">
        <v>46.18</v>
      </c>
      <c r="J246" s="9">
        <v>5.5</v>
      </c>
      <c r="K246" s="9">
        <v>40.58</v>
      </c>
      <c r="L246" s="9">
        <v>35.08</v>
      </c>
      <c r="M246" s="9">
        <v>0</v>
      </c>
      <c r="N246" s="9">
        <v>0</v>
      </c>
      <c r="O246" s="9">
        <v>0</v>
      </c>
      <c r="P246" s="9">
        <v>0</v>
      </c>
      <c r="Q246" s="9">
        <v>12.26</v>
      </c>
      <c r="R246" s="9">
        <v>1.54</v>
      </c>
      <c r="S246" s="9">
        <v>7.99</v>
      </c>
      <c r="T246" s="9">
        <v>6.45</v>
      </c>
      <c r="U246" s="12" t="s">
        <v>153</v>
      </c>
      <c r="V246" s="9">
        <v>21.78</v>
      </c>
      <c r="W246" s="9">
        <v>21.88</v>
      </c>
      <c r="X246" s="9">
        <v>9.9999999999997868E-2</v>
      </c>
      <c r="Y246" s="9"/>
      <c r="Z246" s="18" t="str">
        <f t="shared" si="9"/>
        <v>Pathway</v>
      </c>
      <c r="AA246" s="18" t="str">
        <f t="shared" si="11"/>
        <v>Google</v>
      </c>
      <c r="AB246" s="10" t="str">
        <f t="shared" si="10"/>
        <v>Bing</v>
      </c>
      <c r="AC246" s="13" t="s">
        <v>456</v>
      </c>
      <c r="AD246">
        <v>39.333200530200003</v>
      </c>
      <c r="AE246">
        <v>-83.016539750099994</v>
      </c>
      <c r="AF246">
        <v>39.333100413799997</v>
      </c>
      <c r="AG246">
        <v>-83.014656512200006</v>
      </c>
    </row>
    <row r="247" spans="1:33" x14ac:dyDescent="0.25">
      <c r="A247" s="12">
        <v>244</v>
      </c>
      <c r="B247" s="9">
        <v>4</v>
      </c>
      <c r="C247" s="9" t="s">
        <v>37</v>
      </c>
      <c r="D247" s="9" t="s">
        <v>874</v>
      </c>
      <c r="E247" s="9" t="s">
        <v>4</v>
      </c>
      <c r="F247" s="9" t="s">
        <v>25</v>
      </c>
      <c r="G247" s="9" t="s">
        <v>1597</v>
      </c>
      <c r="H247" s="13" t="s">
        <v>736</v>
      </c>
      <c r="I247" s="12">
        <v>16.72</v>
      </c>
      <c r="J247" s="9">
        <v>3.5</v>
      </c>
      <c r="K247" s="9">
        <v>16.170000000000002</v>
      </c>
      <c r="L247" s="9">
        <v>12.67</v>
      </c>
      <c r="M247" s="9">
        <v>0</v>
      </c>
      <c r="N247" s="9">
        <v>0</v>
      </c>
      <c r="O247" s="9">
        <v>0</v>
      </c>
      <c r="P247" s="9">
        <v>0</v>
      </c>
      <c r="Q247" s="9">
        <v>8.69</v>
      </c>
      <c r="R247" s="9">
        <v>1.1599999999999999</v>
      </c>
      <c r="S247" s="9">
        <v>7.59</v>
      </c>
      <c r="T247" s="9">
        <v>6.43</v>
      </c>
      <c r="U247" s="12" t="s">
        <v>214</v>
      </c>
      <c r="V247" s="9">
        <v>11.27</v>
      </c>
      <c r="W247" s="9">
        <v>11.37</v>
      </c>
      <c r="X247" s="9">
        <v>9.9999999999999645E-2</v>
      </c>
      <c r="Y247" s="9"/>
      <c r="Z247" s="18" t="str">
        <f t="shared" si="9"/>
        <v>Pathway</v>
      </c>
      <c r="AA247" s="18" t="str">
        <f t="shared" si="11"/>
        <v>Google</v>
      </c>
      <c r="AB247" s="10" t="str">
        <f t="shared" si="10"/>
        <v>Bing</v>
      </c>
      <c r="AC247" s="13" t="s">
        <v>456</v>
      </c>
      <c r="AD247">
        <v>40.821542268599998</v>
      </c>
      <c r="AE247">
        <v>-81.503055209699994</v>
      </c>
      <c r="AF247">
        <v>40.823020086</v>
      </c>
      <c r="AG247">
        <v>-81.5029611872</v>
      </c>
    </row>
    <row r="248" spans="1:33" x14ac:dyDescent="0.25">
      <c r="A248" s="12">
        <v>245</v>
      </c>
      <c r="B248" s="9">
        <v>8</v>
      </c>
      <c r="C248" s="9" t="s">
        <v>11</v>
      </c>
      <c r="D248" s="9" t="s">
        <v>869</v>
      </c>
      <c r="E248" s="9" t="s">
        <v>4</v>
      </c>
      <c r="F248" s="9" t="s">
        <v>55</v>
      </c>
      <c r="G248" s="9" t="s">
        <v>1597</v>
      </c>
      <c r="H248" s="13" t="s">
        <v>870</v>
      </c>
      <c r="I248" s="12">
        <v>58.99</v>
      </c>
      <c r="J248" s="9">
        <v>3.06</v>
      </c>
      <c r="K248" s="9">
        <v>43.12</v>
      </c>
      <c r="L248" s="9">
        <v>40.07</v>
      </c>
      <c r="M248" s="9">
        <v>6.17</v>
      </c>
      <c r="N248" s="9">
        <v>0.08</v>
      </c>
      <c r="O248" s="9">
        <v>2.29</v>
      </c>
      <c r="P248" s="9">
        <v>2.21</v>
      </c>
      <c r="Q248" s="9">
        <v>18.52</v>
      </c>
      <c r="R248" s="9">
        <v>0.82</v>
      </c>
      <c r="S248" s="9">
        <v>7.24</v>
      </c>
      <c r="T248" s="9">
        <v>6.42</v>
      </c>
      <c r="U248" s="12" t="s">
        <v>84</v>
      </c>
      <c r="V248" s="9">
        <v>13.92</v>
      </c>
      <c r="W248" s="9">
        <v>14.02</v>
      </c>
      <c r="X248" s="9">
        <v>9.9999999999999645E-2</v>
      </c>
      <c r="Y248" s="9"/>
      <c r="Z248" s="18" t="str">
        <f t="shared" si="9"/>
        <v>Pathway</v>
      </c>
      <c r="AA248" s="18" t="str">
        <f t="shared" si="11"/>
        <v>Google</v>
      </c>
      <c r="AB248" s="10" t="str">
        <f t="shared" si="10"/>
        <v>Bing</v>
      </c>
      <c r="AC248" s="13" t="s">
        <v>456</v>
      </c>
      <c r="AD248">
        <v>39.110573976300003</v>
      </c>
      <c r="AE248">
        <v>-84.554856870999998</v>
      </c>
      <c r="AF248">
        <v>39.1091994692</v>
      </c>
      <c r="AG248">
        <v>-84.554441168599993</v>
      </c>
    </row>
    <row r="249" spans="1:33" x14ac:dyDescent="0.25">
      <c r="A249" s="12">
        <v>246</v>
      </c>
      <c r="B249" s="9">
        <v>8</v>
      </c>
      <c r="C249" s="9" t="s">
        <v>80</v>
      </c>
      <c r="D249" s="9" t="s">
        <v>582</v>
      </c>
      <c r="E249" s="9" t="s">
        <v>4</v>
      </c>
      <c r="F249" s="9" t="s">
        <v>46</v>
      </c>
      <c r="G249" s="9" t="s">
        <v>1597</v>
      </c>
      <c r="H249" s="13" t="s">
        <v>518</v>
      </c>
      <c r="I249" s="12">
        <v>19.670000000000002</v>
      </c>
      <c r="J249" s="9">
        <v>8.14</v>
      </c>
      <c r="K249" s="9">
        <v>19.510000000000002</v>
      </c>
      <c r="L249" s="9">
        <v>11.37</v>
      </c>
      <c r="M249" s="9">
        <v>0</v>
      </c>
      <c r="N249" s="9">
        <v>0</v>
      </c>
      <c r="O249" s="9">
        <v>0</v>
      </c>
      <c r="P249" s="9">
        <v>0</v>
      </c>
      <c r="Q249" s="9">
        <v>9.34</v>
      </c>
      <c r="R249" s="9">
        <v>2.59</v>
      </c>
      <c r="S249" s="9">
        <v>8.98</v>
      </c>
      <c r="T249" s="9">
        <v>6.39</v>
      </c>
      <c r="U249" s="12" t="s">
        <v>79</v>
      </c>
      <c r="V249" s="9">
        <v>5.15</v>
      </c>
      <c r="W249" s="9">
        <v>5.25</v>
      </c>
      <c r="X249" s="9">
        <v>9.9999999999999645E-2</v>
      </c>
      <c r="Y249" s="9"/>
      <c r="Z249" s="18" t="str">
        <f t="shared" si="9"/>
        <v>Pathway</v>
      </c>
      <c r="AA249" s="18" t="str">
        <f t="shared" si="11"/>
        <v>Google</v>
      </c>
      <c r="AB249" s="10" t="str">
        <f t="shared" si="10"/>
        <v>Bing</v>
      </c>
      <c r="AC249" s="13" t="s">
        <v>456</v>
      </c>
      <c r="AD249">
        <v>39.7058295386</v>
      </c>
      <c r="AE249">
        <v>-84.017639504399995</v>
      </c>
      <c r="AF249">
        <v>39.7054997384</v>
      </c>
      <c r="AG249">
        <v>-84.015811250300004</v>
      </c>
    </row>
    <row r="250" spans="1:33" x14ac:dyDescent="0.25">
      <c r="A250" s="12">
        <v>247</v>
      </c>
      <c r="B250" s="9">
        <v>3</v>
      </c>
      <c r="C250" s="9" t="s">
        <v>102</v>
      </c>
      <c r="D250" s="9" t="s">
        <v>613</v>
      </c>
      <c r="E250" s="9" t="s">
        <v>4</v>
      </c>
      <c r="F250" s="9" t="s">
        <v>55</v>
      </c>
      <c r="G250" s="9" t="s">
        <v>1597</v>
      </c>
      <c r="H250" s="13" t="s">
        <v>614</v>
      </c>
      <c r="I250" s="12">
        <v>43.26</v>
      </c>
      <c r="J250" s="9">
        <v>8.25</v>
      </c>
      <c r="K250" s="9">
        <v>39.520000000000003</v>
      </c>
      <c r="L250" s="9">
        <v>31.27</v>
      </c>
      <c r="M250" s="9">
        <v>0</v>
      </c>
      <c r="N250" s="9">
        <v>0</v>
      </c>
      <c r="O250" s="9">
        <v>0</v>
      </c>
      <c r="P250" s="9">
        <v>0</v>
      </c>
      <c r="Q250" s="9">
        <v>11.83</v>
      </c>
      <c r="R250" s="9">
        <v>2.38</v>
      </c>
      <c r="S250" s="9">
        <v>8.76</v>
      </c>
      <c r="T250" s="9">
        <v>6.38</v>
      </c>
      <c r="U250" s="12" t="s">
        <v>262</v>
      </c>
      <c r="V250" s="9">
        <v>4.26</v>
      </c>
      <c r="W250" s="9">
        <v>4.3600000000000003</v>
      </c>
      <c r="X250" s="9">
        <v>0.10000000000000053</v>
      </c>
      <c r="Y250" s="9"/>
      <c r="Z250" s="18" t="str">
        <f t="shared" si="9"/>
        <v>Pathway</v>
      </c>
      <c r="AA250" s="18" t="str">
        <f t="shared" si="11"/>
        <v>Google</v>
      </c>
      <c r="AB250" s="10" t="str">
        <f t="shared" si="10"/>
        <v>Bing</v>
      </c>
      <c r="AC250" s="13" t="s">
        <v>456</v>
      </c>
      <c r="AD250">
        <v>41.0497447196</v>
      </c>
      <c r="AE250">
        <v>-81.728826713999993</v>
      </c>
      <c r="AF250">
        <v>41.051166025299999</v>
      </c>
      <c r="AG250">
        <v>-81.728823721799998</v>
      </c>
    </row>
    <row r="251" spans="1:33" x14ac:dyDescent="0.25">
      <c r="A251" s="12">
        <v>248</v>
      </c>
      <c r="B251" s="9">
        <v>4</v>
      </c>
      <c r="C251" s="9" t="s">
        <v>82</v>
      </c>
      <c r="D251" s="9" t="s">
        <v>1579</v>
      </c>
      <c r="E251" s="9" t="s">
        <v>4</v>
      </c>
      <c r="F251" s="9" t="s">
        <v>25</v>
      </c>
      <c r="G251" s="9" t="s">
        <v>1597</v>
      </c>
      <c r="H251" s="13" t="s">
        <v>571</v>
      </c>
      <c r="I251" s="12">
        <v>21.39</v>
      </c>
      <c r="J251" s="9">
        <v>0.98</v>
      </c>
      <c r="K251" s="9">
        <v>16.739999999999998</v>
      </c>
      <c r="L251" s="9">
        <v>15.76</v>
      </c>
      <c r="M251" s="9">
        <v>0</v>
      </c>
      <c r="N251" s="9">
        <v>0</v>
      </c>
      <c r="O251" s="9">
        <v>0</v>
      </c>
      <c r="P251" s="9">
        <v>0</v>
      </c>
      <c r="Q251" s="9">
        <v>14.63</v>
      </c>
      <c r="R251" s="9">
        <v>0.3</v>
      </c>
      <c r="S251" s="9">
        <v>6.68</v>
      </c>
      <c r="T251" s="9">
        <v>6.38</v>
      </c>
      <c r="U251" s="12" t="s">
        <v>1694</v>
      </c>
      <c r="V251" s="9">
        <v>1.9</v>
      </c>
      <c r="W251" s="9">
        <v>1.94</v>
      </c>
      <c r="X251" s="9">
        <v>4.0000000000000036E-2</v>
      </c>
      <c r="Y251" s="9"/>
      <c r="Z251" s="18" t="str">
        <f t="shared" si="9"/>
        <v>Pathway</v>
      </c>
      <c r="AA251" s="18" t="str">
        <f t="shared" si="11"/>
        <v>Google</v>
      </c>
      <c r="AB251" s="10" t="str">
        <f t="shared" si="10"/>
        <v>Bing</v>
      </c>
      <c r="AC251" s="13" t="s">
        <v>456</v>
      </c>
      <c r="AD251">
        <v>41.111122367199997</v>
      </c>
      <c r="AE251">
        <v>-80.665360915799994</v>
      </c>
      <c r="AF251">
        <v>41.1115201267</v>
      </c>
      <c r="AG251">
        <v>-80.664793858699994</v>
      </c>
    </row>
    <row r="252" spans="1:33" x14ac:dyDescent="0.25">
      <c r="A252" s="12">
        <v>249</v>
      </c>
      <c r="B252" s="9">
        <v>8</v>
      </c>
      <c r="C252" s="9" t="s">
        <v>60</v>
      </c>
      <c r="D252" s="9" t="s">
        <v>865</v>
      </c>
      <c r="E252" s="9" t="s">
        <v>4</v>
      </c>
      <c r="F252" s="9" t="s">
        <v>55</v>
      </c>
      <c r="G252" s="9" t="s">
        <v>1597</v>
      </c>
      <c r="H252" s="13" t="s">
        <v>546</v>
      </c>
      <c r="I252" s="12">
        <v>50.8</v>
      </c>
      <c r="J252" s="9">
        <v>13.42</v>
      </c>
      <c r="K252" s="9">
        <v>48.38</v>
      </c>
      <c r="L252" s="9">
        <v>34.96</v>
      </c>
      <c r="M252" s="9">
        <v>0.93</v>
      </c>
      <c r="N252" s="9">
        <v>0.4</v>
      </c>
      <c r="O252" s="9">
        <v>0.82</v>
      </c>
      <c r="P252" s="9">
        <v>0.42</v>
      </c>
      <c r="Q252" s="9">
        <v>12.11</v>
      </c>
      <c r="R252" s="9">
        <v>4.03</v>
      </c>
      <c r="S252" s="9">
        <v>10.4</v>
      </c>
      <c r="T252" s="9">
        <v>6.37</v>
      </c>
      <c r="U252" s="12" t="s">
        <v>65</v>
      </c>
      <c r="V252" s="9">
        <v>1.41</v>
      </c>
      <c r="W252" s="9">
        <v>1.51</v>
      </c>
      <c r="X252" s="9">
        <v>0.10000000000000009</v>
      </c>
      <c r="Y252" s="9"/>
      <c r="Z252" s="18" t="str">
        <f t="shared" si="9"/>
        <v>Pathway</v>
      </c>
      <c r="AA252" s="18" t="str">
        <f t="shared" si="11"/>
        <v>Google</v>
      </c>
      <c r="AB252" s="10" t="str">
        <f t="shared" si="10"/>
        <v>Bing</v>
      </c>
      <c r="AC252" s="13" t="s">
        <v>456</v>
      </c>
      <c r="AD252">
        <v>39.318605141500001</v>
      </c>
      <c r="AE252">
        <v>-84.495416735800006</v>
      </c>
      <c r="AF252">
        <v>39.319365902500003</v>
      </c>
      <c r="AG252">
        <v>-84.497013334200005</v>
      </c>
    </row>
    <row r="253" spans="1:33" x14ac:dyDescent="0.25">
      <c r="A253" s="12">
        <v>250</v>
      </c>
      <c r="B253" s="9">
        <v>6</v>
      </c>
      <c r="C253" s="9" t="s">
        <v>8</v>
      </c>
      <c r="D253" s="9" t="s">
        <v>846</v>
      </c>
      <c r="E253" s="9" t="s">
        <v>4</v>
      </c>
      <c r="F253" s="9" t="s">
        <v>25</v>
      </c>
      <c r="G253" s="9" t="s">
        <v>1597</v>
      </c>
      <c r="H253" s="13" t="s">
        <v>805</v>
      </c>
      <c r="I253" s="12">
        <v>17.760000000000002</v>
      </c>
      <c r="J253" s="9">
        <v>3.78</v>
      </c>
      <c r="K253" s="9">
        <v>17.16</v>
      </c>
      <c r="L253" s="9">
        <v>13.38</v>
      </c>
      <c r="M253" s="9">
        <v>3.28</v>
      </c>
      <c r="N253" s="9">
        <v>0.18</v>
      </c>
      <c r="O253" s="9">
        <v>2.81</v>
      </c>
      <c r="P253" s="9">
        <v>2.63</v>
      </c>
      <c r="Q253" s="9">
        <v>8.74</v>
      </c>
      <c r="R253" s="9">
        <v>1.26</v>
      </c>
      <c r="S253" s="9">
        <v>7.61</v>
      </c>
      <c r="T253" s="9">
        <v>6.35</v>
      </c>
      <c r="U253" s="12" t="s">
        <v>215</v>
      </c>
      <c r="V253" s="9">
        <v>32.94</v>
      </c>
      <c r="W253" s="9">
        <v>33.04</v>
      </c>
      <c r="X253" s="9">
        <v>0.10000000000000142</v>
      </c>
      <c r="Y253" s="9"/>
      <c r="Z253" s="18" t="str">
        <f t="shared" si="9"/>
        <v>Pathway</v>
      </c>
      <c r="AA253" s="18" t="str">
        <f t="shared" si="11"/>
        <v>Google</v>
      </c>
      <c r="AB253" s="10" t="str">
        <f t="shared" si="10"/>
        <v>Bing</v>
      </c>
      <c r="AC253" s="13" t="s">
        <v>2076</v>
      </c>
      <c r="AD253">
        <v>40.113685915700003</v>
      </c>
      <c r="AE253">
        <v>-82.772378434700002</v>
      </c>
      <c r="AF253">
        <v>40.115107422400001</v>
      </c>
      <c r="AG253">
        <v>-82.772089793999996</v>
      </c>
    </row>
    <row r="254" spans="1:33" x14ac:dyDescent="0.25">
      <c r="A254" s="12">
        <v>251</v>
      </c>
      <c r="B254" s="9">
        <v>4</v>
      </c>
      <c r="C254" s="9" t="s">
        <v>74</v>
      </c>
      <c r="D254" s="9" t="s">
        <v>592</v>
      </c>
      <c r="E254" s="9" t="s">
        <v>4</v>
      </c>
      <c r="F254" s="9" t="s">
        <v>25</v>
      </c>
      <c r="G254" s="9" t="s">
        <v>1597</v>
      </c>
      <c r="H254" s="13" t="s">
        <v>593</v>
      </c>
      <c r="I254" s="12">
        <v>34.770000000000003</v>
      </c>
      <c r="J254" s="9">
        <v>4.3</v>
      </c>
      <c r="K254" s="9">
        <v>33.840000000000003</v>
      </c>
      <c r="L254" s="9">
        <v>29.54</v>
      </c>
      <c r="M254" s="9">
        <v>1.71</v>
      </c>
      <c r="N254" s="9">
        <v>0.21</v>
      </c>
      <c r="O254" s="9">
        <v>1.55</v>
      </c>
      <c r="P254" s="9">
        <v>1.34</v>
      </c>
      <c r="Q254" s="9">
        <v>8.5500000000000007</v>
      </c>
      <c r="R254" s="9">
        <v>1.44</v>
      </c>
      <c r="S254" s="9">
        <v>7.78</v>
      </c>
      <c r="T254" s="9">
        <v>6.33</v>
      </c>
      <c r="U254" s="12" t="s">
        <v>252</v>
      </c>
      <c r="V254" s="9">
        <v>3.91</v>
      </c>
      <c r="W254" s="9">
        <v>4.01</v>
      </c>
      <c r="X254" s="9">
        <v>9.9999999999999645E-2</v>
      </c>
      <c r="Y254" s="9"/>
      <c r="Z254" s="18" t="str">
        <f t="shared" si="9"/>
        <v>Pathway</v>
      </c>
      <c r="AA254" s="18" t="str">
        <f t="shared" si="11"/>
        <v>Google</v>
      </c>
      <c r="AB254" s="10" t="str">
        <f t="shared" si="10"/>
        <v>Bing</v>
      </c>
      <c r="AC254" s="13" t="s">
        <v>2076</v>
      </c>
      <c r="AD254">
        <v>41.235122443000002</v>
      </c>
      <c r="AE254">
        <v>-81.332080486799995</v>
      </c>
      <c r="AF254">
        <v>41.234148215600001</v>
      </c>
      <c r="AG254">
        <v>-81.330659041700002</v>
      </c>
    </row>
    <row r="255" spans="1:33" x14ac:dyDescent="0.25">
      <c r="A255" s="12">
        <v>252</v>
      </c>
      <c r="B255" s="9">
        <v>9</v>
      </c>
      <c r="C255" s="9" t="s">
        <v>331</v>
      </c>
      <c r="D255" s="9" t="s">
        <v>780</v>
      </c>
      <c r="E255" s="9" t="s">
        <v>4</v>
      </c>
      <c r="F255" s="9" t="s">
        <v>25</v>
      </c>
      <c r="G255" s="9" t="s">
        <v>1597</v>
      </c>
      <c r="H255" s="13" t="s">
        <v>657</v>
      </c>
      <c r="I255" s="12">
        <v>16.350000000000001</v>
      </c>
      <c r="J255" s="9">
        <v>2.78</v>
      </c>
      <c r="K255" s="9">
        <v>15.73</v>
      </c>
      <c r="L255" s="9">
        <v>12.95</v>
      </c>
      <c r="M255" s="9">
        <v>2.5299999999999998</v>
      </c>
      <c r="N255" s="9">
        <v>0.13</v>
      </c>
      <c r="O255" s="9">
        <v>2.15</v>
      </c>
      <c r="P255" s="9">
        <v>2.02</v>
      </c>
      <c r="Q255" s="9">
        <v>8.44</v>
      </c>
      <c r="R255" s="9">
        <v>0.91</v>
      </c>
      <c r="S255" s="9">
        <v>7.24</v>
      </c>
      <c r="T255" s="9">
        <v>6.33</v>
      </c>
      <c r="U255" s="12" t="s">
        <v>330</v>
      </c>
      <c r="V255" s="9">
        <v>15.64</v>
      </c>
      <c r="W255" s="9">
        <v>15.74</v>
      </c>
      <c r="X255" s="9">
        <v>9.9999999999999645E-2</v>
      </c>
      <c r="Y255" s="9"/>
      <c r="Z255" s="18" t="str">
        <f t="shared" si="9"/>
        <v>Pathway</v>
      </c>
      <c r="AA255" s="18" t="str">
        <f t="shared" si="11"/>
        <v>Google</v>
      </c>
      <c r="AB255" s="10" t="str">
        <f t="shared" si="10"/>
        <v>Bing</v>
      </c>
      <c r="AC255" s="13" t="s">
        <v>456</v>
      </c>
      <c r="AD255">
        <v>39.040874798399997</v>
      </c>
      <c r="AE255">
        <v>-82.628410021700006</v>
      </c>
      <c r="AF255">
        <v>39.042346752699999</v>
      </c>
      <c r="AG255">
        <v>-82.628929872100002</v>
      </c>
    </row>
    <row r="256" spans="1:33" x14ac:dyDescent="0.25">
      <c r="A256" s="12">
        <v>253</v>
      </c>
      <c r="B256" s="9">
        <v>8</v>
      </c>
      <c r="C256" s="9" t="s">
        <v>11</v>
      </c>
      <c r="D256" s="9" t="s">
        <v>918</v>
      </c>
      <c r="E256" s="9" t="s">
        <v>4</v>
      </c>
      <c r="F256" s="9" t="s">
        <v>25</v>
      </c>
      <c r="G256" s="9" t="s">
        <v>1597</v>
      </c>
      <c r="H256" s="13" t="s">
        <v>578</v>
      </c>
      <c r="I256" s="12">
        <v>36.92</v>
      </c>
      <c r="J256" s="9">
        <v>4.43</v>
      </c>
      <c r="K256" s="9">
        <v>35.85</v>
      </c>
      <c r="L256" s="9">
        <v>31.42</v>
      </c>
      <c r="M256" s="9">
        <v>0.96</v>
      </c>
      <c r="N256" s="9">
        <v>0.21</v>
      </c>
      <c r="O256" s="9">
        <v>0.87</v>
      </c>
      <c r="P256" s="9">
        <v>0.66</v>
      </c>
      <c r="Q256" s="9">
        <v>8.6300000000000008</v>
      </c>
      <c r="R256" s="9">
        <v>1.49</v>
      </c>
      <c r="S256" s="9">
        <v>7.8</v>
      </c>
      <c r="T256" s="9">
        <v>6.31</v>
      </c>
      <c r="U256" s="12" t="s">
        <v>54</v>
      </c>
      <c r="V256" s="9">
        <v>2.74</v>
      </c>
      <c r="W256" s="9">
        <v>2.84</v>
      </c>
      <c r="X256" s="9">
        <v>9.9999999999999645E-2</v>
      </c>
      <c r="Y256" s="9"/>
      <c r="Z256" s="18" t="str">
        <f t="shared" si="9"/>
        <v>Pathway</v>
      </c>
      <c r="AA256" s="18" t="str">
        <f t="shared" si="11"/>
        <v>Google</v>
      </c>
      <c r="AB256" s="10" t="str">
        <f t="shared" si="10"/>
        <v>Bing</v>
      </c>
      <c r="AC256" s="13" t="s">
        <v>456</v>
      </c>
      <c r="AD256">
        <v>39.120093647799997</v>
      </c>
      <c r="AE256">
        <v>-84.500184575299997</v>
      </c>
      <c r="AF256">
        <v>39.121226428500002</v>
      </c>
      <c r="AG256">
        <v>-84.500732065500003</v>
      </c>
    </row>
    <row r="257" spans="1:33" x14ac:dyDescent="0.25">
      <c r="A257" s="12">
        <v>254</v>
      </c>
      <c r="B257" s="9">
        <v>3</v>
      </c>
      <c r="C257" s="9" t="s">
        <v>102</v>
      </c>
      <c r="D257" s="9" t="s">
        <v>577</v>
      </c>
      <c r="E257" s="9" t="s">
        <v>4</v>
      </c>
      <c r="F257" s="9" t="s">
        <v>25</v>
      </c>
      <c r="G257" s="9" t="s">
        <v>1597</v>
      </c>
      <c r="H257" s="13" t="s">
        <v>578</v>
      </c>
      <c r="I257" s="12">
        <v>31.75</v>
      </c>
      <c r="J257" s="9">
        <v>3.4</v>
      </c>
      <c r="K257" s="9">
        <v>30.57</v>
      </c>
      <c r="L257" s="9">
        <v>27.18</v>
      </c>
      <c r="M257" s="9">
        <v>0</v>
      </c>
      <c r="N257" s="9">
        <v>0</v>
      </c>
      <c r="O257" s="9">
        <v>0</v>
      </c>
      <c r="P257" s="9">
        <v>0</v>
      </c>
      <c r="Q257" s="9">
        <v>8.49</v>
      </c>
      <c r="R257" s="9">
        <v>1.1299999999999999</v>
      </c>
      <c r="S257" s="9">
        <v>7.4</v>
      </c>
      <c r="T257" s="9">
        <v>6.28</v>
      </c>
      <c r="U257" s="12" t="s">
        <v>182</v>
      </c>
      <c r="V257" s="9">
        <v>24.34</v>
      </c>
      <c r="W257" s="9">
        <v>24.44</v>
      </c>
      <c r="X257" s="9">
        <v>0.10000000000000142</v>
      </c>
      <c r="Y257" s="9"/>
      <c r="Z257" s="18" t="str">
        <f t="shared" si="9"/>
        <v>Pathway</v>
      </c>
      <c r="AA257" s="18" t="str">
        <f t="shared" si="11"/>
        <v>Google</v>
      </c>
      <c r="AB257" s="10" t="str">
        <f t="shared" si="10"/>
        <v>Bing</v>
      </c>
      <c r="AC257" s="13" t="s">
        <v>456</v>
      </c>
      <c r="AD257">
        <v>41.238959100099997</v>
      </c>
      <c r="AE257">
        <v>-81.841294645700003</v>
      </c>
      <c r="AF257">
        <v>41.240408097600003</v>
      </c>
      <c r="AG257">
        <v>-81.841310017799998</v>
      </c>
    </row>
    <row r="258" spans="1:33" x14ac:dyDescent="0.25">
      <c r="A258" s="12">
        <v>255</v>
      </c>
      <c r="B258" s="9">
        <v>7</v>
      </c>
      <c r="C258" s="9" t="s">
        <v>43</v>
      </c>
      <c r="D258" s="9" t="s">
        <v>972</v>
      </c>
      <c r="E258" s="9" t="s">
        <v>4</v>
      </c>
      <c r="F258" s="9" t="s">
        <v>46</v>
      </c>
      <c r="G258" s="9" t="s">
        <v>1597</v>
      </c>
      <c r="H258" s="13" t="s">
        <v>800</v>
      </c>
      <c r="I258" s="12">
        <v>30.07</v>
      </c>
      <c r="J258" s="9">
        <v>3.7</v>
      </c>
      <c r="K258" s="9">
        <v>29.18</v>
      </c>
      <c r="L258" s="9">
        <v>25.48</v>
      </c>
      <c r="M258" s="9">
        <v>0</v>
      </c>
      <c r="N258" s="9">
        <v>0</v>
      </c>
      <c r="O258" s="9">
        <v>0</v>
      </c>
      <c r="P258" s="9">
        <v>0</v>
      </c>
      <c r="Q258" s="9">
        <v>8.2799999999999994</v>
      </c>
      <c r="R258" s="9">
        <v>1.06</v>
      </c>
      <c r="S258" s="9">
        <v>7.34</v>
      </c>
      <c r="T258" s="9">
        <v>6.28</v>
      </c>
      <c r="U258" s="12" t="s">
        <v>282</v>
      </c>
      <c r="V258" s="9">
        <v>7.29</v>
      </c>
      <c r="W258" s="9">
        <v>7.36</v>
      </c>
      <c r="X258" s="9">
        <v>7.0000000000000284E-2</v>
      </c>
      <c r="Y258" s="9"/>
      <c r="Z258" s="18" t="str">
        <f t="shared" si="9"/>
        <v>Pathway</v>
      </c>
      <c r="AA258" s="18" t="str">
        <f t="shared" si="11"/>
        <v>Google</v>
      </c>
      <c r="AB258" s="10" t="str">
        <f t="shared" si="10"/>
        <v>Bing</v>
      </c>
      <c r="AC258" s="13" t="s">
        <v>2076</v>
      </c>
      <c r="AD258">
        <v>39.868059630499999</v>
      </c>
      <c r="AE258">
        <v>-84.137764852800004</v>
      </c>
      <c r="AF258">
        <v>39.869030934400001</v>
      </c>
      <c r="AG258">
        <v>-84.137671655299997</v>
      </c>
    </row>
    <row r="259" spans="1:33" x14ac:dyDescent="0.25">
      <c r="A259" s="12">
        <v>256</v>
      </c>
      <c r="B259" s="9">
        <v>3</v>
      </c>
      <c r="C259" s="9" t="s">
        <v>102</v>
      </c>
      <c r="D259" s="9" t="s">
        <v>577</v>
      </c>
      <c r="E259" s="9" t="s">
        <v>4</v>
      </c>
      <c r="F259" s="9" t="s">
        <v>25</v>
      </c>
      <c r="G259" s="9" t="s">
        <v>1597</v>
      </c>
      <c r="H259" s="13" t="s">
        <v>578</v>
      </c>
      <c r="I259" s="12">
        <v>24.5</v>
      </c>
      <c r="J259" s="9">
        <v>3.4</v>
      </c>
      <c r="K259" s="9">
        <v>23.62</v>
      </c>
      <c r="L259" s="9">
        <v>20.22</v>
      </c>
      <c r="M259" s="9">
        <v>0</v>
      </c>
      <c r="N259" s="9">
        <v>0</v>
      </c>
      <c r="O259" s="9">
        <v>0</v>
      </c>
      <c r="P259" s="9">
        <v>0</v>
      </c>
      <c r="Q259" s="9">
        <v>8.49</v>
      </c>
      <c r="R259" s="9">
        <v>1.1299999999999999</v>
      </c>
      <c r="S259" s="9">
        <v>7.4</v>
      </c>
      <c r="T259" s="9">
        <v>6.28</v>
      </c>
      <c r="U259" s="12" t="s">
        <v>182</v>
      </c>
      <c r="V259" s="9">
        <v>26.84</v>
      </c>
      <c r="W259" s="9">
        <v>26.94</v>
      </c>
      <c r="X259" s="9">
        <v>0.10000000000000142</v>
      </c>
      <c r="Y259" s="9"/>
      <c r="Z259" s="18" t="str">
        <f t="shared" si="9"/>
        <v>Pathway</v>
      </c>
      <c r="AA259" s="18" t="str">
        <f t="shared" si="11"/>
        <v>Google</v>
      </c>
      <c r="AB259" s="10" t="str">
        <f t="shared" si="10"/>
        <v>Bing</v>
      </c>
      <c r="AC259" s="13" t="s">
        <v>456</v>
      </c>
      <c r="AD259">
        <v>41.274304835199999</v>
      </c>
      <c r="AE259">
        <v>-81.836824219199997</v>
      </c>
      <c r="AF259">
        <v>41.275576393100003</v>
      </c>
      <c r="AG259">
        <v>-81.835918576200001</v>
      </c>
    </row>
    <row r="260" spans="1:33" x14ac:dyDescent="0.25">
      <c r="A260" s="12">
        <v>257</v>
      </c>
      <c r="B260" s="9">
        <v>8</v>
      </c>
      <c r="C260" s="9" t="s">
        <v>60</v>
      </c>
      <c r="D260" s="9" t="s">
        <v>643</v>
      </c>
      <c r="E260" s="9" t="s">
        <v>4</v>
      </c>
      <c r="F260" s="9" t="s">
        <v>25</v>
      </c>
      <c r="G260" s="9" t="s">
        <v>1597</v>
      </c>
      <c r="H260" s="13" t="s">
        <v>612</v>
      </c>
      <c r="I260" s="12">
        <v>25</v>
      </c>
      <c r="J260" s="9">
        <v>4.79</v>
      </c>
      <c r="K260" s="9">
        <v>24.39</v>
      </c>
      <c r="L260" s="9">
        <v>19.600000000000001</v>
      </c>
      <c r="M260" s="9">
        <v>0</v>
      </c>
      <c r="N260" s="9">
        <v>0</v>
      </c>
      <c r="O260" s="9">
        <v>0</v>
      </c>
      <c r="P260" s="9">
        <v>0</v>
      </c>
      <c r="Q260" s="9">
        <v>8.67</v>
      </c>
      <c r="R260" s="9">
        <v>1.62</v>
      </c>
      <c r="S260" s="9">
        <v>7.9</v>
      </c>
      <c r="T260" s="9">
        <v>6.28</v>
      </c>
      <c r="U260" s="12" t="s">
        <v>112</v>
      </c>
      <c r="V260" s="9">
        <v>2.08</v>
      </c>
      <c r="W260" s="9">
        <v>2.1800000000000002</v>
      </c>
      <c r="X260" s="9">
        <v>0.10000000000000009</v>
      </c>
      <c r="Y260" s="9"/>
      <c r="Z260" s="18" t="str">
        <f t="shared" ref="Z260:Z323" si="12">IF(LEFT(U260,1)="S",IF(RIGHT(U260,1)="C",HYPERLINK("http://pathweb.pathwayservices.com/ohiopublic/?nlfid='"&amp;U260&amp;"'&amp;logpoint="&amp;V260,"Pathway"),"Not Available"),"Not Available")</f>
        <v>Pathway</v>
      </c>
      <c r="AA260" s="18" t="str">
        <f t="shared" si="11"/>
        <v>Google</v>
      </c>
      <c r="AB260" s="10" t="str">
        <f t="shared" ref="AB260:AB323" si="13">IF(AF260=0,HYPERLINK(CONCATENATE("http://bing.com/maps/default.aspx?rtop=1~0&amp;rtp=pos.",AD260,"_",AE260,"_",Y260),"Bing"),HYPERLINK(CONCATENATE("http://bing.com/maps/default.aspx?rtop=1~0&amp;rtp=pos.",AD260,"_",AE260,"_(",H260,"  SLM ",V260,"~pos.",AF260,"_",AG260,"_",H260,"  SLM ",W260,")"),"Bing"))</f>
        <v>Bing</v>
      </c>
      <c r="AC260" s="13" t="s">
        <v>456</v>
      </c>
      <c r="AD260">
        <v>39.3377588651</v>
      </c>
      <c r="AE260">
        <v>-84.5601471433</v>
      </c>
      <c r="AF260">
        <v>39.339192025999999</v>
      </c>
      <c r="AG260">
        <v>-84.560003672099995</v>
      </c>
    </row>
    <row r="261" spans="1:33" x14ac:dyDescent="0.25">
      <c r="A261" s="12">
        <v>258</v>
      </c>
      <c r="B261" s="9">
        <v>4</v>
      </c>
      <c r="C261" s="9" t="s">
        <v>23</v>
      </c>
      <c r="D261" s="9" t="s">
        <v>945</v>
      </c>
      <c r="E261" s="9" t="s">
        <v>4</v>
      </c>
      <c r="F261" s="9" t="s">
        <v>25</v>
      </c>
      <c r="G261" s="9" t="s">
        <v>1597</v>
      </c>
      <c r="H261" s="13" t="s">
        <v>657</v>
      </c>
      <c r="I261" s="12">
        <v>46.11</v>
      </c>
      <c r="J261" s="9">
        <v>4.66</v>
      </c>
      <c r="K261" s="9">
        <v>44.81</v>
      </c>
      <c r="L261" s="9">
        <v>40.15</v>
      </c>
      <c r="M261" s="9">
        <v>1.92</v>
      </c>
      <c r="N261" s="9">
        <v>0.22</v>
      </c>
      <c r="O261" s="9">
        <v>1.73</v>
      </c>
      <c r="P261" s="9">
        <v>1.5</v>
      </c>
      <c r="Q261" s="9">
        <v>8.6300000000000008</v>
      </c>
      <c r="R261" s="9">
        <v>1.57</v>
      </c>
      <c r="S261" s="9">
        <v>7.84</v>
      </c>
      <c r="T261" s="9">
        <v>6.27</v>
      </c>
      <c r="U261" s="12" t="s">
        <v>122</v>
      </c>
      <c r="V261" s="9">
        <v>7.12</v>
      </c>
      <c r="W261" s="9">
        <v>7.22</v>
      </c>
      <c r="X261" s="9">
        <v>9.9999999999999645E-2</v>
      </c>
      <c r="Y261" s="9"/>
      <c r="Z261" s="18" t="str">
        <f t="shared" si="12"/>
        <v>Pathway</v>
      </c>
      <c r="AA261" s="18" t="str">
        <f t="shared" ref="AA261:AA324" si="14">IF(AF261="",HYPERLINK(CONCATENATE("http://maps.google.com/maps/place/",+AD261,",",+AE261,"/@",+AD261,",",+AE261,",17z"),"Google"),HYPERLINK(CONCATENATE("https://www.google.us/maps/dir/",AF261,",",AG261,"/",AD261,",",AE261,"/@",AVERAGE(AD261,AF261),",",AVERAGE(AE261,AG261),",15z"),"Google"))</f>
        <v>Google</v>
      </c>
      <c r="AB261" s="10" t="str">
        <f t="shared" si="13"/>
        <v>Bing</v>
      </c>
      <c r="AC261" s="13" t="s">
        <v>456</v>
      </c>
      <c r="AD261">
        <v>41.011457695499999</v>
      </c>
      <c r="AE261">
        <v>-81.554382509199996</v>
      </c>
      <c r="AF261">
        <v>41.012841722300003</v>
      </c>
      <c r="AG261">
        <v>-81.553875018100001</v>
      </c>
    </row>
    <row r="262" spans="1:33" x14ac:dyDescent="0.25">
      <c r="A262" s="12">
        <v>259</v>
      </c>
      <c r="B262" s="9">
        <v>3</v>
      </c>
      <c r="C262" s="9" t="s">
        <v>93</v>
      </c>
      <c r="D262" s="9" t="s">
        <v>881</v>
      </c>
      <c r="E262" s="9" t="s">
        <v>4</v>
      </c>
      <c r="F262" s="9" t="s">
        <v>25</v>
      </c>
      <c r="G262" s="9" t="s">
        <v>1597</v>
      </c>
      <c r="H262" s="13" t="s">
        <v>578</v>
      </c>
      <c r="I262" s="12">
        <v>28.19</v>
      </c>
      <c r="J262" s="9">
        <v>3.72</v>
      </c>
      <c r="K262" s="9">
        <v>27.25</v>
      </c>
      <c r="L262" s="9">
        <v>23.53</v>
      </c>
      <c r="M262" s="9">
        <v>1.89</v>
      </c>
      <c r="N262" s="9">
        <v>0.18</v>
      </c>
      <c r="O262" s="9">
        <v>1.66</v>
      </c>
      <c r="P262" s="9">
        <v>1.48</v>
      </c>
      <c r="Q262" s="9">
        <v>8.49</v>
      </c>
      <c r="R262" s="9">
        <v>1.24</v>
      </c>
      <c r="S262" s="9">
        <v>7.51</v>
      </c>
      <c r="T262" s="9">
        <v>6.27</v>
      </c>
      <c r="U262" s="12" t="s">
        <v>211</v>
      </c>
      <c r="V262" s="9">
        <v>14.19</v>
      </c>
      <c r="W262" s="9">
        <v>14.29</v>
      </c>
      <c r="X262" s="9">
        <v>9.9999999999999645E-2</v>
      </c>
      <c r="Y262" s="9"/>
      <c r="Z262" s="18" t="str">
        <f t="shared" si="12"/>
        <v>Pathway</v>
      </c>
      <c r="AA262" s="18" t="str">
        <f t="shared" si="14"/>
        <v>Google</v>
      </c>
      <c r="AB262" s="10" t="str">
        <f t="shared" si="13"/>
        <v>Bing</v>
      </c>
      <c r="AC262" s="13" t="s">
        <v>456</v>
      </c>
      <c r="AD262">
        <v>40.780583651500002</v>
      </c>
      <c r="AE262">
        <v>-82.468023228700005</v>
      </c>
      <c r="AF262">
        <v>40.781472046799998</v>
      </c>
      <c r="AG262">
        <v>-82.466513960300006</v>
      </c>
    </row>
    <row r="263" spans="1:33" x14ac:dyDescent="0.25">
      <c r="A263" s="12">
        <v>260</v>
      </c>
      <c r="B263" s="9">
        <v>6</v>
      </c>
      <c r="C263" s="9" t="s">
        <v>41</v>
      </c>
      <c r="D263" s="9" t="s">
        <v>855</v>
      </c>
      <c r="E263" s="9" t="s">
        <v>4</v>
      </c>
      <c r="F263" s="9" t="s">
        <v>46</v>
      </c>
      <c r="G263" s="9" t="s">
        <v>1597</v>
      </c>
      <c r="H263" s="13" t="s">
        <v>538</v>
      </c>
      <c r="I263" s="12">
        <v>28.35</v>
      </c>
      <c r="J263" s="9">
        <v>6.78</v>
      </c>
      <c r="K263" s="9">
        <v>27.99</v>
      </c>
      <c r="L263" s="9">
        <v>21.2</v>
      </c>
      <c r="M263" s="9">
        <v>0.98</v>
      </c>
      <c r="N263" s="9">
        <v>0.26</v>
      </c>
      <c r="O263" s="9">
        <v>0.93</v>
      </c>
      <c r="P263" s="9">
        <v>0.68</v>
      </c>
      <c r="Q263" s="9">
        <v>8.83</v>
      </c>
      <c r="R263" s="9">
        <v>2.11</v>
      </c>
      <c r="S263" s="9">
        <v>8.3800000000000008</v>
      </c>
      <c r="T263" s="9">
        <v>6.27</v>
      </c>
      <c r="U263" s="12" t="s">
        <v>100</v>
      </c>
      <c r="V263" s="9">
        <v>4.13</v>
      </c>
      <c r="W263" s="9">
        <v>4.2300000000000004</v>
      </c>
      <c r="X263" s="9">
        <v>0.10000000000000053</v>
      </c>
      <c r="Y263" s="9"/>
      <c r="Z263" s="18" t="str">
        <f t="shared" si="12"/>
        <v>Pathway</v>
      </c>
      <c r="AA263" s="18" t="str">
        <f t="shared" si="14"/>
        <v>Google</v>
      </c>
      <c r="AB263" s="10" t="str">
        <f t="shared" si="13"/>
        <v>Bing</v>
      </c>
      <c r="AC263" s="13" t="s">
        <v>456</v>
      </c>
      <c r="AD263">
        <v>40.195907297300003</v>
      </c>
      <c r="AE263">
        <v>-83.027743360499997</v>
      </c>
      <c r="AF263">
        <v>40.197325976099997</v>
      </c>
      <c r="AG263">
        <v>-83.028144699899997</v>
      </c>
    </row>
    <row r="264" spans="1:33" x14ac:dyDescent="0.25">
      <c r="A264" s="12">
        <v>261</v>
      </c>
      <c r="B264" s="9">
        <v>12</v>
      </c>
      <c r="C264" s="9" t="s">
        <v>14</v>
      </c>
      <c r="D264" s="9" t="s">
        <v>891</v>
      </c>
      <c r="E264" s="9" t="s">
        <v>4</v>
      </c>
      <c r="F264" s="9" t="s">
        <v>55</v>
      </c>
      <c r="G264" s="9" t="s">
        <v>1597</v>
      </c>
      <c r="H264" s="13" t="s">
        <v>571</v>
      </c>
      <c r="I264" s="12">
        <v>31.64</v>
      </c>
      <c r="J264" s="9">
        <v>10.56</v>
      </c>
      <c r="K264" s="9">
        <v>30.14</v>
      </c>
      <c r="L264" s="9">
        <v>19.57</v>
      </c>
      <c r="M264" s="9">
        <v>0</v>
      </c>
      <c r="N264" s="9">
        <v>0</v>
      </c>
      <c r="O264" s="9">
        <v>0</v>
      </c>
      <c r="P264" s="9">
        <v>0</v>
      </c>
      <c r="Q264" s="9">
        <v>11.27</v>
      </c>
      <c r="R264" s="9">
        <v>3.11</v>
      </c>
      <c r="S264" s="9">
        <v>9.3800000000000008</v>
      </c>
      <c r="T264" s="9">
        <v>6.27</v>
      </c>
      <c r="U264" s="12" t="s">
        <v>51</v>
      </c>
      <c r="V264" s="9">
        <v>10.92</v>
      </c>
      <c r="W264" s="9">
        <v>11.02</v>
      </c>
      <c r="X264" s="9">
        <v>9.9999999999999645E-2</v>
      </c>
      <c r="Y264" s="9"/>
      <c r="Z264" s="18" t="str">
        <f t="shared" si="12"/>
        <v>Pathway</v>
      </c>
      <c r="AA264" s="18" t="str">
        <f t="shared" si="14"/>
        <v>Google</v>
      </c>
      <c r="AB264" s="10" t="str">
        <f t="shared" si="13"/>
        <v>Bing</v>
      </c>
      <c r="AC264" s="13" t="s">
        <v>456</v>
      </c>
      <c r="AD264">
        <v>41.464451983099998</v>
      </c>
      <c r="AE264">
        <v>-81.495919000200004</v>
      </c>
      <c r="AF264">
        <v>41.464451092300003</v>
      </c>
      <c r="AG264">
        <v>-81.493963245100005</v>
      </c>
    </row>
    <row r="265" spans="1:33" x14ac:dyDescent="0.25">
      <c r="A265" s="12">
        <v>262</v>
      </c>
      <c r="B265" s="9">
        <v>12</v>
      </c>
      <c r="C265" s="9" t="s">
        <v>67</v>
      </c>
      <c r="D265" s="9" t="s">
        <v>976</v>
      </c>
      <c r="E265" s="9" t="s">
        <v>4</v>
      </c>
      <c r="F265" s="9" t="s">
        <v>55</v>
      </c>
      <c r="G265" s="9" t="s">
        <v>1597</v>
      </c>
      <c r="H265" s="13" t="s">
        <v>975</v>
      </c>
      <c r="I265" s="12">
        <v>35.69</v>
      </c>
      <c r="J265" s="9">
        <v>8.35</v>
      </c>
      <c r="K265" s="9">
        <v>33.1</v>
      </c>
      <c r="L265" s="9">
        <v>24.76</v>
      </c>
      <c r="M265" s="9">
        <v>2.61</v>
      </c>
      <c r="N265" s="9">
        <v>0.24</v>
      </c>
      <c r="O265" s="9">
        <v>1.91</v>
      </c>
      <c r="P265" s="9">
        <v>1.67</v>
      </c>
      <c r="Q265" s="9">
        <v>11.29</v>
      </c>
      <c r="R265" s="9">
        <v>2.42</v>
      </c>
      <c r="S265" s="9">
        <v>8.67</v>
      </c>
      <c r="T265" s="9">
        <v>6.26</v>
      </c>
      <c r="U265" s="12" t="s">
        <v>217</v>
      </c>
      <c r="V265" s="9">
        <v>3.68</v>
      </c>
      <c r="W265" s="9">
        <v>3.78</v>
      </c>
      <c r="X265" s="9">
        <v>9.9999999999999645E-2</v>
      </c>
      <c r="Y265" s="9"/>
      <c r="Z265" s="18" t="str">
        <f t="shared" si="12"/>
        <v>Pathway</v>
      </c>
      <c r="AA265" s="18" t="str">
        <f t="shared" si="14"/>
        <v>Google</v>
      </c>
      <c r="AB265" s="10" t="str">
        <f t="shared" si="13"/>
        <v>Bing</v>
      </c>
      <c r="AC265" s="13" t="s">
        <v>456</v>
      </c>
      <c r="AD265">
        <v>41.623004164400001</v>
      </c>
      <c r="AE265">
        <v>-81.4399603074</v>
      </c>
      <c r="AF265">
        <v>41.624449272900002</v>
      </c>
      <c r="AG265">
        <v>-81.439975890100001</v>
      </c>
    </row>
    <row r="266" spans="1:33" x14ac:dyDescent="0.25">
      <c r="A266" s="12">
        <v>263</v>
      </c>
      <c r="B266" s="9">
        <v>2</v>
      </c>
      <c r="C266" s="9" t="s">
        <v>6</v>
      </c>
      <c r="D266" s="9" t="s">
        <v>864</v>
      </c>
      <c r="E266" s="9" t="s">
        <v>4</v>
      </c>
      <c r="F266" s="9" t="s">
        <v>46</v>
      </c>
      <c r="G266" s="9" t="s">
        <v>1597</v>
      </c>
      <c r="H266" s="13" t="s">
        <v>531</v>
      </c>
      <c r="I266" s="12">
        <v>28.92</v>
      </c>
      <c r="J266" s="9">
        <v>4.1100000000000003</v>
      </c>
      <c r="K266" s="9">
        <v>28.34</v>
      </c>
      <c r="L266" s="9">
        <v>24.23</v>
      </c>
      <c r="M266" s="9">
        <v>0</v>
      </c>
      <c r="N266" s="9">
        <v>0</v>
      </c>
      <c r="O266" s="9">
        <v>0</v>
      </c>
      <c r="P266" s="9">
        <v>0</v>
      </c>
      <c r="Q266" s="9">
        <v>8.1</v>
      </c>
      <c r="R266" s="9">
        <v>1.19</v>
      </c>
      <c r="S266" s="9">
        <v>7.45</v>
      </c>
      <c r="T266" s="9">
        <v>6.26</v>
      </c>
      <c r="U266" s="12" t="s">
        <v>71</v>
      </c>
      <c r="V266" s="9">
        <v>16.37</v>
      </c>
      <c r="W266" s="9">
        <v>16.47</v>
      </c>
      <c r="X266" s="9">
        <v>9.9999999999997868E-2</v>
      </c>
      <c r="Y266" s="9"/>
      <c r="Z266" s="18" t="str">
        <f t="shared" si="12"/>
        <v>Pathway</v>
      </c>
      <c r="AA266" s="18" t="str">
        <f t="shared" si="14"/>
        <v>Google</v>
      </c>
      <c r="AB266" s="10" t="str">
        <f t="shared" si="13"/>
        <v>Bing</v>
      </c>
      <c r="AC266" s="13" t="s">
        <v>2076</v>
      </c>
      <c r="AD266">
        <v>41.596022462000001</v>
      </c>
      <c r="AE266">
        <v>-83.664673530499996</v>
      </c>
      <c r="AF266">
        <v>41.594618760300001</v>
      </c>
      <c r="AG266">
        <v>-83.664688954599995</v>
      </c>
    </row>
    <row r="267" spans="1:33" x14ac:dyDescent="0.25">
      <c r="A267" s="12">
        <v>264</v>
      </c>
      <c r="B267" s="9">
        <v>7</v>
      </c>
      <c r="C267" s="9" t="s">
        <v>43</v>
      </c>
      <c r="D267" s="9" t="s">
        <v>961</v>
      </c>
      <c r="E267" s="9" t="s">
        <v>4</v>
      </c>
      <c r="F267" s="9" t="s">
        <v>55</v>
      </c>
      <c r="G267" s="9" t="s">
        <v>1597</v>
      </c>
      <c r="H267" s="13" t="s">
        <v>580</v>
      </c>
      <c r="I267" s="12">
        <v>33.520000000000003</v>
      </c>
      <c r="J267" s="9">
        <v>9.52</v>
      </c>
      <c r="K267" s="9">
        <v>31.32</v>
      </c>
      <c r="L267" s="9">
        <v>21.81</v>
      </c>
      <c r="M267" s="9">
        <v>0.96</v>
      </c>
      <c r="N267" s="9">
        <v>0.28000000000000003</v>
      </c>
      <c r="O267" s="9">
        <v>0.76</v>
      </c>
      <c r="P267" s="9">
        <v>0.49</v>
      </c>
      <c r="Q267" s="9">
        <v>11.51</v>
      </c>
      <c r="R267" s="9">
        <v>2.78</v>
      </c>
      <c r="S267" s="9">
        <v>9.01</v>
      </c>
      <c r="T267" s="9">
        <v>6.23</v>
      </c>
      <c r="U267" s="12" t="s">
        <v>181</v>
      </c>
      <c r="V267" s="9">
        <v>3.48</v>
      </c>
      <c r="W267" s="9">
        <v>3.58</v>
      </c>
      <c r="X267" s="9">
        <v>0.10000000000000009</v>
      </c>
      <c r="Y267" s="9"/>
      <c r="Z267" s="18" t="str">
        <f t="shared" si="12"/>
        <v>Pathway</v>
      </c>
      <c r="AA267" s="18" t="str">
        <f t="shared" si="14"/>
        <v>Google</v>
      </c>
      <c r="AB267" s="10" t="str">
        <f t="shared" si="13"/>
        <v>Bing</v>
      </c>
      <c r="AC267" s="13" t="s">
        <v>456</v>
      </c>
      <c r="AD267">
        <v>39.631609391600001</v>
      </c>
      <c r="AE267">
        <v>-84.158718416699998</v>
      </c>
      <c r="AF267">
        <v>39.633062841399997</v>
      </c>
      <c r="AG267">
        <v>-84.158591098700001</v>
      </c>
    </row>
    <row r="268" spans="1:33" x14ac:dyDescent="0.25">
      <c r="A268" s="12">
        <v>265</v>
      </c>
      <c r="B268" s="9">
        <v>6</v>
      </c>
      <c r="C268" s="9" t="s">
        <v>8</v>
      </c>
      <c r="D268" s="9" t="s">
        <v>933</v>
      </c>
      <c r="E268" s="9" t="s">
        <v>4</v>
      </c>
      <c r="F268" s="9" t="s">
        <v>25</v>
      </c>
      <c r="G268" s="9" t="s">
        <v>1597</v>
      </c>
      <c r="H268" s="13" t="s">
        <v>627</v>
      </c>
      <c r="I268" s="12">
        <v>20.81</v>
      </c>
      <c r="J268" s="9">
        <v>3.85</v>
      </c>
      <c r="K268" s="9">
        <v>20.18</v>
      </c>
      <c r="L268" s="9">
        <v>16.329999999999998</v>
      </c>
      <c r="M268" s="9">
        <v>2.82</v>
      </c>
      <c r="N268" s="9">
        <v>0.18</v>
      </c>
      <c r="O268" s="9">
        <v>2.4700000000000002</v>
      </c>
      <c r="P268" s="9">
        <v>2.29</v>
      </c>
      <c r="Q268" s="9">
        <v>8.4499999999999993</v>
      </c>
      <c r="R268" s="9">
        <v>1.29</v>
      </c>
      <c r="S268" s="9">
        <v>7.52</v>
      </c>
      <c r="T268" s="9">
        <v>6.23</v>
      </c>
      <c r="U268" s="12" t="s">
        <v>172</v>
      </c>
      <c r="V268" s="9">
        <v>20.94</v>
      </c>
      <c r="W268" s="9">
        <v>21.04</v>
      </c>
      <c r="X268" s="9">
        <v>9.9999999999997868E-2</v>
      </c>
      <c r="Y268" s="9"/>
      <c r="Z268" s="18" t="str">
        <f t="shared" si="12"/>
        <v>Pathway</v>
      </c>
      <c r="AA268" s="18" t="str">
        <f t="shared" si="14"/>
        <v>Google</v>
      </c>
      <c r="AB268" s="10" t="str">
        <f t="shared" si="13"/>
        <v>Bing</v>
      </c>
      <c r="AC268" s="13" t="s">
        <v>456</v>
      </c>
      <c r="AD268">
        <v>40.033927971200001</v>
      </c>
      <c r="AE268">
        <v>-82.955246038200002</v>
      </c>
      <c r="AF268">
        <v>40.035197339</v>
      </c>
      <c r="AG268">
        <v>-82.954320541100003</v>
      </c>
    </row>
    <row r="269" spans="1:33" x14ac:dyDescent="0.25">
      <c r="A269" s="12">
        <v>266</v>
      </c>
      <c r="B269" s="9">
        <v>8</v>
      </c>
      <c r="C269" s="9" t="s">
        <v>80</v>
      </c>
      <c r="D269" s="9" t="s">
        <v>582</v>
      </c>
      <c r="E269" s="9" t="s">
        <v>4</v>
      </c>
      <c r="F269" s="9" t="s">
        <v>46</v>
      </c>
      <c r="G269" s="9" t="s">
        <v>1597</v>
      </c>
      <c r="H269" s="13" t="s">
        <v>518</v>
      </c>
      <c r="I269" s="12">
        <v>21.91</v>
      </c>
      <c r="J269" s="9">
        <v>6.62</v>
      </c>
      <c r="K269" s="9">
        <v>21.67</v>
      </c>
      <c r="L269" s="9">
        <v>15.05</v>
      </c>
      <c r="M269" s="9">
        <v>1.73</v>
      </c>
      <c r="N269" s="9">
        <v>0.25</v>
      </c>
      <c r="O269" s="9">
        <v>1.64</v>
      </c>
      <c r="P269" s="9">
        <v>1.39</v>
      </c>
      <c r="Q269" s="9">
        <v>8.66</v>
      </c>
      <c r="R269" s="9">
        <v>2.0499999999999998</v>
      </c>
      <c r="S269" s="9">
        <v>8.25</v>
      </c>
      <c r="T269" s="9">
        <v>6.2</v>
      </c>
      <c r="U269" s="12" t="s">
        <v>79</v>
      </c>
      <c r="V269" s="9">
        <v>6.35</v>
      </c>
      <c r="W269" s="9">
        <v>6.45</v>
      </c>
      <c r="X269" s="9">
        <v>0.10000000000000053</v>
      </c>
      <c r="Y269" s="9"/>
      <c r="Z269" s="18" t="str">
        <f t="shared" si="12"/>
        <v>Pathway</v>
      </c>
      <c r="AA269" s="18" t="str">
        <f t="shared" si="14"/>
        <v>Google</v>
      </c>
      <c r="AB269" s="10" t="str">
        <f t="shared" si="13"/>
        <v>Bing</v>
      </c>
      <c r="AC269" s="13" t="s">
        <v>1498</v>
      </c>
      <c r="AD269">
        <v>39.699932157699998</v>
      </c>
      <c r="AE269">
        <v>-83.9965933143</v>
      </c>
      <c r="AF269">
        <v>39.6992719482</v>
      </c>
      <c r="AG269">
        <v>-83.994924222700007</v>
      </c>
    </row>
    <row r="270" spans="1:33" x14ac:dyDescent="0.25">
      <c r="A270" s="12">
        <v>267</v>
      </c>
      <c r="B270" s="9">
        <v>1</v>
      </c>
      <c r="C270" s="9" t="s">
        <v>130</v>
      </c>
      <c r="D270" s="9" t="s">
        <v>629</v>
      </c>
      <c r="E270" s="9" t="s">
        <v>4</v>
      </c>
      <c r="F270" s="9" t="s">
        <v>46</v>
      </c>
      <c r="G270" s="9" t="s">
        <v>1597</v>
      </c>
      <c r="H270" s="13" t="s">
        <v>630</v>
      </c>
      <c r="I270" s="12">
        <v>16.93</v>
      </c>
      <c r="J270" s="9">
        <v>1.46</v>
      </c>
      <c r="K270" s="9">
        <v>15.87</v>
      </c>
      <c r="L270" s="9">
        <v>14.42</v>
      </c>
      <c r="M270" s="9">
        <v>0.88</v>
      </c>
      <c r="N270" s="9">
        <v>0.04</v>
      </c>
      <c r="O270" s="9">
        <v>0.66</v>
      </c>
      <c r="P270" s="9">
        <v>0.61</v>
      </c>
      <c r="Q270" s="9">
        <v>8.82</v>
      </c>
      <c r="R270" s="9">
        <v>0.37</v>
      </c>
      <c r="S270" s="9">
        <v>6.55</v>
      </c>
      <c r="T270" s="9">
        <v>6.18</v>
      </c>
      <c r="U270" s="12" t="s">
        <v>268</v>
      </c>
      <c r="V270" s="9">
        <v>9.9499999999999993</v>
      </c>
      <c r="W270" s="9">
        <v>10.050000000000001</v>
      </c>
      <c r="X270" s="9">
        <v>0.10000000000000142</v>
      </c>
      <c r="Y270" s="9"/>
      <c r="Z270" s="18" t="str">
        <f t="shared" si="12"/>
        <v>Pathway</v>
      </c>
      <c r="AA270" s="18" t="str">
        <f t="shared" si="14"/>
        <v>Google</v>
      </c>
      <c r="AB270" s="10" t="str">
        <f t="shared" si="13"/>
        <v>Bing</v>
      </c>
      <c r="AC270" s="13" t="s">
        <v>456</v>
      </c>
      <c r="AD270">
        <v>40.760624731</v>
      </c>
      <c r="AE270">
        <v>-84.144509287899993</v>
      </c>
      <c r="AF270">
        <v>40.759868063299997</v>
      </c>
      <c r="AG270">
        <v>-84.142888817900001</v>
      </c>
    </row>
    <row r="271" spans="1:33" x14ac:dyDescent="0.25">
      <c r="A271" s="12">
        <v>268</v>
      </c>
      <c r="B271" s="9">
        <v>12</v>
      </c>
      <c r="C271" s="9" t="s">
        <v>14</v>
      </c>
      <c r="D271" s="9" t="s">
        <v>974</v>
      </c>
      <c r="E271" s="9" t="s">
        <v>4</v>
      </c>
      <c r="F271" s="9" t="s">
        <v>46</v>
      </c>
      <c r="G271" s="9" t="s">
        <v>1597</v>
      </c>
      <c r="H271" s="13" t="s">
        <v>975</v>
      </c>
      <c r="I271" s="12">
        <v>109.33</v>
      </c>
      <c r="J271" s="9">
        <v>5.73</v>
      </c>
      <c r="K271" s="9">
        <v>102.81</v>
      </c>
      <c r="L271" s="9">
        <v>97.09</v>
      </c>
      <c r="M271" s="9">
        <v>0</v>
      </c>
      <c r="N271" s="9">
        <v>0</v>
      </c>
      <c r="O271" s="9">
        <v>0</v>
      </c>
      <c r="P271" s="9">
        <v>0</v>
      </c>
      <c r="Q271" s="9">
        <v>9.65</v>
      </c>
      <c r="R271" s="9">
        <v>1.74</v>
      </c>
      <c r="S271" s="9">
        <v>7.9</v>
      </c>
      <c r="T271" s="9">
        <v>6.17</v>
      </c>
      <c r="U271" s="12" t="s">
        <v>45</v>
      </c>
      <c r="V271" s="9">
        <v>3.08</v>
      </c>
      <c r="W271" s="9">
        <v>3.11</v>
      </c>
      <c r="X271" s="9">
        <v>2.9999999999999805E-2</v>
      </c>
      <c r="Y271" s="9"/>
      <c r="Z271" s="18" t="str">
        <f t="shared" si="12"/>
        <v>Pathway</v>
      </c>
      <c r="AA271" s="18" t="str">
        <f t="shared" si="14"/>
        <v>Google</v>
      </c>
      <c r="AB271" s="10" t="str">
        <f t="shared" si="13"/>
        <v>Bing</v>
      </c>
      <c r="AC271" s="13" t="s">
        <v>456</v>
      </c>
      <c r="AD271">
        <v>41.393489507399998</v>
      </c>
      <c r="AE271">
        <v>-81.437727796800004</v>
      </c>
      <c r="AF271">
        <v>41.393926849899998</v>
      </c>
      <c r="AG271">
        <v>-81.437717092499994</v>
      </c>
    </row>
    <row r="272" spans="1:33" x14ac:dyDescent="0.25">
      <c r="A272" s="12">
        <v>269</v>
      </c>
      <c r="B272" s="9">
        <v>8</v>
      </c>
      <c r="C272" s="9" t="s">
        <v>11</v>
      </c>
      <c r="D272" s="9" t="s">
        <v>810</v>
      </c>
      <c r="E272" s="9" t="s">
        <v>4</v>
      </c>
      <c r="F272" s="9" t="s">
        <v>55</v>
      </c>
      <c r="G272" s="9" t="s">
        <v>1597</v>
      </c>
      <c r="H272" s="13" t="s">
        <v>576</v>
      </c>
      <c r="I272" s="12">
        <v>34.33</v>
      </c>
      <c r="J272" s="9">
        <v>8.75</v>
      </c>
      <c r="K272" s="9">
        <v>32.04</v>
      </c>
      <c r="L272" s="9">
        <v>23.29</v>
      </c>
      <c r="M272" s="9">
        <v>0.86</v>
      </c>
      <c r="N272" s="9">
        <v>0.25</v>
      </c>
      <c r="O272" s="9">
        <v>0.69</v>
      </c>
      <c r="P272" s="9">
        <v>0.43</v>
      </c>
      <c r="Q272" s="9">
        <v>11.12</v>
      </c>
      <c r="R272" s="9">
        <v>2.54</v>
      </c>
      <c r="S272" s="9">
        <v>8.7100000000000009</v>
      </c>
      <c r="T272" s="9">
        <v>6.17</v>
      </c>
      <c r="U272" s="12" t="s">
        <v>85</v>
      </c>
      <c r="V272" s="9">
        <v>17.63</v>
      </c>
      <c r="W272" s="9">
        <v>17.73</v>
      </c>
      <c r="X272" s="9">
        <v>0.10000000000000142</v>
      </c>
      <c r="Y272" s="9"/>
      <c r="Z272" s="18" t="str">
        <f t="shared" si="12"/>
        <v>Pathway</v>
      </c>
      <c r="AA272" s="18" t="str">
        <f t="shared" si="14"/>
        <v>Google</v>
      </c>
      <c r="AB272" s="10" t="str">
        <f t="shared" si="13"/>
        <v>Bing</v>
      </c>
      <c r="AC272" s="13" t="s">
        <v>456</v>
      </c>
      <c r="AD272">
        <v>39.089321539700002</v>
      </c>
      <c r="AE272">
        <v>-84.564685251900002</v>
      </c>
      <c r="AF272">
        <v>39.090351089800002</v>
      </c>
      <c r="AG272">
        <v>-84.563387876799993</v>
      </c>
    </row>
    <row r="273" spans="1:33" x14ac:dyDescent="0.25">
      <c r="A273" s="12">
        <v>270</v>
      </c>
      <c r="B273" s="9">
        <v>6</v>
      </c>
      <c r="C273" s="9" t="s">
        <v>8</v>
      </c>
      <c r="D273" s="9" t="s">
        <v>912</v>
      </c>
      <c r="E273" s="9" t="s">
        <v>4</v>
      </c>
      <c r="F273" s="9" t="s">
        <v>55</v>
      </c>
      <c r="G273" s="9" t="s">
        <v>1597</v>
      </c>
      <c r="H273" s="13" t="s">
        <v>599</v>
      </c>
      <c r="I273" s="12">
        <v>26.9</v>
      </c>
      <c r="J273" s="9">
        <v>7.9</v>
      </c>
      <c r="K273" s="9">
        <v>24.85</v>
      </c>
      <c r="L273" s="9">
        <v>16.95</v>
      </c>
      <c r="M273" s="9">
        <v>0.95</v>
      </c>
      <c r="N273" s="9">
        <v>0.23</v>
      </c>
      <c r="O273" s="9">
        <v>0.72</v>
      </c>
      <c r="P273" s="9">
        <v>0.49</v>
      </c>
      <c r="Q273" s="9">
        <v>11.43</v>
      </c>
      <c r="R273" s="9">
        <v>2.2799999999999998</v>
      </c>
      <c r="S273" s="9">
        <v>8.44</v>
      </c>
      <c r="T273" s="9">
        <v>6.16</v>
      </c>
      <c r="U273" s="12" t="s">
        <v>103</v>
      </c>
      <c r="V273" s="9">
        <v>20.2</v>
      </c>
      <c r="W273" s="9">
        <v>20.3</v>
      </c>
      <c r="X273" s="9">
        <v>0.10000000000000142</v>
      </c>
      <c r="Y273" s="9"/>
      <c r="Z273" s="18" t="str">
        <f t="shared" si="12"/>
        <v>Pathway</v>
      </c>
      <c r="AA273" s="18" t="str">
        <f t="shared" si="14"/>
        <v>Google</v>
      </c>
      <c r="AB273" s="10" t="str">
        <f t="shared" si="13"/>
        <v>Bing</v>
      </c>
      <c r="AC273" s="13" t="s">
        <v>456</v>
      </c>
      <c r="AD273">
        <v>39.955417589100001</v>
      </c>
      <c r="AE273">
        <v>-82.874975572699995</v>
      </c>
      <c r="AF273">
        <v>39.955360406099999</v>
      </c>
      <c r="AG273">
        <v>-82.873116264399997</v>
      </c>
    </row>
    <row r="274" spans="1:33" x14ac:dyDescent="0.25">
      <c r="A274" s="12">
        <v>271</v>
      </c>
      <c r="B274" s="9">
        <v>6</v>
      </c>
      <c r="C274" s="9" t="s">
        <v>41</v>
      </c>
      <c r="D274" s="9" t="s">
        <v>855</v>
      </c>
      <c r="E274" s="9" t="s">
        <v>4</v>
      </c>
      <c r="F274" s="9" t="s">
        <v>55</v>
      </c>
      <c r="G274" s="9" t="s">
        <v>1597</v>
      </c>
      <c r="H274" s="13" t="s">
        <v>538</v>
      </c>
      <c r="I274" s="12">
        <v>23.86</v>
      </c>
      <c r="J274" s="9">
        <v>15.52</v>
      </c>
      <c r="K274" s="9">
        <v>23.42</v>
      </c>
      <c r="L274" s="9">
        <v>7.9</v>
      </c>
      <c r="M274" s="9">
        <v>0.87</v>
      </c>
      <c r="N274" s="9">
        <v>0.47</v>
      </c>
      <c r="O274" s="9">
        <v>0.8</v>
      </c>
      <c r="P274" s="9">
        <v>0.33</v>
      </c>
      <c r="Q274" s="9">
        <v>12.2</v>
      </c>
      <c r="R274" s="9">
        <v>4.71</v>
      </c>
      <c r="S274" s="9">
        <v>10.87</v>
      </c>
      <c r="T274" s="9">
        <v>6.16</v>
      </c>
      <c r="U274" s="12" t="s">
        <v>100</v>
      </c>
      <c r="V274" s="9">
        <v>0.9</v>
      </c>
      <c r="W274" s="9">
        <v>1</v>
      </c>
      <c r="X274" s="9">
        <v>9.9999999999999978E-2</v>
      </c>
      <c r="Y274" s="9"/>
      <c r="Z274" s="18" t="str">
        <f t="shared" si="12"/>
        <v>Pathway</v>
      </c>
      <c r="AA274" s="18" t="str">
        <f t="shared" si="14"/>
        <v>Google</v>
      </c>
      <c r="AB274" s="10" t="str">
        <f t="shared" si="13"/>
        <v>Bing</v>
      </c>
      <c r="AC274" s="13" t="s">
        <v>456</v>
      </c>
      <c r="AD274">
        <v>40.149802598100003</v>
      </c>
      <c r="AE274">
        <v>-83.017968846200006</v>
      </c>
      <c r="AF274">
        <v>40.151252316399997</v>
      </c>
      <c r="AG274">
        <v>-83.018073282399996</v>
      </c>
    </row>
    <row r="275" spans="1:33" x14ac:dyDescent="0.25">
      <c r="A275" s="12">
        <v>272</v>
      </c>
      <c r="B275" s="9">
        <v>12</v>
      </c>
      <c r="C275" s="9" t="s">
        <v>67</v>
      </c>
      <c r="D275" s="9" t="s">
        <v>976</v>
      </c>
      <c r="E275" s="9" t="s">
        <v>4</v>
      </c>
      <c r="F275" s="9" t="s">
        <v>46</v>
      </c>
      <c r="G275" s="9" t="s">
        <v>1597</v>
      </c>
      <c r="H275" s="13" t="s">
        <v>975</v>
      </c>
      <c r="I275" s="12">
        <v>32.880000000000003</v>
      </c>
      <c r="J275" s="9">
        <v>7.44</v>
      </c>
      <c r="K275" s="9">
        <v>32.44</v>
      </c>
      <c r="L275" s="9">
        <v>25</v>
      </c>
      <c r="M275" s="9">
        <v>1.1200000000000001</v>
      </c>
      <c r="N275" s="9">
        <v>0.28999999999999998</v>
      </c>
      <c r="O275" s="9">
        <v>1.06</v>
      </c>
      <c r="P275" s="9">
        <v>0.77</v>
      </c>
      <c r="Q275" s="9">
        <v>8.94</v>
      </c>
      <c r="R275" s="9">
        <v>2.34</v>
      </c>
      <c r="S275" s="9">
        <v>8.49</v>
      </c>
      <c r="T275" s="9">
        <v>6.15</v>
      </c>
      <c r="U275" s="12" t="s">
        <v>217</v>
      </c>
      <c r="V275" s="9">
        <v>2.27</v>
      </c>
      <c r="W275" s="9">
        <v>2.37</v>
      </c>
      <c r="X275" s="9">
        <v>0.10000000000000009</v>
      </c>
      <c r="Y275" s="9"/>
      <c r="Z275" s="18" t="str">
        <f t="shared" si="12"/>
        <v>Pathway</v>
      </c>
      <c r="AA275" s="18" t="str">
        <f t="shared" si="14"/>
        <v>Google</v>
      </c>
      <c r="AB275" s="10" t="str">
        <f t="shared" si="13"/>
        <v>Bing</v>
      </c>
      <c r="AC275" s="13" t="s">
        <v>456</v>
      </c>
      <c r="AD275">
        <v>41.6033878438</v>
      </c>
      <c r="AE275">
        <v>-81.4399433488</v>
      </c>
      <c r="AF275">
        <v>41.604594451499999</v>
      </c>
      <c r="AG275">
        <v>-81.439881510399999</v>
      </c>
    </row>
    <row r="276" spans="1:33" x14ac:dyDescent="0.25">
      <c r="A276" s="12">
        <v>273</v>
      </c>
      <c r="B276" s="9">
        <v>12</v>
      </c>
      <c r="C276" s="9" t="s">
        <v>67</v>
      </c>
      <c r="D276" s="9" t="s">
        <v>976</v>
      </c>
      <c r="E276" s="9" t="s">
        <v>4</v>
      </c>
      <c r="F276" s="9" t="s">
        <v>46</v>
      </c>
      <c r="G276" s="9" t="s">
        <v>1597</v>
      </c>
      <c r="H276" s="13" t="s">
        <v>975</v>
      </c>
      <c r="I276" s="12">
        <v>32.880000000000003</v>
      </c>
      <c r="J276" s="9">
        <v>7.44</v>
      </c>
      <c r="K276" s="9">
        <v>32.44</v>
      </c>
      <c r="L276" s="9">
        <v>25</v>
      </c>
      <c r="M276" s="9">
        <v>1.1200000000000001</v>
      </c>
      <c r="N276" s="9">
        <v>0.28999999999999998</v>
      </c>
      <c r="O276" s="9">
        <v>1.06</v>
      </c>
      <c r="P276" s="9">
        <v>0.77</v>
      </c>
      <c r="Q276" s="9">
        <v>8.94</v>
      </c>
      <c r="R276" s="9">
        <v>2.34</v>
      </c>
      <c r="S276" s="9">
        <v>8.49</v>
      </c>
      <c r="T276" s="9">
        <v>6.15</v>
      </c>
      <c r="U276" s="12" t="s">
        <v>217</v>
      </c>
      <c r="V276" s="9">
        <v>2.2799999999999998</v>
      </c>
      <c r="W276" s="9">
        <v>2.38</v>
      </c>
      <c r="X276" s="9">
        <v>0.10000000000000009</v>
      </c>
      <c r="Y276" s="9"/>
      <c r="Z276" s="18" t="str">
        <f t="shared" si="12"/>
        <v>Pathway</v>
      </c>
      <c r="AA276" s="18" t="str">
        <f t="shared" si="14"/>
        <v>Google</v>
      </c>
      <c r="AB276" s="10" t="str">
        <f t="shared" si="13"/>
        <v>Bing</v>
      </c>
      <c r="AC276" s="13" t="s">
        <v>456</v>
      </c>
      <c r="AD276">
        <v>41.603508485600003</v>
      </c>
      <c r="AE276">
        <v>-81.439937582599995</v>
      </c>
      <c r="AF276">
        <v>41.604715290800002</v>
      </c>
      <c r="AG276">
        <v>-81.439871567799997</v>
      </c>
    </row>
    <row r="277" spans="1:33" x14ac:dyDescent="0.25">
      <c r="A277" s="12">
        <v>274</v>
      </c>
      <c r="B277" s="9">
        <v>8</v>
      </c>
      <c r="C277" s="9" t="s">
        <v>11</v>
      </c>
      <c r="D277" s="9" t="s">
        <v>971</v>
      </c>
      <c r="E277" s="9" t="s">
        <v>4</v>
      </c>
      <c r="F277" s="9" t="s">
        <v>55</v>
      </c>
      <c r="G277" s="9" t="s">
        <v>1597</v>
      </c>
      <c r="H277" s="13" t="s">
        <v>546</v>
      </c>
      <c r="I277" s="12">
        <v>27.58</v>
      </c>
      <c r="J277" s="9">
        <v>8.48</v>
      </c>
      <c r="K277" s="9">
        <v>25.67</v>
      </c>
      <c r="L277" s="9">
        <v>17.190000000000001</v>
      </c>
      <c r="M277" s="9">
        <v>0</v>
      </c>
      <c r="N277" s="9">
        <v>0</v>
      </c>
      <c r="O277" s="9">
        <v>0</v>
      </c>
      <c r="P277" s="9">
        <v>0</v>
      </c>
      <c r="Q277" s="9">
        <v>11.34</v>
      </c>
      <c r="R277" s="9">
        <v>2.46</v>
      </c>
      <c r="S277" s="9">
        <v>8.59</v>
      </c>
      <c r="T277" s="9">
        <v>6.14</v>
      </c>
      <c r="U277" s="12" t="s">
        <v>133</v>
      </c>
      <c r="V277" s="9">
        <v>7.38</v>
      </c>
      <c r="W277" s="9">
        <v>7.48</v>
      </c>
      <c r="X277" s="9">
        <v>0.10000000000000053</v>
      </c>
      <c r="Y277" s="9"/>
      <c r="Z277" s="18" t="str">
        <f t="shared" si="12"/>
        <v>Pathway</v>
      </c>
      <c r="AA277" s="18" t="str">
        <f t="shared" si="14"/>
        <v>Google</v>
      </c>
      <c r="AB277" s="10" t="str">
        <f t="shared" si="13"/>
        <v>Bing</v>
      </c>
      <c r="AC277" s="13" t="s">
        <v>456</v>
      </c>
      <c r="AD277">
        <v>39.262038532600002</v>
      </c>
      <c r="AE277">
        <v>-84.469345560799994</v>
      </c>
      <c r="AF277">
        <v>39.263459788699997</v>
      </c>
      <c r="AG277">
        <v>-84.469223161000002</v>
      </c>
    </row>
    <row r="278" spans="1:33" x14ac:dyDescent="0.25">
      <c r="A278" s="12">
        <v>275</v>
      </c>
      <c r="B278" s="9">
        <v>4</v>
      </c>
      <c r="C278" s="9" t="s">
        <v>74</v>
      </c>
      <c r="D278" s="9" t="s">
        <v>592</v>
      </c>
      <c r="E278" s="9" t="s">
        <v>4</v>
      </c>
      <c r="F278" s="9" t="s">
        <v>25</v>
      </c>
      <c r="G278" s="9" t="s">
        <v>1597</v>
      </c>
      <c r="H278" s="13" t="s">
        <v>593</v>
      </c>
      <c r="I278" s="12">
        <v>14.52</v>
      </c>
      <c r="J278" s="9">
        <v>5.18</v>
      </c>
      <c r="K278" s="9">
        <v>14.22</v>
      </c>
      <c r="L278" s="9">
        <v>9.0500000000000007</v>
      </c>
      <c r="M278" s="9">
        <v>0</v>
      </c>
      <c r="N278" s="9">
        <v>0</v>
      </c>
      <c r="O278" s="9">
        <v>0</v>
      </c>
      <c r="P278" s="9">
        <v>0</v>
      </c>
      <c r="Q278" s="9">
        <v>8.68</v>
      </c>
      <c r="R278" s="9">
        <v>1.76</v>
      </c>
      <c r="S278" s="9">
        <v>7.9</v>
      </c>
      <c r="T278" s="9">
        <v>6.14</v>
      </c>
      <c r="U278" s="12" t="s">
        <v>252</v>
      </c>
      <c r="V278" s="9">
        <v>12.68</v>
      </c>
      <c r="W278" s="9">
        <v>12.78</v>
      </c>
      <c r="X278" s="9">
        <v>9.9999999999999645E-2</v>
      </c>
      <c r="Y278" s="9"/>
      <c r="Z278" s="18" t="str">
        <f t="shared" si="12"/>
        <v>Pathway</v>
      </c>
      <c r="AA278" s="18" t="str">
        <f t="shared" si="14"/>
        <v>Google</v>
      </c>
      <c r="AB278" s="10" t="str">
        <f t="shared" si="13"/>
        <v>Bing</v>
      </c>
      <c r="AC278" s="13" t="s">
        <v>456</v>
      </c>
      <c r="AD278">
        <v>41.155722682700002</v>
      </c>
      <c r="AE278">
        <v>-81.217933409599993</v>
      </c>
      <c r="AF278">
        <v>41.154520994199999</v>
      </c>
      <c r="AG278">
        <v>-81.216863938499998</v>
      </c>
    </row>
    <row r="279" spans="1:33" x14ac:dyDescent="0.25">
      <c r="A279" s="12">
        <v>276</v>
      </c>
      <c r="B279" s="9">
        <v>2</v>
      </c>
      <c r="C279" s="9" t="s">
        <v>78</v>
      </c>
      <c r="D279" s="9" t="s">
        <v>726</v>
      </c>
      <c r="E279" s="9" t="s">
        <v>4</v>
      </c>
      <c r="F279" s="9" t="s">
        <v>55</v>
      </c>
      <c r="G279" s="9" t="s">
        <v>1597</v>
      </c>
      <c r="H279" s="13" t="s">
        <v>727</v>
      </c>
      <c r="I279" s="12">
        <v>40.229999999999997</v>
      </c>
      <c r="J279" s="9">
        <v>4.71</v>
      </c>
      <c r="K279" s="9">
        <v>34.1</v>
      </c>
      <c r="L279" s="9">
        <v>29.38</v>
      </c>
      <c r="M279" s="9">
        <v>0.99</v>
      </c>
      <c r="N279" s="9">
        <v>0.13</v>
      </c>
      <c r="O279" s="9">
        <v>0.59</v>
      </c>
      <c r="P279" s="9">
        <v>0.46</v>
      </c>
      <c r="Q279" s="9">
        <v>12.84</v>
      </c>
      <c r="R279" s="9">
        <v>1.3</v>
      </c>
      <c r="S279" s="9">
        <v>7.44</v>
      </c>
      <c r="T279" s="9">
        <v>6.13</v>
      </c>
      <c r="U279" s="12" t="s">
        <v>175</v>
      </c>
      <c r="V279" s="9">
        <v>8.86</v>
      </c>
      <c r="W279" s="9">
        <v>8.9600000000000009</v>
      </c>
      <c r="X279" s="9">
        <v>0.10000000000000142</v>
      </c>
      <c r="Y279" s="9"/>
      <c r="Z279" s="18" t="str">
        <f t="shared" si="12"/>
        <v>Pathway</v>
      </c>
      <c r="AA279" s="18" t="str">
        <f t="shared" si="14"/>
        <v>Google</v>
      </c>
      <c r="AB279" s="10" t="str">
        <f t="shared" si="13"/>
        <v>Bing</v>
      </c>
      <c r="AC279" s="13" t="s">
        <v>456</v>
      </c>
      <c r="AD279">
        <v>41.356654324200001</v>
      </c>
      <c r="AE279">
        <v>-83.650390417300002</v>
      </c>
      <c r="AF279">
        <v>41.358099463599999</v>
      </c>
      <c r="AG279">
        <v>-83.650425864499994</v>
      </c>
    </row>
    <row r="280" spans="1:33" x14ac:dyDescent="0.25">
      <c r="A280" s="12">
        <v>277</v>
      </c>
      <c r="B280" s="9">
        <v>4</v>
      </c>
      <c r="C280" s="9" t="s">
        <v>82</v>
      </c>
      <c r="D280" s="9" t="s">
        <v>849</v>
      </c>
      <c r="E280" s="9" t="s">
        <v>4</v>
      </c>
      <c r="F280" s="9" t="s">
        <v>25</v>
      </c>
      <c r="G280" s="9" t="s">
        <v>1597</v>
      </c>
      <c r="H280" s="13" t="s">
        <v>593</v>
      </c>
      <c r="I280" s="12">
        <v>13.41</v>
      </c>
      <c r="J280" s="9">
        <v>2.64</v>
      </c>
      <c r="K280" s="9">
        <v>12.84</v>
      </c>
      <c r="L280" s="9">
        <v>10.210000000000001</v>
      </c>
      <c r="M280" s="9">
        <v>0</v>
      </c>
      <c r="N280" s="9">
        <v>0</v>
      </c>
      <c r="O280" s="9">
        <v>0</v>
      </c>
      <c r="P280" s="9">
        <v>0</v>
      </c>
      <c r="Q280" s="9">
        <v>8.35</v>
      </c>
      <c r="R280" s="9">
        <v>0.86</v>
      </c>
      <c r="S280" s="9">
        <v>6.99</v>
      </c>
      <c r="T280" s="9">
        <v>6.12</v>
      </c>
      <c r="U280" s="12" t="s">
        <v>401</v>
      </c>
      <c r="V280" s="9">
        <v>9.1199999999999992</v>
      </c>
      <c r="W280" s="9">
        <v>9.2200000000000006</v>
      </c>
      <c r="X280" s="9">
        <v>0.10000000000000142</v>
      </c>
      <c r="Y280" s="9"/>
      <c r="Z280" s="18" t="str">
        <f t="shared" si="12"/>
        <v>Pathway</v>
      </c>
      <c r="AA280" s="18" t="str">
        <f t="shared" si="14"/>
        <v>Google</v>
      </c>
      <c r="AB280" s="10" t="str">
        <f t="shared" si="13"/>
        <v>Bing</v>
      </c>
      <c r="AC280" s="13" t="s">
        <v>1498</v>
      </c>
      <c r="AD280">
        <v>40.9037000414</v>
      </c>
      <c r="AE280">
        <v>-80.800632763400003</v>
      </c>
      <c r="AF280">
        <v>40.903364587399999</v>
      </c>
      <c r="AG280">
        <v>-80.798653823500004</v>
      </c>
    </row>
    <row r="281" spans="1:33" x14ac:dyDescent="0.25">
      <c r="A281" s="12">
        <v>278</v>
      </c>
      <c r="B281" s="9">
        <v>3</v>
      </c>
      <c r="C281" s="9" t="s">
        <v>93</v>
      </c>
      <c r="D281" s="9" t="s">
        <v>881</v>
      </c>
      <c r="E281" s="9" t="s">
        <v>4</v>
      </c>
      <c r="F281" s="9" t="s">
        <v>55</v>
      </c>
      <c r="G281" s="9" t="s">
        <v>1597</v>
      </c>
      <c r="H281" s="13" t="s">
        <v>578</v>
      </c>
      <c r="I281" s="12">
        <v>45.32</v>
      </c>
      <c r="J281" s="9">
        <v>3.37</v>
      </c>
      <c r="K281" s="9">
        <v>36.78</v>
      </c>
      <c r="L281" s="9">
        <v>33.409999999999997</v>
      </c>
      <c r="M281" s="9">
        <v>0</v>
      </c>
      <c r="N281" s="9">
        <v>0</v>
      </c>
      <c r="O281" s="9">
        <v>0</v>
      </c>
      <c r="P281" s="9">
        <v>0</v>
      </c>
      <c r="Q281" s="9">
        <v>13.72</v>
      </c>
      <c r="R281" s="9">
        <v>0.91</v>
      </c>
      <c r="S281" s="9">
        <v>7.02</v>
      </c>
      <c r="T281" s="9">
        <v>6.11</v>
      </c>
      <c r="U281" s="12" t="s">
        <v>211</v>
      </c>
      <c r="V281" s="9">
        <v>7.96</v>
      </c>
      <c r="W281" s="9">
        <v>8.06</v>
      </c>
      <c r="X281" s="9">
        <v>0.10000000000000053</v>
      </c>
      <c r="Y281" s="9"/>
      <c r="Z281" s="18" t="str">
        <f t="shared" si="12"/>
        <v>Pathway</v>
      </c>
      <c r="AA281" s="18" t="str">
        <f t="shared" si="14"/>
        <v>Google</v>
      </c>
      <c r="AB281" s="10" t="str">
        <f t="shared" si="13"/>
        <v>Bing</v>
      </c>
      <c r="AC281" s="13" t="s">
        <v>456</v>
      </c>
      <c r="AD281">
        <v>40.720199158299998</v>
      </c>
      <c r="AE281">
        <v>-82.544652181900005</v>
      </c>
      <c r="AF281">
        <v>40.721388709099998</v>
      </c>
      <c r="AG281">
        <v>-82.543558076300002</v>
      </c>
    </row>
    <row r="282" spans="1:33" x14ac:dyDescent="0.25">
      <c r="A282" s="12">
        <v>279</v>
      </c>
      <c r="B282" s="9">
        <v>4</v>
      </c>
      <c r="C282" s="9" t="s">
        <v>23</v>
      </c>
      <c r="D282" s="9" t="s">
        <v>877</v>
      </c>
      <c r="E282" s="9" t="s">
        <v>4</v>
      </c>
      <c r="F282" s="9" t="s">
        <v>46</v>
      </c>
      <c r="G282" s="9" t="s">
        <v>1597</v>
      </c>
      <c r="H282" s="13" t="s">
        <v>555</v>
      </c>
      <c r="I282" s="12">
        <v>24.93</v>
      </c>
      <c r="J282" s="9">
        <v>3.16</v>
      </c>
      <c r="K282" s="9">
        <v>24.14</v>
      </c>
      <c r="L282" s="9">
        <v>20.98</v>
      </c>
      <c r="M282" s="9">
        <v>2.0099999999999998</v>
      </c>
      <c r="N282" s="9">
        <v>0.11</v>
      </c>
      <c r="O282" s="9">
        <v>1.73</v>
      </c>
      <c r="P282" s="9">
        <v>1.62</v>
      </c>
      <c r="Q282" s="9">
        <v>8.0399999999999991</v>
      </c>
      <c r="R282" s="9">
        <v>0.89</v>
      </c>
      <c r="S282" s="9">
        <v>6.98</v>
      </c>
      <c r="T282" s="9">
        <v>6.09</v>
      </c>
      <c r="U282" s="12" t="s">
        <v>204</v>
      </c>
      <c r="V282" s="9">
        <v>7.34</v>
      </c>
      <c r="W282" s="9">
        <v>7.44</v>
      </c>
      <c r="X282" s="9">
        <v>0.10000000000000053</v>
      </c>
      <c r="Y282" s="9"/>
      <c r="Z282" s="18" t="str">
        <f t="shared" si="12"/>
        <v>Pathway</v>
      </c>
      <c r="AA282" s="18" t="str">
        <f t="shared" si="14"/>
        <v>Google</v>
      </c>
      <c r="AB282" s="10" t="str">
        <f t="shared" si="13"/>
        <v>Bing</v>
      </c>
      <c r="AC282" s="13" t="s">
        <v>456</v>
      </c>
      <c r="AD282">
        <v>41.3113732132</v>
      </c>
      <c r="AE282">
        <v>-81.449312240500007</v>
      </c>
      <c r="AF282">
        <v>41.311402496600003</v>
      </c>
      <c r="AG282">
        <v>-81.447355826800006</v>
      </c>
    </row>
    <row r="283" spans="1:33" x14ac:dyDescent="0.25">
      <c r="A283" s="12">
        <v>280</v>
      </c>
      <c r="B283" s="9">
        <v>4</v>
      </c>
      <c r="C283" s="9" t="s">
        <v>105</v>
      </c>
      <c r="D283" s="9" t="s">
        <v>758</v>
      </c>
      <c r="E283" s="9" t="s">
        <v>4</v>
      </c>
      <c r="F283" s="9" t="s">
        <v>25</v>
      </c>
      <c r="G283" s="9" t="s">
        <v>1597</v>
      </c>
      <c r="H283" s="13" t="s">
        <v>698</v>
      </c>
      <c r="I283" s="12">
        <v>27.17</v>
      </c>
      <c r="J283" s="9">
        <v>3.44</v>
      </c>
      <c r="K283" s="9">
        <v>26.23</v>
      </c>
      <c r="L283" s="9">
        <v>22.79</v>
      </c>
      <c r="M283" s="9">
        <v>0</v>
      </c>
      <c r="N283" s="9">
        <v>0</v>
      </c>
      <c r="O283" s="9">
        <v>0</v>
      </c>
      <c r="P283" s="9">
        <v>0</v>
      </c>
      <c r="Q283" s="9">
        <v>8.18</v>
      </c>
      <c r="R283" s="9">
        <v>1.1399999999999999</v>
      </c>
      <c r="S283" s="9">
        <v>7.19</v>
      </c>
      <c r="T283" s="9">
        <v>6.05</v>
      </c>
      <c r="U283" s="12" t="s">
        <v>104</v>
      </c>
      <c r="V283" s="9">
        <v>8.0500000000000007</v>
      </c>
      <c r="W283" s="9">
        <v>8.15</v>
      </c>
      <c r="X283" s="9">
        <v>9.9999999999999645E-2</v>
      </c>
      <c r="Y283" s="9"/>
      <c r="Z283" s="18" t="str">
        <f t="shared" si="12"/>
        <v>Pathway</v>
      </c>
      <c r="AA283" s="18" t="str">
        <f t="shared" si="14"/>
        <v>Google</v>
      </c>
      <c r="AB283" s="10" t="str">
        <f t="shared" si="13"/>
        <v>Bing</v>
      </c>
      <c r="AC283" s="13" t="s">
        <v>456</v>
      </c>
      <c r="AD283">
        <v>41.240987805499998</v>
      </c>
      <c r="AE283">
        <v>-80.740559452499994</v>
      </c>
      <c r="AF283">
        <v>41.242438943000003</v>
      </c>
      <c r="AG283">
        <v>-80.740571746800001</v>
      </c>
    </row>
    <row r="284" spans="1:33" x14ac:dyDescent="0.25">
      <c r="A284" s="12">
        <v>281</v>
      </c>
      <c r="B284" s="9">
        <v>7</v>
      </c>
      <c r="C284" s="9" t="s">
        <v>43</v>
      </c>
      <c r="D284" s="9" t="s">
        <v>989</v>
      </c>
      <c r="E284" s="9" t="s">
        <v>4</v>
      </c>
      <c r="F284" s="9" t="s">
        <v>55</v>
      </c>
      <c r="G284" s="9" t="s">
        <v>1597</v>
      </c>
      <c r="H284" s="13" t="s">
        <v>628</v>
      </c>
      <c r="I284" s="12">
        <v>36.799999999999997</v>
      </c>
      <c r="J284" s="9">
        <v>6.63</v>
      </c>
      <c r="K284" s="9">
        <v>33.340000000000003</v>
      </c>
      <c r="L284" s="9">
        <v>26.71</v>
      </c>
      <c r="M284" s="9">
        <v>0</v>
      </c>
      <c r="N284" s="9">
        <v>0</v>
      </c>
      <c r="O284" s="9">
        <v>0</v>
      </c>
      <c r="P284" s="9">
        <v>0</v>
      </c>
      <c r="Q284" s="9">
        <v>11.11</v>
      </c>
      <c r="R284" s="9">
        <v>1.88</v>
      </c>
      <c r="S284" s="9">
        <v>7.92</v>
      </c>
      <c r="T284" s="9">
        <v>6.04</v>
      </c>
      <c r="U284" s="12" t="s">
        <v>253</v>
      </c>
      <c r="V284" s="9">
        <v>7.97</v>
      </c>
      <c r="W284" s="9">
        <v>8.07</v>
      </c>
      <c r="X284" s="9">
        <v>0.10000000000000053</v>
      </c>
      <c r="Y284" s="9"/>
      <c r="Z284" s="18" t="str">
        <f t="shared" si="12"/>
        <v>Pathway</v>
      </c>
      <c r="AA284" s="18" t="str">
        <f t="shared" si="14"/>
        <v>Google</v>
      </c>
      <c r="AB284" s="10" t="str">
        <f t="shared" si="13"/>
        <v>Bing</v>
      </c>
      <c r="AC284" s="13" t="s">
        <v>456</v>
      </c>
      <c r="AD284">
        <v>39.865551842599999</v>
      </c>
      <c r="AE284">
        <v>-84.101718290400001</v>
      </c>
      <c r="AF284">
        <v>39.866843864099998</v>
      </c>
      <c r="AG284">
        <v>-84.100939158000003</v>
      </c>
    </row>
    <row r="285" spans="1:33" x14ac:dyDescent="0.25">
      <c r="A285" s="12">
        <v>282</v>
      </c>
      <c r="B285" s="9">
        <v>6</v>
      </c>
      <c r="C285" s="9" t="s">
        <v>8</v>
      </c>
      <c r="D285" s="9" t="s">
        <v>846</v>
      </c>
      <c r="E285" s="9" t="s">
        <v>4</v>
      </c>
      <c r="F285" s="9" t="s">
        <v>25</v>
      </c>
      <c r="G285" s="9" t="s">
        <v>1597</v>
      </c>
      <c r="H285" s="13" t="s">
        <v>805</v>
      </c>
      <c r="I285" s="12">
        <v>16.72</v>
      </c>
      <c r="J285" s="9">
        <v>3.98</v>
      </c>
      <c r="K285" s="9">
        <v>16.28</v>
      </c>
      <c r="L285" s="9">
        <v>12.3</v>
      </c>
      <c r="M285" s="9">
        <v>0</v>
      </c>
      <c r="N285" s="9">
        <v>0</v>
      </c>
      <c r="O285" s="9">
        <v>0</v>
      </c>
      <c r="P285" s="9">
        <v>0</v>
      </c>
      <c r="Q285" s="9">
        <v>8.2100000000000009</v>
      </c>
      <c r="R285" s="9">
        <v>1.33</v>
      </c>
      <c r="S285" s="9">
        <v>7.36</v>
      </c>
      <c r="T285" s="9">
        <v>6.03</v>
      </c>
      <c r="U285" s="12" t="s">
        <v>215</v>
      </c>
      <c r="V285" s="9">
        <v>10.32</v>
      </c>
      <c r="W285" s="9">
        <v>10.42</v>
      </c>
      <c r="X285" s="9">
        <v>9.9999999999999645E-2</v>
      </c>
      <c r="Y285" s="9"/>
      <c r="Z285" s="18" t="str">
        <f t="shared" si="12"/>
        <v>Pathway</v>
      </c>
      <c r="AA285" s="18" t="str">
        <f t="shared" si="14"/>
        <v>Google</v>
      </c>
      <c r="AB285" s="10" t="str">
        <f t="shared" si="13"/>
        <v>Bing</v>
      </c>
      <c r="AC285" s="13" t="s">
        <v>456</v>
      </c>
      <c r="AD285">
        <v>39.928712959400002</v>
      </c>
      <c r="AE285">
        <v>-83.053761184999999</v>
      </c>
      <c r="AF285">
        <v>39.929534066899997</v>
      </c>
      <c r="AG285">
        <v>-83.052253062099993</v>
      </c>
    </row>
    <row r="286" spans="1:33" x14ac:dyDescent="0.25">
      <c r="A286" s="12">
        <v>283</v>
      </c>
      <c r="B286" s="9">
        <v>12</v>
      </c>
      <c r="C286" s="9" t="s">
        <v>14</v>
      </c>
      <c r="D286" s="9" t="s">
        <v>935</v>
      </c>
      <c r="E286" s="9" t="s">
        <v>4</v>
      </c>
      <c r="F286" s="9" t="s">
        <v>25</v>
      </c>
      <c r="G286" s="9" t="s">
        <v>1597</v>
      </c>
      <c r="H286" s="13" t="s">
        <v>936</v>
      </c>
      <c r="I286" s="12">
        <v>43.22</v>
      </c>
      <c r="J286" s="9">
        <v>2.52</v>
      </c>
      <c r="K286" s="9">
        <v>41.03</v>
      </c>
      <c r="L286" s="9">
        <v>38.51</v>
      </c>
      <c r="M286" s="9">
        <v>0.91</v>
      </c>
      <c r="N286" s="9">
        <v>0.12</v>
      </c>
      <c r="O286" s="9">
        <v>0.76</v>
      </c>
      <c r="P286" s="9">
        <v>0.65</v>
      </c>
      <c r="Q286" s="9">
        <v>8.2200000000000006</v>
      </c>
      <c r="R286" s="9">
        <v>0.82</v>
      </c>
      <c r="S286" s="9">
        <v>6.84</v>
      </c>
      <c r="T286" s="9">
        <v>6.02</v>
      </c>
      <c r="U286" s="12" t="s">
        <v>155</v>
      </c>
      <c r="V286" s="9">
        <v>19.79</v>
      </c>
      <c r="W286" s="9">
        <v>19.89</v>
      </c>
      <c r="X286" s="9">
        <v>0.10000000000000142</v>
      </c>
      <c r="Y286" s="9"/>
      <c r="Z286" s="18" t="str">
        <f t="shared" si="12"/>
        <v>Pathway</v>
      </c>
      <c r="AA286" s="18" t="str">
        <f t="shared" si="14"/>
        <v>Google</v>
      </c>
      <c r="AB286" s="10" t="str">
        <f t="shared" si="13"/>
        <v>Bing</v>
      </c>
      <c r="AC286" s="13" t="s">
        <v>456</v>
      </c>
      <c r="AD286">
        <v>41.416991402199997</v>
      </c>
      <c r="AE286">
        <v>-81.539986171400002</v>
      </c>
      <c r="AF286">
        <v>41.416990628599997</v>
      </c>
      <c r="AG286">
        <v>-81.538058906000003</v>
      </c>
    </row>
    <row r="287" spans="1:33" x14ac:dyDescent="0.25">
      <c r="A287" s="12">
        <v>284</v>
      </c>
      <c r="B287" s="9">
        <v>12</v>
      </c>
      <c r="C287" s="9" t="s">
        <v>14</v>
      </c>
      <c r="D287" s="9" t="s">
        <v>935</v>
      </c>
      <c r="E287" s="9" t="s">
        <v>4</v>
      </c>
      <c r="F287" s="9" t="s">
        <v>25</v>
      </c>
      <c r="G287" s="9" t="s">
        <v>1597</v>
      </c>
      <c r="H287" s="13" t="s">
        <v>936</v>
      </c>
      <c r="I287" s="12">
        <v>42.34</v>
      </c>
      <c r="J287" s="9">
        <v>2.52</v>
      </c>
      <c r="K287" s="9">
        <v>40.19</v>
      </c>
      <c r="L287" s="9">
        <v>37.68</v>
      </c>
      <c r="M287" s="9">
        <v>0.91</v>
      </c>
      <c r="N287" s="9">
        <v>0.12</v>
      </c>
      <c r="O287" s="9">
        <v>0.76</v>
      </c>
      <c r="P287" s="9">
        <v>0.65</v>
      </c>
      <c r="Q287" s="9">
        <v>8.2200000000000006</v>
      </c>
      <c r="R287" s="9">
        <v>0.82</v>
      </c>
      <c r="S287" s="9">
        <v>6.84</v>
      </c>
      <c r="T287" s="9">
        <v>6.02</v>
      </c>
      <c r="U287" s="12" t="s">
        <v>155</v>
      </c>
      <c r="V287" s="9">
        <v>19.829999999999998</v>
      </c>
      <c r="W287" s="9">
        <v>19.93</v>
      </c>
      <c r="X287" s="9">
        <v>0.10000000000000142</v>
      </c>
      <c r="Y287" s="9"/>
      <c r="Z287" s="18" t="str">
        <f t="shared" si="12"/>
        <v>Pathway</v>
      </c>
      <c r="AA287" s="18" t="str">
        <f t="shared" si="14"/>
        <v>Google</v>
      </c>
      <c r="AB287" s="10" t="str">
        <f t="shared" si="13"/>
        <v>Bing</v>
      </c>
      <c r="AC287" s="13" t="s">
        <v>456</v>
      </c>
      <c r="AD287">
        <v>41.416991092700002</v>
      </c>
      <c r="AE287">
        <v>-81.539215265199999</v>
      </c>
      <c r="AF287">
        <v>41.416990319100002</v>
      </c>
      <c r="AG287">
        <v>-81.5372879998</v>
      </c>
    </row>
    <row r="288" spans="1:33" x14ac:dyDescent="0.25">
      <c r="A288" s="12">
        <v>285</v>
      </c>
      <c r="B288" s="9">
        <v>8</v>
      </c>
      <c r="C288" s="9" t="s">
        <v>32</v>
      </c>
      <c r="D288" s="9" t="s">
        <v>557</v>
      </c>
      <c r="E288" s="9" t="s">
        <v>4</v>
      </c>
      <c r="F288" s="9" t="s">
        <v>46</v>
      </c>
      <c r="G288" s="9" t="s">
        <v>1597</v>
      </c>
      <c r="H288" s="13" t="s">
        <v>558</v>
      </c>
      <c r="I288" s="12">
        <v>45.16</v>
      </c>
      <c r="J288" s="9">
        <v>6.96</v>
      </c>
      <c r="K288" s="9">
        <v>44.6</v>
      </c>
      <c r="L288" s="9">
        <v>37.64</v>
      </c>
      <c r="M288" s="9">
        <v>0.86</v>
      </c>
      <c r="N288" s="9">
        <v>0.27</v>
      </c>
      <c r="O288" s="9">
        <v>0.82</v>
      </c>
      <c r="P288" s="9">
        <v>0.56000000000000005</v>
      </c>
      <c r="Q288" s="9">
        <v>8.5500000000000007</v>
      </c>
      <c r="R288" s="9">
        <v>2.17</v>
      </c>
      <c r="S288" s="9">
        <v>8.19</v>
      </c>
      <c r="T288" s="9">
        <v>6.02</v>
      </c>
      <c r="U288" s="12" t="s">
        <v>86</v>
      </c>
      <c r="V288" s="9">
        <v>3.1</v>
      </c>
      <c r="W288" s="9">
        <v>3.2</v>
      </c>
      <c r="X288" s="9">
        <v>0.10000000000000009</v>
      </c>
      <c r="Y288" s="9"/>
      <c r="Z288" s="18" t="str">
        <f t="shared" si="12"/>
        <v>Pathway</v>
      </c>
      <c r="AA288" s="18" t="str">
        <f t="shared" si="14"/>
        <v>Google</v>
      </c>
      <c r="AB288" s="10" t="str">
        <f t="shared" si="13"/>
        <v>Bing</v>
      </c>
      <c r="AC288" s="13" t="s">
        <v>456</v>
      </c>
      <c r="AD288">
        <v>39.092894127000001</v>
      </c>
      <c r="AE288">
        <v>-84.256372171199999</v>
      </c>
      <c r="AF288">
        <v>39.092402887799999</v>
      </c>
      <c r="AG288">
        <v>-84.254542631099994</v>
      </c>
    </row>
    <row r="289" spans="1:33" x14ac:dyDescent="0.25">
      <c r="A289" s="12">
        <v>286</v>
      </c>
      <c r="B289" s="9">
        <v>8</v>
      </c>
      <c r="C289" s="9" t="s">
        <v>32</v>
      </c>
      <c r="D289" s="9" t="s">
        <v>557</v>
      </c>
      <c r="E289" s="9" t="s">
        <v>4</v>
      </c>
      <c r="F289" s="9" t="s">
        <v>46</v>
      </c>
      <c r="G289" s="9" t="s">
        <v>1597</v>
      </c>
      <c r="H289" s="13" t="s">
        <v>558</v>
      </c>
      <c r="I289" s="12">
        <v>33.869999999999997</v>
      </c>
      <c r="J289" s="9">
        <v>6.96</v>
      </c>
      <c r="K289" s="9">
        <v>33.479999999999997</v>
      </c>
      <c r="L289" s="9">
        <v>26.51</v>
      </c>
      <c r="M289" s="9">
        <v>0</v>
      </c>
      <c r="N289" s="9">
        <v>0</v>
      </c>
      <c r="O289" s="9">
        <v>0</v>
      </c>
      <c r="P289" s="9">
        <v>0</v>
      </c>
      <c r="Q289" s="9">
        <v>8.5500000000000007</v>
      </c>
      <c r="R289" s="9">
        <v>2.17</v>
      </c>
      <c r="S289" s="9">
        <v>8.19</v>
      </c>
      <c r="T289" s="9">
        <v>6.02</v>
      </c>
      <c r="U289" s="12" t="s">
        <v>86</v>
      </c>
      <c r="V289" s="9">
        <v>3.3</v>
      </c>
      <c r="W289" s="9">
        <v>3.4</v>
      </c>
      <c r="X289" s="9">
        <v>0.10000000000000009</v>
      </c>
      <c r="Y289" s="9"/>
      <c r="Z289" s="18" t="str">
        <f t="shared" si="12"/>
        <v>Pathway</v>
      </c>
      <c r="AA289" s="18" t="str">
        <f t="shared" si="14"/>
        <v>Google</v>
      </c>
      <c r="AB289" s="10" t="str">
        <f t="shared" si="13"/>
        <v>Bing</v>
      </c>
      <c r="AC289" s="13" t="s">
        <v>456</v>
      </c>
      <c r="AD289">
        <v>39.091913681900003</v>
      </c>
      <c r="AE289">
        <v>-84.252721635900002</v>
      </c>
      <c r="AF289">
        <v>39.091442802000003</v>
      </c>
      <c r="AG289">
        <v>-84.250977543900007</v>
      </c>
    </row>
    <row r="290" spans="1:33" x14ac:dyDescent="0.25">
      <c r="A290" s="12">
        <v>287</v>
      </c>
      <c r="B290" s="9">
        <v>6</v>
      </c>
      <c r="C290" s="9" t="s">
        <v>8</v>
      </c>
      <c r="D290" s="9" t="s">
        <v>846</v>
      </c>
      <c r="E290" s="9" t="s">
        <v>4</v>
      </c>
      <c r="F290" s="9" t="s">
        <v>25</v>
      </c>
      <c r="G290" s="9" t="s">
        <v>1597</v>
      </c>
      <c r="H290" s="13" t="s">
        <v>805</v>
      </c>
      <c r="I290" s="12">
        <v>14.04</v>
      </c>
      <c r="J290" s="9">
        <v>3.96</v>
      </c>
      <c r="K290" s="9">
        <v>13.69</v>
      </c>
      <c r="L290" s="9">
        <v>9.73</v>
      </c>
      <c r="M290" s="9">
        <v>0.91</v>
      </c>
      <c r="N290" s="9">
        <v>0.19</v>
      </c>
      <c r="O290" s="9">
        <v>0.82</v>
      </c>
      <c r="P290" s="9">
        <v>0.63</v>
      </c>
      <c r="Q290" s="9">
        <v>8.19</v>
      </c>
      <c r="R290" s="9">
        <v>1.32</v>
      </c>
      <c r="S290" s="9">
        <v>7.33</v>
      </c>
      <c r="T290" s="9">
        <v>6.01</v>
      </c>
      <c r="U290" s="12" t="s">
        <v>215</v>
      </c>
      <c r="V290" s="9">
        <v>9.42</v>
      </c>
      <c r="W290" s="9">
        <v>9.52</v>
      </c>
      <c r="X290" s="9">
        <v>9.9999999999999645E-2</v>
      </c>
      <c r="Y290" s="9"/>
      <c r="Z290" s="18" t="str">
        <f t="shared" si="12"/>
        <v>Pathway</v>
      </c>
      <c r="AA290" s="18" t="str">
        <f t="shared" si="14"/>
        <v>Google</v>
      </c>
      <c r="AB290" s="10" t="str">
        <f t="shared" si="13"/>
        <v>Bing</v>
      </c>
      <c r="AC290" s="13" t="s">
        <v>456</v>
      </c>
      <c r="AD290">
        <v>39.918504897399998</v>
      </c>
      <c r="AE290">
        <v>-83.063408882399997</v>
      </c>
      <c r="AF290">
        <v>39.9196991974</v>
      </c>
      <c r="AG290">
        <v>-83.062504293700002</v>
      </c>
    </row>
    <row r="291" spans="1:33" x14ac:dyDescent="0.25">
      <c r="A291" s="12">
        <v>288</v>
      </c>
      <c r="B291" s="9">
        <v>6</v>
      </c>
      <c r="C291" s="9" t="s">
        <v>8</v>
      </c>
      <c r="D291" s="9" t="s">
        <v>846</v>
      </c>
      <c r="E291" s="9" t="s">
        <v>4</v>
      </c>
      <c r="F291" s="9" t="s">
        <v>25</v>
      </c>
      <c r="G291" s="9" t="s">
        <v>1597</v>
      </c>
      <c r="H291" s="13" t="s">
        <v>805</v>
      </c>
      <c r="I291" s="12">
        <v>9.65</v>
      </c>
      <c r="J291" s="9">
        <v>3.96</v>
      </c>
      <c r="K291" s="9">
        <v>9.4499999999999993</v>
      </c>
      <c r="L291" s="9">
        <v>5.5</v>
      </c>
      <c r="M291" s="9">
        <v>0</v>
      </c>
      <c r="N291" s="9">
        <v>0</v>
      </c>
      <c r="O291" s="9">
        <v>0</v>
      </c>
      <c r="P291" s="9">
        <v>0</v>
      </c>
      <c r="Q291" s="9">
        <v>8.19</v>
      </c>
      <c r="R291" s="9">
        <v>1.32</v>
      </c>
      <c r="S291" s="9">
        <v>7.33</v>
      </c>
      <c r="T291" s="9">
        <v>6.01</v>
      </c>
      <c r="U291" s="12" t="s">
        <v>215</v>
      </c>
      <c r="V291" s="9">
        <v>8.82</v>
      </c>
      <c r="W291" s="9">
        <v>8.92</v>
      </c>
      <c r="X291" s="9">
        <v>9.9999999999999645E-2</v>
      </c>
      <c r="Y291" s="9"/>
      <c r="Z291" s="18" t="str">
        <f t="shared" si="12"/>
        <v>Pathway</v>
      </c>
      <c r="AA291" s="18" t="str">
        <f t="shared" si="14"/>
        <v>Google</v>
      </c>
      <c r="AB291" s="10" t="str">
        <f t="shared" si="13"/>
        <v>Bing</v>
      </c>
      <c r="AC291" s="13" t="s">
        <v>456</v>
      </c>
      <c r="AD291">
        <v>39.910721111699999</v>
      </c>
      <c r="AE291">
        <v>-83.069736881699995</v>
      </c>
      <c r="AF291">
        <v>39.911884646700003</v>
      </c>
      <c r="AG291">
        <v>-83.068599536899995</v>
      </c>
    </row>
    <row r="292" spans="1:33" x14ac:dyDescent="0.25">
      <c r="A292" s="12">
        <v>289</v>
      </c>
      <c r="B292" s="9">
        <v>8</v>
      </c>
      <c r="C292" s="9" t="s">
        <v>124</v>
      </c>
      <c r="D292" s="9" t="s">
        <v>811</v>
      </c>
      <c r="E292" s="9" t="s">
        <v>4</v>
      </c>
      <c r="F292" s="9" t="s">
        <v>25</v>
      </c>
      <c r="G292" s="9" t="s">
        <v>1597</v>
      </c>
      <c r="H292" s="13" t="s">
        <v>578</v>
      </c>
      <c r="I292" s="12">
        <v>22.71</v>
      </c>
      <c r="J292" s="9">
        <v>1.63</v>
      </c>
      <c r="K292" s="9">
        <v>20.89</v>
      </c>
      <c r="L292" s="9">
        <v>19.260000000000002</v>
      </c>
      <c r="M292" s="9">
        <v>0</v>
      </c>
      <c r="N292" s="9">
        <v>0</v>
      </c>
      <c r="O292" s="9">
        <v>0</v>
      </c>
      <c r="P292" s="9">
        <v>0</v>
      </c>
      <c r="Q292" s="9">
        <v>8.86</v>
      </c>
      <c r="R292" s="9">
        <v>0.52</v>
      </c>
      <c r="S292" s="9">
        <v>6.51</v>
      </c>
      <c r="T292" s="9">
        <v>6</v>
      </c>
      <c r="U292" s="12" t="s">
        <v>267</v>
      </c>
      <c r="V292" s="9">
        <v>9.24</v>
      </c>
      <c r="W292" s="9">
        <v>9.34</v>
      </c>
      <c r="X292" s="9">
        <v>9.9999999999999645E-2</v>
      </c>
      <c r="Y292" s="9"/>
      <c r="Z292" s="18" t="str">
        <f t="shared" si="12"/>
        <v>Pathway</v>
      </c>
      <c r="AA292" s="18" t="str">
        <f t="shared" si="14"/>
        <v>Google</v>
      </c>
      <c r="AB292" s="10" t="str">
        <f t="shared" si="13"/>
        <v>Bing</v>
      </c>
      <c r="AC292" s="13" t="s">
        <v>456</v>
      </c>
      <c r="AD292">
        <v>39.424915668099999</v>
      </c>
      <c r="AE292">
        <v>-84.230161051799996</v>
      </c>
      <c r="AF292">
        <v>39.425755317300002</v>
      </c>
      <c r="AG292">
        <v>-84.228632871200006</v>
      </c>
    </row>
    <row r="293" spans="1:33" x14ac:dyDescent="0.25">
      <c r="A293" s="12">
        <v>290</v>
      </c>
      <c r="B293" s="9">
        <v>11</v>
      </c>
      <c r="C293" s="9" t="s">
        <v>261</v>
      </c>
      <c r="D293" s="9" t="s">
        <v>1580</v>
      </c>
      <c r="E293" s="9" t="s">
        <v>4</v>
      </c>
      <c r="F293" s="9" t="s">
        <v>25</v>
      </c>
      <c r="G293" s="9" t="s">
        <v>1597</v>
      </c>
      <c r="H293" s="13" t="s">
        <v>593</v>
      </c>
      <c r="I293" s="12">
        <v>20.94</v>
      </c>
      <c r="J293" s="9">
        <v>2.94</v>
      </c>
      <c r="K293" s="9">
        <v>20.2</v>
      </c>
      <c r="L293" s="9">
        <v>17.260000000000002</v>
      </c>
      <c r="M293" s="9">
        <v>0.8</v>
      </c>
      <c r="N293" s="9">
        <v>0.14000000000000001</v>
      </c>
      <c r="O293" s="9">
        <v>0.7</v>
      </c>
      <c r="P293" s="9">
        <v>0.56000000000000005</v>
      </c>
      <c r="Q293" s="9">
        <v>7.98</v>
      </c>
      <c r="R293" s="9">
        <v>0.97</v>
      </c>
      <c r="S293" s="9">
        <v>6.96</v>
      </c>
      <c r="T293" s="9">
        <v>6</v>
      </c>
      <c r="U293" s="12" t="s">
        <v>1695</v>
      </c>
      <c r="V293" s="9">
        <v>3.57</v>
      </c>
      <c r="W293" s="9">
        <v>3.67</v>
      </c>
      <c r="X293" s="9">
        <v>0.10000000000000009</v>
      </c>
      <c r="Y293" s="9"/>
      <c r="Z293" s="18" t="str">
        <f t="shared" si="12"/>
        <v>Pathway</v>
      </c>
      <c r="AA293" s="18" t="str">
        <f t="shared" si="14"/>
        <v>Google</v>
      </c>
      <c r="AB293" s="10" t="str">
        <f t="shared" si="13"/>
        <v>Bing</v>
      </c>
      <c r="AC293" s="13" t="s">
        <v>456</v>
      </c>
      <c r="AD293">
        <v>40.900860990699996</v>
      </c>
      <c r="AE293">
        <v>-80.835079562100006</v>
      </c>
      <c r="AF293">
        <v>40.900862695800001</v>
      </c>
      <c r="AG293">
        <v>-80.833160340600003</v>
      </c>
    </row>
    <row r="294" spans="1:33" x14ac:dyDescent="0.25">
      <c r="A294" s="12">
        <v>291</v>
      </c>
      <c r="B294" s="9">
        <v>6</v>
      </c>
      <c r="C294" s="9" t="s">
        <v>8</v>
      </c>
      <c r="D294" s="9" t="s">
        <v>912</v>
      </c>
      <c r="E294" s="9" t="s">
        <v>4</v>
      </c>
      <c r="F294" s="9" t="s">
        <v>46</v>
      </c>
      <c r="G294" s="9" t="s">
        <v>1597</v>
      </c>
      <c r="H294" s="13" t="s">
        <v>599</v>
      </c>
      <c r="I294" s="12">
        <v>33.700000000000003</v>
      </c>
      <c r="J294" s="9">
        <v>8.23</v>
      </c>
      <c r="K294" s="9">
        <v>33.340000000000003</v>
      </c>
      <c r="L294" s="9">
        <v>25.11</v>
      </c>
      <c r="M294" s="9">
        <v>1</v>
      </c>
      <c r="N294" s="9">
        <v>0.32</v>
      </c>
      <c r="O294" s="9">
        <v>0.96</v>
      </c>
      <c r="P294" s="9">
        <v>0.64</v>
      </c>
      <c r="Q294" s="9">
        <v>8.9600000000000009</v>
      </c>
      <c r="R294" s="9">
        <v>2.62</v>
      </c>
      <c r="S294" s="9">
        <v>8.61</v>
      </c>
      <c r="T294" s="9">
        <v>5.99</v>
      </c>
      <c r="U294" s="12" t="s">
        <v>103</v>
      </c>
      <c r="V294" s="9">
        <v>5.89</v>
      </c>
      <c r="W294" s="9">
        <v>5.99</v>
      </c>
      <c r="X294" s="9">
        <v>0.10000000000000053</v>
      </c>
      <c r="Y294" s="9"/>
      <c r="Z294" s="18" t="str">
        <f t="shared" si="12"/>
        <v>Pathway</v>
      </c>
      <c r="AA294" s="18" t="str">
        <f t="shared" si="14"/>
        <v>Google</v>
      </c>
      <c r="AB294" s="10" t="str">
        <f t="shared" si="13"/>
        <v>Bing</v>
      </c>
      <c r="AC294" s="13" t="s">
        <v>456</v>
      </c>
      <c r="AD294">
        <v>39.952353905800003</v>
      </c>
      <c r="AE294">
        <v>-83.1255312463</v>
      </c>
      <c r="AF294">
        <v>39.952446136200003</v>
      </c>
      <c r="AG294">
        <v>-83.123659079500001</v>
      </c>
    </row>
    <row r="295" spans="1:33" x14ac:dyDescent="0.25">
      <c r="A295" s="12">
        <v>292</v>
      </c>
      <c r="B295" s="9">
        <v>9</v>
      </c>
      <c r="C295" s="9" t="s">
        <v>154</v>
      </c>
      <c r="D295" s="9" t="s">
        <v>721</v>
      </c>
      <c r="E295" s="9" t="s">
        <v>4</v>
      </c>
      <c r="F295" s="9" t="s">
        <v>55</v>
      </c>
      <c r="G295" s="9" t="s">
        <v>1597</v>
      </c>
      <c r="H295" s="13" t="s">
        <v>718</v>
      </c>
      <c r="I295" s="12">
        <v>27.08</v>
      </c>
      <c r="J295" s="9">
        <v>9.74</v>
      </c>
      <c r="K295" s="9">
        <v>25.7</v>
      </c>
      <c r="L295" s="9">
        <v>15.96</v>
      </c>
      <c r="M295" s="9">
        <v>0</v>
      </c>
      <c r="N295" s="9">
        <v>0</v>
      </c>
      <c r="O295" s="9">
        <v>0</v>
      </c>
      <c r="P295" s="9">
        <v>0</v>
      </c>
      <c r="Q295" s="9">
        <v>10.89</v>
      </c>
      <c r="R295" s="9">
        <v>2.85</v>
      </c>
      <c r="S295" s="9">
        <v>8.84</v>
      </c>
      <c r="T295" s="9">
        <v>5.99</v>
      </c>
      <c r="U295" s="12" t="s">
        <v>183</v>
      </c>
      <c r="V295" s="9">
        <v>0.42</v>
      </c>
      <c r="W295" s="9">
        <v>0.52</v>
      </c>
      <c r="X295" s="9">
        <v>0.10000000000000003</v>
      </c>
      <c r="Y295" s="9"/>
      <c r="Z295" s="18" t="str">
        <f t="shared" si="12"/>
        <v>Pathway</v>
      </c>
      <c r="AA295" s="18" t="str">
        <f t="shared" si="14"/>
        <v>Google</v>
      </c>
      <c r="AB295" s="10" t="str">
        <f t="shared" si="13"/>
        <v>Bing</v>
      </c>
      <c r="AC295" s="13" t="s">
        <v>456</v>
      </c>
      <c r="AD295">
        <v>39.340347367299998</v>
      </c>
      <c r="AE295">
        <v>-82.975705868600002</v>
      </c>
      <c r="AF295">
        <v>39.341798859299999</v>
      </c>
      <c r="AG295">
        <v>-82.975882338999995</v>
      </c>
    </row>
    <row r="296" spans="1:33" x14ac:dyDescent="0.25">
      <c r="A296" s="12">
        <v>293</v>
      </c>
      <c r="B296" s="9">
        <v>12</v>
      </c>
      <c r="C296" s="9" t="s">
        <v>14</v>
      </c>
      <c r="D296" s="9" t="s">
        <v>925</v>
      </c>
      <c r="E296" s="9" t="s">
        <v>4</v>
      </c>
      <c r="F296" s="9" t="s">
        <v>25</v>
      </c>
      <c r="G296" s="9" t="s">
        <v>1597</v>
      </c>
      <c r="H296" s="13" t="s">
        <v>875</v>
      </c>
      <c r="I296" s="12">
        <v>38.51</v>
      </c>
      <c r="J296" s="9">
        <v>13.76</v>
      </c>
      <c r="K296" s="9">
        <v>38.25</v>
      </c>
      <c r="L296" s="9">
        <v>24.49</v>
      </c>
      <c r="M296" s="9">
        <v>0.93</v>
      </c>
      <c r="N296" s="9">
        <v>0.7</v>
      </c>
      <c r="O296" s="9">
        <v>0.92</v>
      </c>
      <c r="P296" s="9">
        <v>0.22</v>
      </c>
      <c r="Q296" s="9">
        <v>11.15</v>
      </c>
      <c r="R296" s="9">
        <v>4.95</v>
      </c>
      <c r="S296" s="9">
        <v>10.92</v>
      </c>
      <c r="T296" s="9">
        <v>5.97</v>
      </c>
      <c r="U296" s="12" t="s">
        <v>75</v>
      </c>
      <c r="V296" s="9">
        <v>13.73</v>
      </c>
      <c r="W296" s="9">
        <v>13.83</v>
      </c>
      <c r="X296" s="9">
        <v>9.9999999999999645E-2</v>
      </c>
      <c r="Y296" s="9"/>
      <c r="Z296" s="18" t="str">
        <f t="shared" si="12"/>
        <v>Pathway</v>
      </c>
      <c r="AA296" s="18" t="str">
        <f t="shared" si="14"/>
        <v>Google</v>
      </c>
      <c r="AB296" s="10" t="str">
        <f t="shared" si="13"/>
        <v>Bing</v>
      </c>
      <c r="AC296" s="13" t="s">
        <v>456</v>
      </c>
      <c r="AD296">
        <v>41.466088278199997</v>
      </c>
      <c r="AE296">
        <v>-81.692740342099995</v>
      </c>
      <c r="AF296">
        <v>41.4675323202</v>
      </c>
      <c r="AG296">
        <v>-81.692702942599993</v>
      </c>
    </row>
    <row r="297" spans="1:33" x14ac:dyDescent="0.25">
      <c r="A297" s="12">
        <v>294</v>
      </c>
      <c r="B297" s="9">
        <v>12</v>
      </c>
      <c r="C297" s="9" t="s">
        <v>14</v>
      </c>
      <c r="D297" s="9" t="s">
        <v>968</v>
      </c>
      <c r="E297" s="9" t="s">
        <v>4</v>
      </c>
      <c r="F297" s="9" t="s">
        <v>55</v>
      </c>
      <c r="G297" s="9" t="s">
        <v>1597</v>
      </c>
      <c r="H297" s="13" t="s">
        <v>627</v>
      </c>
      <c r="I297" s="12">
        <v>31.44</v>
      </c>
      <c r="J297" s="9">
        <v>7.85</v>
      </c>
      <c r="K297" s="9">
        <v>28.96</v>
      </c>
      <c r="L297" s="9">
        <v>21.11</v>
      </c>
      <c r="M297" s="9">
        <v>0.92</v>
      </c>
      <c r="N297" s="9">
        <v>0.22</v>
      </c>
      <c r="O297" s="9">
        <v>0.7</v>
      </c>
      <c r="P297" s="9">
        <v>0.47</v>
      </c>
      <c r="Q297" s="9">
        <v>11.04</v>
      </c>
      <c r="R297" s="9">
        <v>2.2599999999999998</v>
      </c>
      <c r="S297" s="9">
        <v>8.2200000000000006</v>
      </c>
      <c r="T297" s="9">
        <v>5.96</v>
      </c>
      <c r="U297" s="12" t="s">
        <v>193</v>
      </c>
      <c r="V297" s="9">
        <v>7.25</v>
      </c>
      <c r="W297" s="9">
        <v>7.35</v>
      </c>
      <c r="X297" s="9">
        <v>9.9999999999999645E-2</v>
      </c>
      <c r="Y297" s="9"/>
      <c r="Z297" s="18" t="str">
        <f t="shared" si="12"/>
        <v>Pathway</v>
      </c>
      <c r="AA297" s="18" t="str">
        <f t="shared" si="14"/>
        <v>Google</v>
      </c>
      <c r="AB297" s="10" t="str">
        <f t="shared" si="13"/>
        <v>Bing</v>
      </c>
      <c r="AC297" s="13" t="s">
        <v>456</v>
      </c>
      <c r="AD297">
        <v>41.378408648200001</v>
      </c>
      <c r="AE297">
        <v>-81.734734059000004</v>
      </c>
      <c r="AF297">
        <v>41.3798592578</v>
      </c>
      <c r="AG297">
        <v>-81.734728198799999</v>
      </c>
    </row>
    <row r="298" spans="1:33" x14ac:dyDescent="0.25">
      <c r="A298" s="12">
        <v>295</v>
      </c>
      <c r="B298" s="9">
        <v>3</v>
      </c>
      <c r="C298" s="9" t="s">
        <v>119</v>
      </c>
      <c r="D298" s="9" t="s">
        <v>850</v>
      </c>
      <c r="E298" s="9" t="s">
        <v>4</v>
      </c>
      <c r="F298" s="9" t="s">
        <v>55</v>
      </c>
      <c r="G298" s="9" t="s">
        <v>1597</v>
      </c>
      <c r="H298" s="13" t="s">
        <v>598</v>
      </c>
      <c r="I298" s="12">
        <v>54.57</v>
      </c>
      <c r="J298" s="9">
        <v>8.09</v>
      </c>
      <c r="K298" s="9">
        <v>49.83</v>
      </c>
      <c r="L298" s="9">
        <v>41.74</v>
      </c>
      <c r="M298" s="9">
        <v>0.92</v>
      </c>
      <c r="N298" s="9">
        <v>0.23</v>
      </c>
      <c r="O298" s="9">
        <v>0.7</v>
      </c>
      <c r="P298" s="9">
        <v>0.47</v>
      </c>
      <c r="Q298" s="9">
        <v>11.01</v>
      </c>
      <c r="R298" s="9">
        <v>2.33</v>
      </c>
      <c r="S298" s="9">
        <v>8.2899999999999991</v>
      </c>
      <c r="T298" s="9">
        <v>5.95</v>
      </c>
      <c r="U298" s="12" t="s">
        <v>118</v>
      </c>
      <c r="V298" s="9">
        <v>3.64</v>
      </c>
      <c r="W298" s="9">
        <v>3.74</v>
      </c>
      <c r="X298" s="9">
        <v>0.10000000000000009</v>
      </c>
      <c r="Y298" s="9"/>
      <c r="Z298" s="18" t="str">
        <f t="shared" si="12"/>
        <v>Pathway</v>
      </c>
      <c r="AA298" s="18" t="str">
        <f t="shared" si="14"/>
        <v>Google</v>
      </c>
      <c r="AB298" s="10" t="str">
        <f t="shared" si="13"/>
        <v>Bing</v>
      </c>
      <c r="AC298" s="13" t="s">
        <v>2076</v>
      </c>
      <c r="AD298">
        <v>41.403610530800002</v>
      </c>
      <c r="AE298">
        <v>-82.659389148000002</v>
      </c>
      <c r="AF298">
        <v>41.402451834300003</v>
      </c>
      <c r="AG298">
        <v>-82.658219666999997</v>
      </c>
    </row>
    <row r="299" spans="1:33" x14ac:dyDescent="0.25">
      <c r="A299" s="12">
        <v>296</v>
      </c>
      <c r="B299" s="9">
        <v>1</v>
      </c>
      <c r="C299" s="9" t="s">
        <v>130</v>
      </c>
      <c r="D299" s="9" t="s">
        <v>629</v>
      </c>
      <c r="E299" s="9" t="s">
        <v>4</v>
      </c>
      <c r="F299" s="9" t="s">
        <v>46</v>
      </c>
      <c r="G299" s="9" t="s">
        <v>1597</v>
      </c>
      <c r="H299" s="13" t="s">
        <v>630</v>
      </c>
      <c r="I299" s="12">
        <v>53.7</v>
      </c>
      <c r="J299" s="9">
        <v>4.38</v>
      </c>
      <c r="K299" s="9">
        <v>52</v>
      </c>
      <c r="L299" s="9">
        <v>47.63</v>
      </c>
      <c r="M299" s="9">
        <v>0</v>
      </c>
      <c r="N299" s="9">
        <v>0</v>
      </c>
      <c r="O299" s="9">
        <v>0</v>
      </c>
      <c r="P299" s="9">
        <v>0</v>
      </c>
      <c r="Q299" s="9">
        <v>8.19</v>
      </c>
      <c r="R299" s="9">
        <v>1.28</v>
      </c>
      <c r="S299" s="9">
        <v>7.22</v>
      </c>
      <c r="T299" s="9">
        <v>5.94</v>
      </c>
      <c r="U299" s="12" t="s">
        <v>268</v>
      </c>
      <c r="V299" s="9">
        <v>9.59</v>
      </c>
      <c r="W299" s="9">
        <v>9.69</v>
      </c>
      <c r="X299" s="9">
        <v>9.9999999999999645E-2</v>
      </c>
      <c r="Y299" s="9"/>
      <c r="Z299" s="18" t="str">
        <f t="shared" si="12"/>
        <v>Pathway</v>
      </c>
      <c r="AA299" s="18" t="str">
        <f t="shared" si="14"/>
        <v>Google</v>
      </c>
      <c r="AB299" s="10" t="str">
        <f t="shared" si="13"/>
        <v>Bing</v>
      </c>
      <c r="AC299" s="13" t="s">
        <v>456</v>
      </c>
      <c r="AD299">
        <v>40.7633680291</v>
      </c>
      <c r="AE299">
        <v>-84.150356001800006</v>
      </c>
      <c r="AF299">
        <v>40.762604064000001</v>
      </c>
      <c r="AG299">
        <v>-84.1487340563</v>
      </c>
    </row>
    <row r="300" spans="1:33" x14ac:dyDescent="0.25">
      <c r="A300" s="12">
        <v>297</v>
      </c>
      <c r="B300" s="9">
        <v>1</v>
      </c>
      <c r="C300" s="9" t="s">
        <v>130</v>
      </c>
      <c r="D300" s="9" t="s">
        <v>629</v>
      </c>
      <c r="E300" s="9" t="s">
        <v>4</v>
      </c>
      <c r="F300" s="9" t="s">
        <v>46</v>
      </c>
      <c r="G300" s="9" t="s">
        <v>1597</v>
      </c>
      <c r="H300" s="13" t="s">
        <v>630</v>
      </c>
      <c r="I300" s="12">
        <v>34.06</v>
      </c>
      <c r="J300" s="9">
        <v>4.38</v>
      </c>
      <c r="K300" s="9">
        <v>33.03</v>
      </c>
      <c r="L300" s="9">
        <v>28.66</v>
      </c>
      <c r="M300" s="9">
        <v>0</v>
      </c>
      <c r="N300" s="9">
        <v>0</v>
      </c>
      <c r="O300" s="9">
        <v>0</v>
      </c>
      <c r="P300" s="9">
        <v>0</v>
      </c>
      <c r="Q300" s="9">
        <v>8.19</v>
      </c>
      <c r="R300" s="9">
        <v>1.28</v>
      </c>
      <c r="S300" s="9">
        <v>7.22</v>
      </c>
      <c r="T300" s="9">
        <v>5.94</v>
      </c>
      <c r="U300" s="12" t="s">
        <v>268</v>
      </c>
      <c r="V300" s="9">
        <v>8.99</v>
      </c>
      <c r="W300" s="9">
        <v>9.09</v>
      </c>
      <c r="X300" s="9">
        <v>9.9999999999999645E-2</v>
      </c>
      <c r="Y300" s="9"/>
      <c r="Z300" s="18" t="str">
        <f t="shared" si="12"/>
        <v>Pathway</v>
      </c>
      <c r="AA300" s="18" t="str">
        <f t="shared" si="14"/>
        <v>Google</v>
      </c>
      <c r="AB300" s="10" t="str">
        <f t="shared" si="13"/>
        <v>Bing</v>
      </c>
      <c r="AC300" s="13" t="s">
        <v>2076</v>
      </c>
      <c r="AD300">
        <v>40.767932580900002</v>
      </c>
      <c r="AE300">
        <v>-84.160077287700005</v>
      </c>
      <c r="AF300">
        <v>40.7671729236</v>
      </c>
      <c r="AG300">
        <v>-84.158454754600001</v>
      </c>
    </row>
    <row r="301" spans="1:33" x14ac:dyDescent="0.25">
      <c r="A301" s="12">
        <v>298</v>
      </c>
      <c r="B301" s="9">
        <v>12</v>
      </c>
      <c r="C301" s="9" t="s">
        <v>14</v>
      </c>
      <c r="D301" s="9" t="s">
        <v>965</v>
      </c>
      <c r="E301" s="9" t="s">
        <v>4</v>
      </c>
      <c r="F301" s="9" t="s">
        <v>46</v>
      </c>
      <c r="G301" s="9" t="s">
        <v>1597</v>
      </c>
      <c r="H301" s="13" t="s">
        <v>578</v>
      </c>
      <c r="I301" s="12">
        <v>33.840000000000003</v>
      </c>
      <c r="J301" s="9">
        <v>4.7699999999999996</v>
      </c>
      <c r="K301" s="9">
        <v>33.14</v>
      </c>
      <c r="L301" s="9">
        <v>28.37</v>
      </c>
      <c r="M301" s="9">
        <v>0</v>
      </c>
      <c r="N301" s="9">
        <v>0</v>
      </c>
      <c r="O301" s="9">
        <v>0</v>
      </c>
      <c r="P301" s="9">
        <v>0</v>
      </c>
      <c r="Q301" s="9">
        <v>7.99</v>
      </c>
      <c r="R301" s="9">
        <v>1.41</v>
      </c>
      <c r="S301" s="9">
        <v>7.35</v>
      </c>
      <c r="T301" s="9">
        <v>5.94</v>
      </c>
      <c r="U301" s="12" t="s">
        <v>113</v>
      </c>
      <c r="V301" s="9">
        <v>4.67</v>
      </c>
      <c r="W301" s="9">
        <v>4.7699999999999996</v>
      </c>
      <c r="X301" s="9">
        <v>9.9999999999999645E-2</v>
      </c>
      <c r="Y301" s="9"/>
      <c r="Z301" s="18" t="str">
        <f t="shared" si="12"/>
        <v>Pathway</v>
      </c>
      <c r="AA301" s="18" t="str">
        <f t="shared" si="14"/>
        <v>Google</v>
      </c>
      <c r="AB301" s="10" t="str">
        <f t="shared" si="13"/>
        <v>Bing</v>
      </c>
      <c r="AC301" s="13" t="s">
        <v>456</v>
      </c>
      <c r="AD301">
        <v>41.341021888999997</v>
      </c>
      <c r="AE301">
        <v>-81.8283864343</v>
      </c>
      <c r="AF301">
        <v>41.342232955199997</v>
      </c>
      <c r="AG301">
        <v>-81.827362832000006</v>
      </c>
    </row>
    <row r="302" spans="1:33" x14ac:dyDescent="0.25">
      <c r="A302" s="12">
        <v>299</v>
      </c>
      <c r="B302" s="9">
        <v>1</v>
      </c>
      <c r="C302" s="9" t="s">
        <v>130</v>
      </c>
      <c r="D302" s="9" t="s">
        <v>776</v>
      </c>
      <c r="E302" s="9" t="s">
        <v>4</v>
      </c>
      <c r="F302" s="9" t="s">
        <v>25</v>
      </c>
      <c r="G302" s="9" t="s">
        <v>1597</v>
      </c>
      <c r="H302" s="13" t="s">
        <v>747</v>
      </c>
      <c r="I302" s="12">
        <v>23.23</v>
      </c>
      <c r="J302" s="9">
        <v>3.38</v>
      </c>
      <c r="K302" s="9">
        <v>22.44</v>
      </c>
      <c r="L302" s="9">
        <v>19.07</v>
      </c>
      <c r="M302" s="9">
        <v>0.89</v>
      </c>
      <c r="N302" s="9">
        <v>0.16</v>
      </c>
      <c r="O302" s="9">
        <v>0.79</v>
      </c>
      <c r="P302" s="9">
        <v>0.63</v>
      </c>
      <c r="Q302" s="9">
        <v>8.02</v>
      </c>
      <c r="R302" s="9">
        <v>1.1200000000000001</v>
      </c>
      <c r="S302" s="9">
        <v>7.05</v>
      </c>
      <c r="T302" s="9">
        <v>5.93</v>
      </c>
      <c r="U302" s="12" t="s">
        <v>129</v>
      </c>
      <c r="V302" s="9">
        <v>17.82</v>
      </c>
      <c r="W302" s="9">
        <v>17.920000000000002</v>
      </c>
      <c r="X302" s="9">
        <v>0.10000000000000142</v>
      </c>
      <c r="Y302" s="9"/>
      <c r="Z302" s="18" t="str">
        <f t="shared" si="12"/>
        <v>Pathway</v>
      </c>
      <c r="AA302" s="18" t="str">
        <f t="shared" si="14"/>
        <v>Google</v>
      </c>
      <c r="AB302" s="10" t="str">
        <f t="shared" si="13"/>
        <v>Bing</v>
      </c>
      <c r="AC302" s="13" t="s">
        <v>456</v>
      </c>
      <c r="AD302">
        <v>40.734897457099997</v>
      </c>
      <c r="AE302">
        <v>-84.086610220899999</v>
      </c>
      <c r="AF302">
        <v>40.733971473499999</v>
      </c>
      <c r="AG302">
        <v>-84.085140126300004</v>
      </c>
    </row>
    <row r="303" spans="1:33" x14ac:dyDescent="0.25">
      <c r="A303" s="12">
        <v>300</v>
      </c>
      <c r="B303" s="9">
        <v>1</v>
      </c>
      <c r="C303" s="9" t="s">
        <v>130</v>
      </c>
      <c r="D303" s="9" t="s">
        <v>776</v>
      </c>
      <c r="E303" s="9" t="s">
        <v>4</v>
      </c>
      <c r="F303" s="9" t="s">
        <v>25</v>
      </c>
      <c r="G303" s="9" t="s">
        <v>1597</v>
      </c>
      <c r="H303" s="13" t="s">
        <v>747</v>
      </c>
      <c r="I303" s="12">
        <v>15.49</v>
      </c>
      <c r="J303" s="9">
        <v>3.38</v>
      </c>
      <c r="K303" s="9">
        <v>15.01</v>
      </c>
      <c r="L303" s="9">
        <v>11.63</v>
      </c>
      <c r="M303" s="9">
        <v>0</v>
      </c>
      <c r="N303" s="9">
        <v>0</v>
      </c>
      <c r="O303" s="9">
        <v>0</v>
      </c>
      <c r="P303" s="9">
        <v>0</v>
      </c>
      <c r="Q303" s="9">
        <v>8.02</v>
      </c>
      <c r="R303" s="9">
        <v>1.1200000000000001</v>
      </c>
      <c r="S303" s="9">
        <v>7.05</v>
      </c>
      <c r="T303" s="9">
        <v>5.93</v>
      </c>
      <c r="U303" s="12" t="s">
        <v>129</v>
      </c>
      <c r="V303" s="9">
        <v>17.72</v>
      </c>
      <c r="W303" s="9">
        <v>17.82</v>
      </c>
      <c r="X303" s="9">
        <v>0.10000000000000142</v>
      </c>
      <c r="Y303" s="9"/>
      <c r="Z303" s="18" t="str">
        <f t="shared" si="12"/>
        <v>Pathway</v>
      </c>
      <c r="AA303" s="18" t="str">
        <f t="shared" si="14"/>
        <v>Google</v>
      </c>
      <c r="AB303" s="10" t="str">
        <f t="shared" si="13"/>
        <v>Bing</v>
      </c>
      <c r="AC303" s="13" t="s">
        <v>456</v>
      </c>
      <c r="AD303">
        <v>40.735823268399997</v>
      </c>
      <c r="AE303">
        <v>-84.088070817499997</v>
      </c>
      <c r="AF303">
        <v>40.734897457099997</v>
      </c>
      <c r="AG303">
        <v>-84.086610220899999</v>
      </c>
    </row>
    <row r="304" spans="1:33" x14ac:dyDescent="0.25">
      <c r="A304" s="12">
        <v>301</v>
      </c>
      <c r="B304" s="9">
        <v>3</v>
      </c>
      <c r="C304" s="9" t="s">
        <v>119</v>
      </c>
      <c r="D304" s="9" t="s">
        <v>863</v>
      </c>
      <c r="E304" s="9" t="s">
        <v>4</v>
      </c>
      <c r="F304" s="9" t="s">
        <v>25</v>
      </c>
      <c r="G304" s="9" t="s">
        <v>1597</v>
      </c>
      <c r="H304" s="13" t="s">
        <v>546</v>
      </c>
      <c r="I304" s="12">
        <v>27.57</v>
      </c>
      <c r="J304" s="9">
        <v>3.32</v>
      </c>
      <c r="K304" s="9">
        <v>26.03</v>
      </c>
      <c r="L304" s="9">
        <v>22.71</v>
      </c>
      <c r="M304" s="9">
        <v>0</v>
      </c>
      <c r="N304" s="9">
        <v>0</v>
      </c>
      <c r="O304" s="9">
        <v>0</v>
      </c>
      <c r="P304" s="9">
        <v>0</v>
      </c>
      <c r="Q304" s="9">
        <v>8.61</v>
      </c>
      <c r="R304" s="9">
        <v>1.1000000000000001</v>
      </c>
      <c r="S304" s="9">
        <v>7.02</v>
      </c>
      <c r="T304" s="9">
        <v>5.92</v>
      </c>
      <c r="U304" s="12" t="s">
        <v>301</v>
      </c>
      <c r="V304" s="9">
        <v>10.52</v>
      </c>
      <c r="W304" s="9">
        <v>10.59</v>
      </c>
      <c r="X304" s="9">
        <v>7.0000000000000284E-2</v>
      </c>
      <c r="Y304" s="9"/>
      <c r="Z304" s="18" t="str">
        <f t="shared" si="12"/>
        <v>Pathway</v>
      </c>
      <c r="AA304" s="18" t="str">
        <f t="shared" si="14"/>
        <v>Google</v>
      </c>
      <c r="AB304" s="10" t="str">
        <f t="shared" si="13"/>
        <v>Bing</v>
      </c>
      <c r="AC304" s="13" t="s">
        <v>1498</v>
      </c>
      <c r="AD304">
        <v>41.432152412400001</v>
      </c>
      <c r="AE304">
        <v>-82.715435434499994</v>
      </c>
      <c r="AF304">
        <v>41.433111647499999</v>
      </c>
      <c r="AG304">
        <v>-82.714964498900002</v>
      </c>
    </row>
    <row r="305" spans="1:33" x14ac:dyDescent="0.25">
      <c r="A305" s="12">
        <v>302</v>
      </c>
      <c r="B305" s="9">
        <v>8</v>
      </c>
      <c r="C305" s="9" t="s">
        <v>60</v>
      </c>
      <c r="D305" s="9" t="s">
        <v>865</v>
      </c>
      <c r="E305" s="9" t="s">
        <v>4</v>
      </c>
      <c r="F305" s="9" t="s">
        <v>25</v>
      </c>
      <c r="G305" s="9" t="s">
        <v>1597</v>
      </c>
      <c r="H305" s="13" t="s">
        <v>546</v>
      </c>
      <c r="I305" s="12">
        <v>17.87</v>
      </c>
      <c r="J305" s="9">
        <v>6.62</v>
      </c>
      <c r="K305" s="9">
        <v>17.59</v>
      </c>
      <c r="L305" s="9">
        <v>10.96</v>
      </c>
      <c r="M305" s="9">
        <v>1.1000000000000001</v>
      </c>
      <c r="N305" s="9">
        <v>0.32</v>
      </c>
      <c r="O305" s="9">
        <v>1.03</v>
      </c>
      <c r="P305" s="9">
        <v>0.7</v>
      </c>
      <c r="Q305" s="9">
        <v>8.7899999999999991</v>
      </c>
      <c r="R305" s="9">
        <v>2.2799999999999998</v>
      </c>
      <c r="S305" s="9">
        <v>8.1999999999999993</v>
      </c>
      <c r="T305" s="9">
        <v>5.92</v>
      </c>
      <c r="U305" s="12" t="s">
        <v>65</v>
      </c>
      <c r="V305" s="9">
        <v>5.45</v>
      </c>
      <c r="W305" s="9">
        <v>5.55</v>
      </c>
      <c r="X305" s="9">
        <v>9.9999999999999645E-2</v>
      </c>
      <c r="Y305" s="9"/>
      <c r="Z305" s="18" t="str">
        <f t="shared" si="12"/>
        <v>Pathway</v>
      </c>
      <c r="AA305" s="18" t="str">
        <f t="shared" si="14"/>
        <v>Google</v>
      </c>
      <c r="AB305" s="10" t="str">
        <f t="shared" si="13"/>
        <v>Bing</v>
      </c>
      <c r="AC305" s="13" t="s">
        <v>456</v>
      </c>
      <c r="AD305">
        <v>39.359543594900003</v>
      </c>
      <c r="AE305">
        <v>-84.541923445699993</v>
      </c>
      <c r="AF305">
        <v>39.360905541699999</v>
      </c>
      <c r="AG305">
        <v>-84.542495492599997</v>
      </c>
    </row>
    <row r="306" spans="1:33" x14ac:dyDescent="0.25">
      <c r="A306" s="12">
        <v>303</v>
      </c>
      <c r="B306" s="9">
        <v>8</v>
      </c>
      <c r="C306" s="9" t="s">
        <v>60</v>
      </c>
      <c r="D306" s="9" t="s">
        <v>865</v>
      </c>
      <c r="E306" s="9" t="s">
        <v>4</v>
      </c>
      <c r="F306" s="9" t="s">
        <v>25</v>
      </c>
      <c r="G306" s="9" t="s">
        <v>1597</v>
      </c>
      <c r="H306" s="13" t="s">
        <v>546</v>
      </c>
      <c r="I306" s="12">
        <v>16.82</v>
      </c>
      <c r="J306" s="9">
        <v>6.62</v>
      </c>
      <c r="K306" s="9">
        <v>16.559999999999999</v>
      </c>
      <c r="L306" s="9">
        <v>9.94</v>
      </c>
      <c r="M306" s="9">
        <v>0</v>
      </c>
      <c r="N306" s="9">
        <v>0</v>
      </c>
      <c r="O306" s="9">
        <v>0</v>
      </c>
      <c r="P306" s="9">
        <v>0</v>
      </c>
      <c r="Q306" s="9">
        <v>8.7899999999999991</v>
      </c>
      <c r="R306" s="9">
        <v>2.2799999999999998</v>
      </c>
      <c r="S306" s="9">
        <v>8.1999999999999993</v>
      </c>
      <c r="T306" s="9">
        <v>5.92</v>
      </c>
      <c r="U306" s="12" t="s">
        <v>65</v>
      </c>
      <c r="V306" s="9">
        <v>5.42</v>
      </c>
      <c r="W306" s="9">
        <v>5.52</v>
      </c>
      <c r="X306" s="9">
        <v>9.9999999999999645E-2</v>
      </c>
      <c r="Y306" s="9"/>
      <c r="Z306" s="18" t="str">
        <f t="shared" si="12"/>
        <v>Pathway</v>
      </c>
      <c r="AA306" s="18" t="str">
        <f t="shared" si="14"/>
        <v>Google</v>
      </c>
      <c r="AB306" s="10" t="str">
        <f t="shared" si="13"/>
        <v>Bing</v>
      </c>
      <c r="AC306" s="13" t="s">
        <v>456</v>
      </c>
      <c r="AD306">
        <v>39.359114868600003</v>
      </c>
      <c r="AE306">
        <v>-84.541872448500001</v>
      </c>
      <c r="AF306">
        <v>39.360504479799999</v>
      </c>
      <c r="AG306">
        <v>-84.542292380600003</v>
      </c>
    </row>
    <row r="307" spans="1:33" x14ac:dyDescent="0.25">
      <c r="A307" s="12">
        <v>304</v>
      </c>
      <c r="B307" s="9">
        <v>12</v>
      </c>
      <c r="C307" s="9" t="s">
        <v>14</v>
      </c>
      <c r="D307" s="9" t="s">
        <v>953</v>
      </c>
      <c r="E307" s="9" t="s">
        <v>4</v>
      </c>
      <c r="F307" s="9" t="s">
        <v>25</v>
      </c>
      <c r="G307" s="9" t="s">
        <v>1597</v>
      </c>
      <c r="H307" s="13" t="s">
        <v>555</v>
      </c>
      <c r="I307" s="12">
        <v>24.8</v>
      </c>
      <c r="J307" s="9">
        <v>4.9800000000000004</v>
      </c>
      <c r="K307" s="9">
        <v>24.24</v>
      </c>
      <c r="L307" s="9">
        <v>19.260000000000002</v>
      </c>
      <c r="M307" s="9">
        <v>0</v>
      </c>
      <c r="N307" s="9">
        <v>0</v>
      </c>
      <c r="O307" s="9">
        <v>0</v>
      </c>
      <c r="P307" s="9">
        <v>0</v>
      </c>
      <c r="Q307" s="9">
        <v>8.27</v>
      </c>
      <c r="R307" s="9">
        <v>1.69</v>
      </c>
      <c r="S307" s="9">
        <v>7.6</v>
      </c>
      <c r="T307" s="9">
        <v>5.91</v>
      </c>
      <c r="U307" s="12" t="s">
        <v>99</v>
      </c>
      <c r="V307" s="9">
        <v>11.33</v>
      </c>
      <c r="W307" s="9">
        <v>11.43</v>
      </c>
      <c r="X307" s="9">
        <v>9.9999999999999645E-2</v>
      </c>
      <c r="Y307" s="9"/>
      <c r="Z307" s="18" t="str">
        <f t="shared" si="12"/>
        <v>Pathway</v>
      </c>
      <c r="AA307" s="18" t="str">
        <f t="shared" si="14"/>
        <v>Google</v>
      </c>
      <c r="AB307" s="10" t="str">
        <f t="shared" si="13"/>
        <v>Bing</v>
      </c>
      <c r="AC307" s="13" t="s">
        <v>456</v>
      </c>
      <c r="AD307">
        <v>41.3138797342</v>
      </c>
      <c r="AE307">
        <v>-81.662524542400007</v>
      </c>
      <c r="AF307">
        <v>41.313876521300003</v>
      </c>
      <c r="AG307">
        <v>-81.660612223800001</v>
      </c>
    </row>
    <row r="308" spans="1:33" x14ac:dyDescent="0.25">
      <c r="A308" s="12">
        <v>305</v>
      </c>
      <c r="B308" s="9">
        <v>2</v>
      </c>
      <c r="C308" s="9" t="s">
        <v>6</v>
      </c>
      <c r="D308" s="9" t="s">
        <v>950</v>
      </c>
      <c r="E308" s="9" t="s">
        <v>4</v>
      </c>
      <c r="F308" s="9" t="s">
        <v>55</v>
      </c>
      <c r="G308" s="9" t="s">
        <v>1597</v>
      </c>
      <c r="H308" s="13" t="s">
        <v>951</v>
      </c>
      <c r="I308" s="12">
        <v>16.78</v>
      </c>
      <c r="J308" s="9">
        <v>8.52</v>
      </c>
      <c r="K308" s="9">
        <v>15.98</v>
      </c>
      <c r="L308" s="9">
        <v>7.47</v>
      </c>
      <c r="M308" s="9">
        <v>2.72</v>
      </c>
      <c r="N308" s="9">
        <v>0.25</v>
      </c>
      <c r="O308" s="9">
        <v>1.98</v>
      </c>
      <c r="P308" s="9">
        <v>1.73</v>
      </c>
      <c r="Q308" s="9">
        <v>10.87</v>
      </c>
      <c r="R308" s="9">
        <v>2.4700000000000002</v>
      </c>
      <c r="S308" s="9">
        <v>8.36</v>
      </c>
      <c r="T308" s="9">
        <v>5.89</v>
      </c>
      <c r="U308" s="12" t="s">
        <v>131</v>
      </c>
      <c r="V308" s="9">
        <v>5.1100000000000003</v>
      </c>
      <c r="W308" s="9">
        <v>5.21</v>
      </c>
      <c r="X308" s="9">
        <v>9.9999999999999645E-2</v>
      </c>
      <c r="Y308" s="9"/>
      <c r="Z308" s="18" t="str">
        <f t="shared" si="12"/>
        <v>Pathway</v>
      </c>
      <c r="AA308" s="18" t="str">
        <f t="shared" si="14"/>
        <v>Google</v>
      </c>
      <c r="AB308" s="10" t="str">
        <f t="shared" si="13"/>
        <v>Bing</v>
      </c>
      <c r="AC308" s="13" t="s">
        <v>456</v>
      </c>
      <c r="AD308">
        <v>41.721137206400002</v>
      </c>
      <c r="AE308">
        <v>-83.593317685100004</v>
      </c>
      <c r="AF308">
        <v>41.721134937199999</v>
      </c>
      <c r="AG308">
        <v>-83.591398284600004</v>
      </c>
    </row>
    <row r="309" spans="1:33" x14ac:dyDescent="0.25">
      <c r="A309" s="12">
        <v>306</v>
      </c>
      <c r="B309" s="9">
        <v>8</v>
      </c>
      <c r="C309" s="9" t="s">
        <v>11</v>
      </c>
      <c r="D309" s="9" t="s">
        <v>918</v>
      </c>
      <c r="E309" s="9" t="s">
        <v>4</v>
      </c>
      <c r="F309" s="9" t="s">
        <v>55</v>
      </c>
      <c r="G309" s="9" t="s">
        <v>1597</v>
      </c>
      <c r="H309" s="13" t="s">
        <v>578</v>
      </c>
      <c r="I309" s="12">
        <v>47.01</v>
      </c>
      <c r="J309" s="9">
        <v>4.53</v>
      </c>
      <c r="K309" s="9">
        <v>39.67</v>
      </c>
      <c r="L309" s="9">
        <v>35.14</v>
      </c>
      <c r="M309" s="9">
        <v>0.95</v>
      </c>
      <c r="N309" s="9">
        <v>0.12</v>
      </c>
      <c r="O309" s="9">
        <v>0.56000000000000005</v>
      </c>
      <c r="P309" s="9">
        <v>0.44</v>
      </c>
      <c r="Q309" s="9">
        <v>12.29</v>
      </c>
      <c r="R309" s="9">
        <v>1.25</v>
      </c>
      <c r="S309" s="9">
        <v>7.13</v>
      </c>
      <c r="T309" s="9">
        <v>5.88</v>
      </c>
      <c r="U309" s="12" t="s">
        <v>54</v>
      </c>
      <c r="V309" s="9">
        <v>8.9700000000000006</v>
      </c>
      <c r="W309" s="9">
        <v>9.07</v>
      </c>
      <c r="X309" s="9">
        <v>9.9999999999999645E-2</v>
      </c>
      <c r="Y309" s="9"/>
      <c r="Z309" s="18" t="str">
        <f t="shared" si="12"/>
        <v>Pathway</v>
      </c>
      <c r="AA309" s="18" t="str">
        <f t="shared" si="14"/>
        <v>Google</v>
      </c>
      <c r="AB309" s="10" t="str">
        <f t="shared" si="13"/>
        <v>Bing</v>
      </c>
      <c r="AC309" s="13" t="s">
        <v>456</v>
      </c>
      <c r="AD309">
        <v>39.199011901399999</v>
      </c>
      <c r="AE309">
        <v>-84.457613461199998</v>
      </c>
      <c r="AF309">
        <v>39.200331036400001</v>
      </c>
      <c r="AG309">
        <v>-84.4568292453</v>
      </c>
    </row>
    <row r="310" spans="1:33" x14ac:dyDescent="0.25">
      <c r="A310" s="12">
        <v>307</v>
      </c>
      <c r="B310" s="9">
        <v>4</v>
      </c>
      <c r="C310" s="9" t="s">
        <v>82</v>
      </c>
      <c r="D310" s="9" t="s">
        <v>697</v>
      </c>
      <c r="E310" s="9" t="s">
        <v>4</v>
      </c>
      <c r="F310" s="9" t="s">
        <v>55</v>
      </c>
      <c r="G310" s="9" t="s">
        <v>1597</v>
      </c>
      <c r="H310" s="13" t="s">
        <v>698</v>
      </c>
      <c r="I310" s="12">
        <v>31.43</v>
      </c>
      <c r="J310" s="9">
        <v>4.99</v>
      </c>
      <c r="K310" s="9">
        <v>27.74</v>
      </c>
      <c r="L310" s="9">
        <v>22.76</v>
      </c>
      <c r="M310" s="9">
        <v>0</v>
      </c>
      <c r="N310" s="9">
        <v>0</v>
      </c>
      <c r="O310" s="9">
        <v>0</v>
      </c>
      <c r="P310" s="9">
        <v>0</v>
      </c>
      <c r="Q310" s="9">
        <v>11.19</v>
      </c>
      <c r="R310" s="9">
        <v>1.39</v>
      </c>
      <c r="S310" s="9">
        <v>7.25</v>
      </c>
      <c r="T310" s="9">
        <v>5.87</v>
      </c>
      <c r="U310" s="12" t="s">
        <v>219</v>
      </c>
      <c r="V310" s="9">
        <v>14.53</v>
      </c>
      <c r="W310" s="9">
        <v>14.63</v>
      </c>
      <c r="X310" s="9">
        <v>0.10000000000000142</v>
      </c>
      <c r="Y310" s="9"/>
      <c r="Z310" s="18" t="str">
        <f t="shared" si="12"/>
        <v>Pathway</v>
      </c>
      <c r="AA310" s="18" t="str">
        <f t="shared" si="14"/>
        <v>Google</v>
      </c>
      <c r="AB310" s="10" t="str">
        <f t="shared" si="13"/>
        <v>Bing</v>
      </c>
      <c r="AC310" s="13" t="s">
        <v>456</v>
      </c>
      <c r="AD310">
        <v>41.097646568199998</v>
      </c>
      <c r="AE310">
        <v>-80.763650909399999</v>
      </c>
      <c r="AF310">
        <v>41.099054511699997</v>
      </c>
      <c r="AG310">
        <v>-80.7637832618</v>
      </c>
    </row>
    <row r="311" spans="1:33" x14ac:dyDescent="0.25">
      <c r="A311" s="12">
        <v>308</v>
      </c>
      <c r="B311" s="9">
        <v>5</v>
      </c>
      <c r="C311" s="9" t="s">
        <v>294</v>
      </c>
      <c r="D311" s="9" t="s">
        <v>835</v>
      </c>
      <c r="E311" s="9" t="s">
        <v>4</v>
      </c>
      <c r="F311" s="9" t="s">
        <v>55</v>
      </c>
      <c r="G311" s="9" t="s">
        <v>1597</v>
      </c>
      <c r="H311" s="13" t="s">
        <v>589</v>
      </c>
      <c r="I311" s="12">
        <v>46.61</v>
      </c>
      <c r="J311" s="9">
        <v>6.87</v>
      </c>
      <c r="K311" s="9">
        <v>42.35</v>
      </c>
      <c r="L311" s="9">
        <v>35.479999999999997</v>
      </c>
      <c r="M311" s="9">
        <v>1.64</v>
      </c>
      <c r="N311" s="9">
        <v>0.19</v>
      </c>
      <c r="O311" s="9">
        <v>1.17</v>
      </c>
      <c r="P311" s="9">
        <v>0.97</v>
      </c>
      <c r="Q311" s="9">
        <v>10.64</v>
      </c>
      <c r="R311" s="9">
        <v>1.96</v>
      </c>
      <c r="S311" s="9">
        <v>7.8</v>
      </c>
      <c r="T311" s="9">
        <v>5.84</v>
      </c>
      <c r="U311" s="12" t="s">
        <v>293</v>
      </c>
      <c r="V311" s="9">
        <v>19.41</v>
      </c>
      <c r="W311" s="9">
        <v>19.510000000000002</v>
      </c>
      <c r="X311" s="9">
        <v>0.10000000000000142</v>
      </c>
      <c r="Y311" s="9"/>
      <c r="Z311" s="18" t="str">
        <f t="shared" si="12"/>
        <v>Pathway</v>
      </c>
      <c r="AA311" s="18" t="str">
        <f t="shared" si="14"/>
        <v>Google</v>
      </c>
      <c r="AB311" s="10" t="str">
        <f t="shared" si="13"/>
        <v>Bing</v>
      </c>
      <c r="AC311" s="13" t="s">
        <v>456</v>
      </c>
      <c r="AD311">
        <v>40.400186430799998</v>
      </c>
      <c r="AE311">
        <v>-82.456040785200003</v>
      </c>
      <c r="AF311">
        <v>40.400556014199999</v>
      </c>
      <c r="AG311">
        <v>-82.454178592800005</v>
      </c>
    </row>
    <row r="312" spans="1:33" x14ac:dyDescent="0.25">
      <c r="A312" s="12">
        <v>309</v>
      </c>
      <c r="B312" s="9">
        <v>8</v>
      </c>
      <c r="C312" s="9" t="s">
        <v>60</v>
      </c>
      <c r="D312" s="9" t="s">
        <v>865</v>
      </c>
      <c r="E312" s="9" t="s">
        <v>4</v>
      </c>
      <c r="F312" s="9" t="s">
        <v>55</v>
      </c>
      <c r="G312" s="9" t="s">
        <v>1597</v>
      </c>
      <c r="H312" s="13" t="s">
        <v>546</v>
      </c>
      <c r="I312" s="12">
        <v>40.479999999999997</v>
      </c>
      <c r="J312" s="9">
        <v>19.57</v>
      </c>
      <c r="K312" s="9">
        <v>39.54</v>
      </c>
      <c r="L312" s="9">
        <v>19.96</v>
      </c>
      <c r="M312" s="9">
        <v>0</v>
      </c>
      <c r="N312" s="9">
        <v>0</v>
      </c>
      <c r="O312" s="9">
        <v>0</v>
      </c>
      <c r="P312" s="9">
        <v>0</v>
      </c>
      <c r="Q312" s="9">
        <v>12.92</v>
      </c>
      <c r="R312" s="9">
        <v>6.05</v>
      </c>
      <c r="S312" s="9">
        <v>11.89</v>
      </c>
      <c r="T312" s="9">
        <v>5.84</v>
      </c>
      <c r="U312" s="12" t="s">
        <v>65</v>
      </c>
      <c r="V312" s="9">
        <v>0.24</v>
      </c>
      <c r="W312" s="9">
        <v>0.34</v>
      </c>
      <c r="X312" s="9">
        <v>0.10000000000000003</v>
      </c>
      <c r="Y312" s="9"/>
      <c r="Z312" s="18" t="str">
        <f t="shared" si="12"/>
        <v>Pathway</v>
      </c>
      <c r="AA312" s="18" t="str">
        <f t="shared" si="14"/>
        <v>Google</v>
      </c>
      <c r="AB312" s="10" t="str">
        <f t="shared" si="13"/>
        <v>Bing</v>
      </c>
      <c r="AC312" s="13" t="s">
        <v>456</v>
      </c>
      <c r="AD312">
        <v>39.304485653</v>
      </c>
      <c r="AE312">
        <v>-84.486081160699996</v>
      </c>
      <c r="AF312">
        <v>39.305610723500003</v>
      </c>
      <c r="AG312">
        <v>-84.486407529299996</v>
      </c>
    </row>
    <row r="313" spans="1:33" x14ac:dyDescent="0.25">
      <c r="A313" s="12">
        <v>310</v>
      </c>
      <c r="B313" s="9">
        <v>4</v>
      </c>
      <c r="C313" s="9" t="s">
        <v>82</v>
      </c>
      <c r="D313" s="9" t="s">
        <v>859</v>
      </c>
      <c r="E313" s="9" t="s">
        <v>4</v>
      </c>
      <c r="F313" s="9" t="s">
        <v>55</v>
      </c>
      <c r="G313" s="9" t="s">
        <v>1597</v>
      </c>
      <c r="H313" s="13" t="s">
        <v>833</v>
      </c>
      <c r="I313" s="12">
        <v>24.82</v>
      </c>
      <c r="J313" s="9">
        <v>9.6</v>
      </c>
      <c r="K313" s="9">
        <v>23.62</v>
      </c>
      <c r="L313" s="9">
        <v>14.02</v>
      </c>
      <c r="M313" s="9">
        <v>0</v>
      </c>
      <c r="N313" s="9">
        <v>0</v>
      </c>
      <c r="O313" s="9">
        <v>0</v>
      </c>
      <c r="P313" s="9">
        <v>0</v>
      </c>
      <c r="Q313" s="9">
        <v>10.6</v>
      </c>
      <c r="R313" s="9">
        <v>2.81</v>
      </c>
      <c r="S313" s="9">
        <v>8.6300000000000008</v>
      </c>
      <c r="T313" s="9">
        <v>5.82</v>
      </c>
      <c r="U313" s="12" t="s">
        <v>109</v>
      </c>
      <c r="V313" s="9">
        <v>15.36</v>
      </c>
      <c r="W313" s="9">
        <v>15.46</v>
      </c>
      <c r="X313" s="9">
        <v>0.10000000000000142</v>
      </c>
      <c r="Y313" s="9"/>
      <c r="Z313" s="18" t="str">
        <f t="shared" si="12"/>
        <v>Pathway</v>
      </c>
      <c r="AA313" s="18" t="str">
        <f t="shared" si="14"/>
        <v>Google</v>
      </c>
      <c r="AB313" s="10" t="str">
        <f t="shared" si="13"/>
        <v>Bing</v>
      </c>
      <c r="AC313" s="13" t="s">
        <v>456</v>
      </c>
      <c r="AD313">
        <v>41.024626877800003</v>
      </c>
      <c r="AE313">
        <v>-80.709731734800002</v>
      </c>
      <c r="AF313">
        <v>41.024631348900002</v>
      </c>
      <c r="AG313">
        <v>-80.707807206400005</v>
      </c>
    </row>
    <row r="314" spans="1:33" x14ac:dyDescent="0.25">
      <c r="A314" s="12">
        <v>311</v>
      </c>
      <c r="B314" s="9">
        <v>3</v>
      </c>
      <c r="C314" s="9" t="s">
        <v>50</v>
      </c>
      <c r="D314" s="9" t="s">
        <v>1578</v>
      </c>
      <c r="E314" s="9" t="s">
        <v>4</v>
      </c>
      <c r="F314" s="9" t="s">
        <v>25</v>
      </c>
      <c r="G314" s="9" t="s">
        <v>1597</v>
      </c>
      <c r="H314" s="13" t="s">
        <v>802</v>
      </c>
      <c r="I314" s="12">
        <v>15.47</v>
      </c>
      <c r="J314" s="9">
        <v>1.64</v>
      </c>
      <c r="K314" s="9">
        <v>14.32</v>
      </c>
      <c r="L314" s="9">
        <v>12.68</v>
      </c>
      <c r="M314" s="9">
        <v>2.83</v>
      </c>
      <c r="N314" s="9">
        <v>7.0000000000000007E-2</v>
      </c>
      <c r="O314" s="9">
        <v>2.08</v>
      </c>
      <c r="P314" s="9">
        <v>2.0099999999999998</v>
      </c>
      <c r="Q314" s="9">
        <v>8.5</v>
      </c>
      <c r="R314" s="9">
        <v>0.52</v>
      </c>
      <c r="S314" s="9">
        <v>6.33</v>
      </c>
      <c r="T314" s="9">
        <v>5.81</v>
      </c>
      <c r="U314" s="12" t="s">
        <v>1693</v>
      </c>
      <c r="V314" s="9">
        <v>5.2</v>
      </c>
      <c r="W314" s="9">
        <v>5.3</v>
      </c>
      <c r="X314" s="9">
        <v>9.9999999999999645E-2</v>
      </c>
      <c r="Y314" s="9"/>
      <c r="Z314" s="18" t="str">
        <f t="shared" si="12"/>
        <v>Pathway</v>
      </c>
      <c r="AA314" s="18" t="str">
        <f t="shared" si="14"/>
        <v>Google</v>
      </c>
      <c r="AB314" s="10" t="str">
        <f t="shared" si="13"/>
        <v>Bing</v>
      </c>
      <c r="AC314" s="13" t="s">
        <v>456</v>
      </c>
      <c r="AD314">
        <v>41.347587989899999</v>
      </c>
      <c r="AE314">
        <v>-81.902840655600002</v>
      </c>
      <c r="AF314">
        <v>41.348959016899997</v>
      </c>
      <c r="AG314">
        <v>-81.902367021900005</v>
      </c>
    </row>
    <row r="315" spans="1:33" x14ac:dyDescent="0.25">
      <c r="A315" s="12">
        <v>312</v>
      </c>
      <c r="B315" s="9">
        <v>12</v>
      </c>
      <c r="C315" s="9" t="s">
        <v>14</v>
      </c>
      <c r="D315" s="9" t="s">
        <v>965</v>
      </c>
      <c r="E315" s="9" t="s">
        <v>4</v>
      </c>
      <c r="F315" s="9" t="s">
        <v>55</v>
      </c>
      <c r="G315" s="9" t="s">
        <v>1597</v>
      </c>
      <c r="H315" s="13" t="s">
        <v>578</v>
      </c>
      <c r="I315" s="12">
        <v>45.22</v>
      </c>
      <c r="J315" s="9">
        <v>6.12</v>
      </c>
      <c r="K315" s="9">
        <v>40.07</v>
      </c>
      <c r="L315" s="9">
        <v>33.950000000000003</v>
      </c>
      <c r="M315" s="9">
        <v>0</v>
      </c>
      <c r="N315" s="9">
        <v>0</v>
      </c>
      <c r="O315" s="9">
        <v>0</v>
      </c>
      <c r="P315" s="9">
        <v>0</v>
      </c>
      <c r="Q315" s="9">
        <v>11.16</v>
      </c>
      <c r="R315" s="9">
        <v>1.73</v>
      </c>
      <c r="S315" s="9">
        <v>7.53</v>
      </c>
      <c r="T315" s="9">
        <v>5.8</v>
      </c>
      <c r="U315" s="12" t="s">
        <v>113</v>
      </c>
      <c r="V315" s="9">
        <v>9</v>
      </c>
      <c r="W315" s="9">
        <v>9.1</v>
      </c>
      <c r="X315" s="9">
        <v>9.9999999999999645E-2</v>
      </c>
      <c r="Y315" s="9"/>
      <c r="Z315" s="18" t="str">
        <f t="shared" si="12"/>
        <v>Pathway</v>
      </c>
      <c r="AA315" s="18" t="str">
        <f t="shared" si="14"/>
        <v>Google</v>
      </c>
      <c r="AB315" s="10" t="str">
        <f t="shared" si="13"/>
        <v>Bing</v>
      </c>
      <c r="AC315" s="13" t="s">
        <v>456</v>
      </c>
      <c r="AD315">
        <v>41.384499195499998</v>
      </c>
      <c r="AE315">
        <v>-81.773150783800006</v>
      </c>
      <c r="AF315">
        <v>41.385094620399997</v>
      </c>
      <c r="AG315">
        <v>-81.771399709600004</v>
      </c>
    </row>
    <row r="316" spans="1:33" x14ac:dyDescent="0.25">
      <c r="A316" s="12">
        <v>313</v>
      </c>
      <c r="B316" s="9">
        <v>4</v>
      </c>
      <c r="C316" s="9" t="s">
        <v>37</v>
      </c>
      <c r="D316" s="9" t="s">
        <v>691</v>
      </c>
      <c r="E316" s="9" t="s">
        <v>4</v>
      </c>
      <c r="F316" s="9" t="s">
        <v>25</v>
      </c>
      <c r="G316" s="9" t="s">
        <v>1597</v>
      </c>
      <c r="H316" s="13" t="s">
        <v>692</v>
      </c>
      <c r="I316" s="12">
        <v>25.35</v>
      </c>
      <c r="J316" s="9">
        <v>2.66</v>
      </c>
      <c r="K316" s="9">
        <v>24.23</v>
      </c>
      <c r="L316" s="9">
        <v>21.57</v>
      </c>
      <c r="M316" s="9">
        <v>2.62</v>
      </c>
      <c r="N316" s="9">
        <v>0.12</v>
      </c>
      <c r="O316" s="9">
        <v>2.19</v>
      </c>
      <c r="P316" s="9">
        <v>2.0699999999999998</v>
      </c>
      <c r="Q316" s="9">
        <v>7.87</v>
      </c>
      <c r="R316" s="9">
        <v>0.87</v>
      </c>
      <c r="S316" s="9">
        <v>6.67</v>
      </c>
      <c r="T316" s="9">
        <v>5.8</v>
      </c>
      <c r="U316" s="12" t="s">
        <v>231</v>
      </c>
      <c r="V316" s="9">
        <v>1</v>
      </c>
      <c r="W316" s="9">
        <v>1.1000000000000001</v>
      </c>
      <c r="X316" s="9">
        <v>0.10000000000000009</v>
      </c>
      <c r="Y316" s="9"/>
      <c r="Z316" s="18" t="str">
        <f t="shared" si="12"/>
        <v>Pathway</v>
      </c>
      <c r="AA316" s="18" t="str">
        <f t="shared" si="14"/>
        <v>Google</v>
      </c>
      <c r="AB316" s="10" t="str">
        <f t="shared" si="13"/>
        <v>Bing</v>
      </c>
      <c r="AC316" s="13" t="s">
        <v>456</v>
      </c>
      <c r="AD316">
        <v>40.976335447300002</v>
      </c>
      <c r="AE316">
        <v>-81.397587303600005</v>
      </c>
      <c r="AF316">
        <v>40.976623020300003</v>
      </c>
      <c r="AG316">
        <v>-81.395722090299998</v>
      </c>
    </row>
    <row r="317" spans="1:33" x14ac:dyDescent="0.25">
      <c r="A317" s="12">
        <v>314</v>
      </c>
      <c r="B317" s="9">
        <v>9</v>
      </c>
      <c r="C317" s="9" t="s">
        <v>154</v>
      </c>
      <c r="D317" s="9" t="s">
        <v>852</v>
      </c>
      <c r="E317" s="9" t="s">
        <v>4</v>
      </c>
      <c r="F317" s="9" t="s">
        <v>25</v>
      </c>
      <c r="G317" s="9" t="s">
        <v>1597</v>
      </c>
      <c r="H317" s="13" t="s">
        <v>576</v>
      </c>
      <c r="I317" s="12">
        <v>11.59</v>
      </c>
      <c r="J317" s="9">
        <v>2.65</v>
      </c>
      <c r="K317" s="9">
        <v>11.09</v>
      </c>
      <c r="L317" s="9">
        <v>8.44</v>
      </c>
      <c r="M317" s="9">
        <v>0</v>
      </c>
      <c r="N317" s="9">
        <v>0</v>
      </c>
      <c r="O317" s="9">
        <v>0</v>
      </c>
      <c r="P317" s="9">
        <v>0</v>
      </c>
      <c r="Q317" s="9">
        <v>8.0500000000000007</v>
      </c>
      <c r="R317" s="9">
        <v>0.86</v>
      </c>
      <c r="S317" s="9">
        <v>6.66</v>
      </c>
      <c r="T317" s="9">
        <v>5.8</v>
      </c>
      <c r="U317" s="12" t="s">
        <v>153</v>
      </c>
      <c r="V317" s="9">
        <v>19.23</v>
      </c>
      <c r="W317" s="9">
        <v>19.329999999999998</v>
      </c>
      <c r="X317" s="9">
        <v>9.9999999999997868E-2</v>
      </c>
      <c r="Y317" s="9"/>
      <c r="Z317" s="18" t="str">
        <f t="shared" si="12"/>
        <v>Pathway</v>
      </c>
      <c r="AA317" s="18" t="str">
        <f t="shared" si="14"/>
        <v>Google</v>
      </c>
      <c r="AB317" s="10" t="str">
        <f t="shared" si="13"/>
        <v>Bing</v>
      </c>
      <c r="AC317" s="13" t="s">
        <v>456</v>
      </c>
      <c r="AD317">
        <v>39.350554970300003</v>
      </c>
      <c r="AE317">
        <v>-83.054735667599999</v>
      </c>
      <c r="AF317">
        <v>39.350305102500002</v>
      </c>
      <c r="AG317">
        <v>-83.052898336400006</v>
      </c>
    </row>
    <row r="318" spans="1:33" x14ac:dyDescent="0.25">
      <c r="A318" s="12">
        <v>315</v>
      </c>
      <c r="B318" s="9">
        <v>3</v>
      </c>
      <c r="C318" s="9" t="s">
        <v>50</v>
      </c>
      <c r="D318" s="9" t="s">
        <v>1590</v>
      </c>
      <c r="E318" s="9" t="s">
        <v>4</v>
      </c>
      <c r="F318" s="9" t="s">
        <v>55</v>
      </c>
      <c r="G318" s="9" t="s">
        <v>1597</v>
      </c>
      <c r="H318" s="13" t="s">
        <v>1620</v>
      </c>
      <c r="I318" s="12">
        <v>44</v>
      </c>
      <c r="J318" s="9">
        <v>5.83</v>
      </c>
      <c r="K318" s="9">
        <v>38.700000000000003</v>
      </c>
      <c r="L318" s="9">
        <v>32.869999999999997</v>
      </c>
      <c r="M318" s="9">
        <v>0.94</v>
      </c>
      <c r="N318" s="9">
        <v>0.16</v>
      </c>
      <c r="O318" s="9">
        <v>0.63</v>
      </c>
      <c r="P318" s="9">
        <v>0.47</v>
      </c>
      <c r="Q318" s="9">
        <v>11.3</v>
      </c>
      <c r="R318" s="9">
        <v>1.64</v>
      </c>
      <c r="S318" s="9">
        <v>7.44</v>
      </c>
      <c r="T318" s="9">
        <v>5.79</v>
      </c>
      <c r="U318" s="12" t="s">
        <v>1705</v>
      </c>
      <c r="V318" s="9">
        <v>0.5</v>
      </c>
      <c r="W318" s="9">
        <v>0.6</v>
      </c>
      <c r="X318" s="9">
        <v>9.9999999999999978E-2</v>
      </c>
      <c r="Y318" s="9"/>
      <c r="Z318" s="18" t="str">
        <f t="shared" si="12"/>
        <v>Pathway</v>
      </c>
      <c r="AA318" s="18" t="str">
        <f t="shared" si="14"/>
        <v>Google</v>
      </c>
      <c r="AB318" s="10" t="str">
        <f t="shared" si="13"/>
        <v>Bing</v>
      </c>
      <c r="AC318" s="13" t="s">
        <v>456</v>
      </c>
      <c r="AD318">
        <v>41.384790186300002</v>
      </c>
      <c r="AE318">
        <v>-81.977543612900007</v>
      </c>
      <c r="AF318">
        <v>41.385798914299997</v>
      </c>
      <c r="AG318">
        <v>-81.976189963699994</v>
      </c>
    </row>
    <row r="319" spans="1:33" x14ac:dyDescent="0.25">
      <c r="A319" s="12">
        <v>316</v>
      </c>
      <c r="B319" s="9">
        <v>3</v>
      </c>
      <c r="C319" s="9" t="s">
        <v>50</v>
      </c>
      <c r="D319" s="9" t="s">
        <v>704</v>
      </c>
      <c r="E319" s="9" t="s">
        <v>4</v>
      </c>
      <c r="F319" s="9" t="s">
        <v>46</v>
      </c>
      <c r="G319" s="9" t="s">
        <v>1597</v>
      </c>
      <c r="H319" s="13" t="s">
        <v>678</v>
      </c>
      <c r="I319" s="12">
        <v>35.4</v>
      </c>
      <c r="J319" s="9">
        <v>3.76</v>
      </c>
      <c r="K319" s="9">
        <v>34.46</v>
      </c>
      <c r="L319" s="9">
        <v>30.7</v>
      </c>
      <c r="M319" s="9">
        <v>1.91</v>
      </c>
      <c r="N319" s="9">
        <v>0.13</v>
      </c>
      <c r="O319" s="9">
        <v>1.7</v>
      </c>
      <c r="P319" s="9">
        <v>1.57</v>
      </c>
      <c r="Q319" s="9">
        <v>7.65</v>
      </c>
      <c r="R319" s="9">
        <v>1.08</v>
      </c>
      <c r="S319" s="9">
        <v>6.87</v>
      </c>
      <c r="T319" s="9">
        <v>5.79</v>
      </c>
      <c r="U319" s="12" t="s">
        <v>108</v>
      </c>
      <c r="V319" s="9">
        <v>17.489999999999998</v>
      </c>
      <c r="W319" s="9">
        <v>17.59</v>
      </c>
      <c r="X319" s="9">
        <v>0.10000000000000142</v>
      </c>
      <c r="Y319" s="9"/>
      <c r="Z319" s="18" t="str">
        <f t="shared" si="12"/>
        <v>Pathway</v>
      </c>
      <c r="AA319" s="18" t="str">
        <f t="shared" si="14"/>
        <v>Google</v>
      </c>
      <c r="AB319" s="10" t="str">
        <f t="shared" si="13"/>
        <v>Bing</v>
      </c>
      <c r="AC319" s="13" t="s">
        <v>456</v>
      </c>
      <c r="AD319">
        <v>41.384107400700003</v>
      </c>
      <c r="AE319">
        <v>-82.090623362900004</v>
      </c>
      <c r="AF319">
        <v>41.383749750600003</v>
      </c>
      <c r="AG319">
        <v>-82.092490585099995</v>
      </c>
    </row>
    <row r="320" spans="1:33" x14ac:dyDescent="0.25">
      <c r="A320" s="12">
        <v>317</v>
      </c>
      <c r="B320" s="9">
        <v>8</v>
      </c>
      <c r="C320" s="9" t="s">
        <v>60</v>
      </c>
      <c r="D320" s="9" t="s">
        <v>865</v>
      </c>
      <c r="E320" s="9" t="s">
        <v>4</v>
      </c>
      <c r="F320" s="9" t="s">
        <v>55</v>
      </c>
      <c r="G320" s="9" t="s">
        <v>1597</v>
      </c>
      <c r="H320" s="13" t="s">
        <v>546</v>
      </c>
      <c r="I320" s="12">
        <v>43.25</v>
      </c>
      <c r="J320" s="9">
        <v>14.26</v>
      </c>
      <c r="K320" s="9">
        <v>41.41</v>
      </c>
      <c r="L320" s="9">
        <v>27.16</v>
      </c>
      <c r="M320" s="9">
        <v>0</v>
      </c>
      <c r="N320" s="9">
        <v>0</v>
      </c>
      <c r="O320" s="9">
        <v>0</v>
      </c>
      <c r="P320" s="9">
        <v>0</v>
      </c>
      <c r="Q320" s="9">
        <v>11.61</v>
      </c>
      <c r="R320" s="9">
        <v>4.3</v>
      </c>
      <c r="S320" s="9">
        <v>10.09</v>
      </c>
      <c r="T320" s="9">
        <v>5.79</v>
      </c>
      <c r="U320" s="12" t="s">
        <v>65</v>
      </c>
      <c r="V320" s="9">
        <v>3.13</v>
      </c>
      <c r="W320" s="9">
        <v>3.23</v>
      </c>
      <c r="X320" s="9">
        <v>0.10000000000000009</v>
      </c>
      <c r="Y320" s="9"/>
      <c r="Z320" s="18" t="str">
        <f t="shared" si="12"/>
        <v>Pathway</v>
      </c>
      <c r="AA320" s="18" t="str">
        <f t="shared" si="14"/>
        <v>Google</v>
      </c>
      <c r="AB320" s="10" t="str">
        <f t="shared" si="13"/>
        <v>Bing</v>
      </c>
      <c r="AC320" s="13" t="s">
        <v>2076</v>
      </c>
      <c r="AD320">
        <v>39.332689559599999</v>
      </c>
      <c r="AE320">
        <v>-84.521858937800005</v>
      </c>
      <c r="AF320">
        <v>39.333512391100001</v>
      </c>
      <c r="AG320">
        <v>-84.523425055199993</v>
      </c>
    </row>
    <row r="321" spans="1:33" x14ac:dyDescent="0.25">
      <c r="A321" s="12">
        <v>318</v>
      </c>
      <c r="B321" s="9">
        <v>3</v>
      </c>
      <c r="C321" s="9" t="s">
        <v>50</v>
      </c>
      <c r="D321" s="9" t="s">
        <v>704</v>
      </c>
      <c r="E321" s="9" t="s">
        <v>4</v>
      </c>
      <c r="F321" s="9" t="s">
        <v>46</v>
      </c>
      <c r="G321" s="9" t="s">
        <v>1597</v>
      </c>
      <c r="H321" s="13" t="s">
        <v>678</v>
      </c>
      <c r="I321" s="12">
        <v>22.96</v>
      </c>
      <c r="J321" s="9">
        <v>3.76</v>
      </c>
      <c r="K321" s="9">
        <v>22.39</v>
      </c>
      <c r="L321" s="9">
        <v>18.63</v>
      </c>
      <c r="M321" s="9">
        <v>0</v>
      </c>
      <c r="N321" s="9">
        <v>0</v>
      </c>
      <c r="O321" s="9">
        <v>0</v>
      </c>
      <c r="P321" s="9">
        <v>0</v>
      </c>
      <c r="Q321" s="9">
        <v>7.65</v>
      </c>
      <c r="R321" s="9">
        <v>1.08</v>
      </c>
      <c r="S321" s="9">
        <v>6.87</v>
      </c>
      <c r="T321" s="9">
        <v>5.79</v>
      </c>
      <c r="U321" s="12" t="s">
        <v>108</v>
      </c>
      <c r="V321" s="9">
        <v>17.79</v>
      </c>
      <c r="W321" s="9">
        <v>17.89</v>
      </c>
      <c r="X321" s="9">
        <v>0.10000000000000142</v>
      </c>
      <c r="Y321" s="9"/>
      <c r="Z321" s="18" t="str">
        <f t="shared" si="12"/>
        <v>Pathway</v>
      </c>
      <c r="AA321" s="18" t="str">
        <f t="shared" si="14"/>
        <v>Google</v>
      </c>
      <c r="AB321" s="10" t="str">
        <f t="shared" si="13"/>
        <v>Bing</v>
      </c>
      <c r="AC321" s="13" t="s">
        <v>456</v>
      </c>
      <c r="AD321">
        <v>41.383262375299999</v>
      </c>
      <c r="AE321">
        <v>-82.096346125300002</v>
      </c>
      <c r="AF321">
        <v>41.3833878222</v>
      </c>
      <c r="AG321">
        <v>-82.098335264900001</v>
      </c>
    </row>
    <row r="322" spans="1:33" x14ac:dyDescent="0.25">
      <c r="A322" s="12">
        <v>319</v>
      </c>
      <c r="B322" s="9">
        <v>8</v>
      </c>
      <c r="C322" s="9" t="s">
        <v>60</v>
      </c>
      <c r="D322" s="9" t="s">
        <v>939</v>
      </c>
      <c r="E322" s="9" t="s">
        <v>4</v>
      </c>
      <c r="F322" s="9" t="s">
        <v>46</v>
      </c>
      <c r="G322" s="9" t="s">
        <v>1597</v>
      </c>
      <c r="H322" s="13" t="s">
        <v>940</v>
      </c>
      <c r="I322" s="12">
        <v>18.63</v>
      </c>
      <c r="J322" s="9">
        <v>4.1500000000000004</v>
      </c>
      <c r="K322" s="9">
        <v>18.18</v>
      </c>
      <c r="L322" s="9">
        <v>14.04</v>
      </c>
      <c r="M322" s="9">
        <v>0</v>
      </c>
      <c r="N322" s="9">
        <v>0</v>
      </c>
      <c r="O322" s="9">
        <v>0</v>
      </c>
      <c r="P322" s="9">
        <v>0</v>
      </c>
      <c r="Q322" s="9">
        <v>7.82</v>
      </c>
      <c r="R322" s="9">
        <v>1.21</v>
      </c>
      <c r="S322" s="9">
        <v>7</v>
      </c>
      <c r="T322" s="9">
        <v>5.79</v>
      </c>
      <c r="U322" s="12" t="s">
        <v>223</v>
      </c>
      <c r="V322" s="9">
        <v>2.5</v>
      </c>
      <c r="W322" s="9">
        <v>2.6</v>
      </c>
      <c r="X322" s="9">
        <v>0.10000000000000009</v>
      </c>
      <c r="Y322" s="9"/>
      <c r="Z322" s="18" t="str">
        <f t="shared" si="12"/>
        <v>Pathway</v>
      </c>
      <c r="AA322" s="18" t="str">
        <f t="shared" si="14"/>
        <v>Google</v>
      </c>
      <c r="AB322" s="10" t="str">
        <f t="shared" si="13"/>
        <v>Bing</v>
      </c>
      <c r="AC322" s="13" t="s">
        <v>456</v>
      </c>
      <c r="AD322">
        <v>39.359196615499997</v>
      </c>
      <c r="AE322">
        <v>-84.503296912500005</v>
      </c>
      <c r="AF322">
        <v>39.360633800400002</v>
      </c>
      <c r="AG322">
        <v>-84.503596695699997</v>
      </c>
    </row>
    <row r="323" spans="1:33" x14ac:dyDescent="0.25">
      <c r="A323" s="12">
        <v>320</v>
      </c>
      <c r="B323" s="9">
        <v>2</v>
      </c>
      <c r="C323" s="9" t="s">
        <v>78</v>
      </c>
      <c r="D323" s="9" t="s">
        <v>726</v>
      </c>
      <c r="E323" s="9" t="s">
        <v>4</v>
      </c>
      <c r="F323" s="9" t="s">
        <v>55</v>
      </c>
      <c r="G323" s="9" t="s">
        <v>1597</v>
      </c>
      <c r="H323" s="13" t="s">
        <v>727</v>
      </c>
      <c r="I323" s="12">
        <v>25.83</v>
      </c>
      <c r="J323" s="9">
        <v>5.4</v>
      </c>
      <c r="K323" s="9">
        <v>22.36</v>
      </c>
      <c r="L323" s="9">
        <v>16.96</v>
      </c>
      <c r="M323" s="9">
        <v>0</v>
      </c>
      <c r="N323" s="9">
        <v>0</v>
      </c>
      <c r="O323" s="9">
        <v>0</v>
      </c>
      <c r="P323" s="9">
        <v>0</v>
      </c>
      <c r="Q323" s="9">
        <v>12.25</v>
      </c>
      <c r="R323" s="9">
        <v>1.51</v>
      </c>
      <c r="S323" s="9">
        <v>7.29</v>
      </c>
      <c r="T323" s="9">
        <v>5.78</v>
      </c>
      <c r="U323" s="12" t="s">
        <v>175</v>
      </c>
      <c r="V323" s="9">
        <v>11.33</v>
      </c>
      <c r="W323" s="9">
        <v>11.43</v>
      </c>
      <c r="X323" s="9">
        <v>9.9999999999999645E-2</v>
      </c>
      <c r="Y323" s="9"/>
      <c r="Z323" s="18" t="str">
        <f t="shared" si="12"/>
        <v>Pathway</v>
      </c>
      <c r="AA323" s="18" t="str">
        <f t="shared" si="14"/>
        <v>Google</v>
      </c>
      <c r="AB323" s="10" t="str">
        <f t="shared" si="13"/>
        <v>Bing</v>
      </c>
      <c r="AC323" s="13" t="s">
        <v>456</v>
      </c>
      <c r="AD323">
        <v>41.392438988400002</v>
      </c>
      <c r="AE323">
        <v>-83.650572357800002</v>
      </c>
      <c r="AF323">
        <v>41.393889595899999</v>
      </c>
      <c r="AG323">
        <v>-83.650593573199998</v>
      </c>
    </row>
    <row r="324" spans="1:33" x14ac:dyDescent="0.25">
      <c r="A324" s="12">
        <v>321</v>
      </c>
      <c r="B324" s="9">
        <v>8</v>
      </c>
      <c r="C324" s="9" t="s">
        <v>32</v>
      </c>
      <c r="D324" s="9" t="s">
        <v>755</v>
      </c>
      <c r="E324" s="9" t="s">
        <v>4</v>
      </c>
      <c r="F324" s="9" t="s">
        <v>25</v>
      </c>
      <c r="G324" s="9" t="s">
        <v>1597</v>
      </c>
      <c r="H324" s="13" t="s">
        <v>717</v>
      </c>
      <c r="I324" s="12">
        <v>18.84</v>
      </c>
      <c r="J324" s="9">
        <v>6.03</v>
      </c>
      <c r="K324" s="9">
        <v>18.54</v>
      </c>
      <c r="L324" s="9">
        <v>12.51</v>
      </c>
      <c r="M324" s="9">
        <v>0.93</v>
      </c>
      <c r="N324" s="9">
        <v>0.28999999999999998</v>
      </c>
      <c r="O324" s="9">
        <v>0.88</v>
      </c>
      <c r="P324" s="9">
        <v>0.57999999999999996</v>
      </c>
      <c r="Q324" s="9">
        <v>8.3800000000000008</v>
      </c>
      <c r="R324" s="9">
        <v>2.0699999999999998</v>
      </c>
      <c r="S324" s="9">
        <v>7.84</v>
      </c>
      <c r="T324" s="9">
        <v>5.78</v>
      </c>
      <c r="U324" s="12" t="s">
        <v>198</v>
      </c>
      <c r="V324" s="9">
        <v>4.8099999999999996</v>
      </c>
      <c r="W324" s="9">
        <v>4.91</v>
      </c>
      <c r="X324" s="9">
        <v>0.10000000000000053</v>
      </c>
      <c r="Y324" s="9"/>
      <c r="Z324" s="18" t="str">
        <f t="shared" ref="Z324:Z387" si="15">IF(LEFT(U324,1)="S",IF(RIGHT(U324,1)="C",HYPERLINK("http://pathweb.pathwayservices.com/ohiopublic/?nlfid='"&amp;U324&amp;"'&amp;logpoint="&amp;V324,"Pathway"),"Not Available"),"Not Available")</f>
        <v>Pathway</v>
      </c>
      <c r="AA324" s="18" t="str">
        <f t="shared" si="14"/>
        <v>Google</v>
      </c>
      <c r="AB324" s="10" t="str">
        <f t="shared" ref="AB324:AB387" si="16">IF(AF324=0,HYPERLINK(CONCATENATE("http://bing.com/maps/default.aspx?rtop=1~0&amp;rtp=pos.",AD324,"_",AE324,"_",Y324),"Bing"),HYPERLINK(CONCATENATE("http://bing.com/maps/default.aspx?rtop=1~0&amp;rtp=pos.",AD324,"_",AE324,"_(",H324,"  SLM ",V324,"~pos.",AF324,"_",AG324,"_",H324,"  SLM ",W324,")"),"Bing"))</f>
        <v>Bing</v>
      </c>
      <c r="AC324" s="13" t="s">
        <v>456</v>
      </c>
      <c r="AD324">
        <v>39.201599187500001</v>
      </c>
      <c r="AE324">
        <v>-84.223155872800007</v>
      </c>
      <c r="AF324">
        <v>39.202531931800003</v>
      </c>
      <c r="AG324">
        <v>-84.221630621399996</v>
      </c>
    </row>
    <row r="325" spans="1:33" x14ac:dyDescent="0.25">
      <c r="A325" s="12">
        <v>322</v>
      </c>
      <c r="B325" s="9">
        <v>6</v>
      </c>
      <c r="C325" s="9" t="s">
        <v>264</v>
      </c>
      <c r="D325" s="9" t="s">
        <v>809</v>
      </c>
      <c r="E325" s="9" t="s">
        <v>4</v>
      </c>
      <c r="F325" s="9" t="s">
        <v>25</v>
      </c>
      <c r="G325" s="9" t="s">
        <v>1597</v>
      </c>
      <c r="H325" s="13" t="s">
        <v>805</v>
      </c>
      <c r="I325" s="12">
        <v>14.37</v>
      </c>
      <c r="J325" s="9">
        <v>2.52</v>
      </c>
      <c r="K325" s="9">
        <v>13.75</v>
      </c>
      <c r="L325" s="9">
        <v>11.23</v>
      </c>
      <c r="M325" s="9">
        <v>2.62</v>
      </c>
      <c r="N325" s="9">
        <v>0.12</v>
      </c>
      <c r="O325" s="9">
        <v>2.17</v>
      </c>
      <c r="P325" s="9">
        <v>2.06</v>
      </c>
      <c r="Q325" s="9">
        <v>7.87</v>
      </c>
      <c r="R325" s="9">
        <v>0.82</v>
      </c>
      <c r="S325" s="9">
        <v>6.6</v>
      </c>
      <c r="T325" s="9">
        <v>5.78</v>
      </c>
      <c r="U325" s="12" t="s">
        <v>434</v>
      </c>
      <c r="V325" s="9">
        <v>7.46</v>
      </c>
      <c r="W325" s="9">
        <v>7.56</v>
      </c>
      <c r="X325" s="9">
        <v>9.9999999999999645E-2</v>
      </c>
      <c r="Y325" s="9"/>
      <c r="Z325" s="18" t="str">
        <f t="shared" si="15"/>
        <v>Pathway</v>
      </c>
      <c r="AA325" s="18" t="str">
        <f t="shared" ref="AA325:AA388" si="17">IF(AF325="",HYPERLINK(CONCATENATE("http://maps.google.com/maps/place/",+AD325,",",+AE325,"/@",+AD325,",",+AE325,",17z"),"Google"),HYPERLINK(CONCATENATE("https://www.google.us/maps/dir/",AF325,",",AG325,"/",AD325,",",AE325,"/@",AVERAGE(AD325,AF325),",",AVERAGE(AE325,AG325),",15z"),"Google"))</f>
        <v>Google</v>
      </c>
      <c r="AB325" s="10" t="str">
        <f t="shared" si="16"/>
        <v>Bing</v>
      </c>
      <c r="AC325" s="13" t="s">
        <v>2076</v>
      </c>
      <c r="AD325">
        <v>39.807672679299998</v>
      </c>
      <c r="AE325">
        <v>-83.168468082199993</v>
      </c>
      <c r="AF325">
        <v>39.808213868499998</v>
      </c>
      <c r="AG325">
        <v>-83.166751681299999</v>
      </c>
    </row>
    <row r="326" spans="1:33" x14ac:dyDescent="0.25">
      <c r="A326" s="12">
        <v>323</v>
      </c>
      <c r="B326" s="9">
        <v>12</v>
      </c>
      <c r="C326" s="9" t="s">
        <v>67</v>
      </c>
      <c r="D326" s="9" t="s">
        <v>789</v>
      </c>
      <c r="E326" s="9" t="s">
        <v>4</v>
      </c>
      <c r="F326" s="9" t="s">
        <v>25</v>
      </c>
      <c r="G326" s="9" t="s">
        <v>1597</v>
      </c>
      <c r="H326" s="13" t="s">
        <v>756</v>
      </c>
      <c r="I326" s="12">
        <v>26.54</v>
      </c>
      <c r="J326" s="9">
        <v>3.44</v>
      </c>
      <c r="K326" s="9">
        <v>25.55</v>
      </c>
      <c r="L326" s="9">
        <v>22.11</v>
      </c>
      <c r="M326" s="9">
        <v>0</v>
      </c>
      <c r="N326" s="9">
        <v>0</v>
      </c>
      <c r="O326" s="9">
        <v>0</v>
      </c>
      <c r="P326" s="9">
        <v>0</v>
      </c>
      <c r="Q326" s="9">
        <v>7.89</v>
      </c>
      <c r="R326" s="9">
        <v>1.1399999999999999</v>
      </c>
      <c r="S326" s="9">
        <v>6.87</v>
      </c>
      <c r="T326" s="9">
        <v>5.73</v>
      </c>
      <c r="U326" s="12" t="s">
        <v>229</v>
      </c>
      <c r="V326" s="9">
        <v>14.5</v>
      </c>
      <c r="W326" s="9">
        <v>14.6</v>
      </c>
      <c r="X326" s="9">
        <v>9.9999999999999645E-2</v>
      </c>
      <c r="Y326" s="9"/>
      <c r="Z326" s="18" t="str">
        <f t="shared" si="15"/>
        <v>Pathway</v>
      </c>
      <c r="AA326" s="18" t="str">
        <f t="shared" si="17"/>
        <v>Google</v>
      </c>
      <c r="AB326" s="10" t="str">
        <f t="shared" si="16"/>
        <v>Bing</v>
      </c>
      <c r="AC326" s="13" t="s">
        <v>456</v>
      </c>
      <c r="AD326">
        <v>41.680720171499999</v>
      </c>
      <c r="AE326">
        <v>-81.282822893399995</v>
      </c>
      <c r="AF326">
        <v>41.681264161400001</v>
      </c>
      <c r="AG326">
        <v>-81.281015383899998</v>
      </c>
    </row>
    <row r="327" spans="1:33" x14ac:dyDescent="0.25">
      <c r="A327" s="12">
        <v>324</v>
      </c>
      <c r="B327" s="9">
        <v>3</v>
      </c>
      <c r="C327" s="9" t="s">
        <v>102</v>
      </c>
      <c r="D327" s="9" t="s">
        <v>577</v>
      </c>
      <c r="E327" s="9" t="s">
        <v>4</v>
      </c>
      <c r="F327" s="9" t="s">
        <v>25</v>
      </c>
      <c r="G327" s="9" t="s">
        <v>1597</v>
      </c>
      <c r="H327" s="13" t="s">
        <v>578</v>
      </c>
      <c r="I327" s="12">
        <v>20.79</v>
      </c>
      <c r="J327" s="9">
        <v>2.73</v>
      </c>
      <c r="K327" s="9">
        <v>20.03</v>
      </c>
      <c r="L327" s="9">
        <v>17.29</v>
      </c>
      <c r="M327" s="9">
        <v>0.76</v>
      </c>
      <c r="N327" s="9">
        <v>0.13</v>
      </c>
      <c r="O327" s="9">
        <v>0.67</v>
      </c>
      <c r="P327" s="9">
        <v>0.54</v>
      </c>
      <c r="Q327" s="9">
        <v>7.63</v>
      </c>
      <c r="R327" s="9">
        <v>0.89</v>
      </c>
      <c r="S327" s="9">
        <v>6.62</v>
      </c>
      <c r="T327" s="9">
        <v>5.73</v>
      </c>
      <c r="U327" s="12" t="s">
        <v>182</v>
      </c>
      <c r="V327" s="9">
        <v>23.72</v>
      </c>
      <c r="W327" s="9">
        <v>23.82</v>
      </c>
      <c r="X327" s="9">
        <v>0.10000000000000142</v>
      </c>
      <c r="Y327" s="9"/>
      <c r="Z327" s="18" t="str">
        <f t="shared" si="15"/>
        <v>Pathway</v>
      </c>
      <c r="AA327" s="18" t="str">
        <f t="shared" si="17"/>
        <v>Google</v>
      </c>
      <c r="AB327" s="10" t="str">
        <f t="shared" si="16"/>
        <v>Bing</v>
      </c>
      <c r="AC327" s="13" t="s">
        <v>456</v>
      </c>
      <c r="AD327">
        <v>41.229862536600002</v>
      </c>
      <c r="AE327">
        <v>-81.841391297499996</v>
      </c>
      <c r="AF327">
        <v>41.231286550900002</v>
      </c>
      <c r="AG327">
        <v>-81.841377175700003</v>
      </c>
    </row>
    <row r="328" spans="1:33" x14ac:dyDescent="0.25">
      <c r="A328" s="12">
        <v>325</v>
      </c>
      <c r="B328" s="9">
        <v>10</v>
      </c>
      <c r="C328" s="9" t="s">
        <v>225</v>
      </c>
      <c r="D328" s="9" t="s">
        <v>854</v>
      </c>
      <c r="E328" s="9" t="s">
        <v>4</v>
      </c>
      <c r="F328" s="9" t="s">
        <v>46</v>
      </c>
      <c r="G328" s="9" t="s">
        <v>1597</v>
      </c>
      <c r="H328" s="13" t="s">
        <v>542</v>
      </c>
      <c r="I328" s="12">
        <v>28.13</v>
      </c>
      <c r="J328" s="9">
        <v>6.2</v>
      </c>
      <c r="K328" s="9">
        <v>27.71</v>
      </c>
      <c r="L328" s="9">
        <v>21.51</v>
      </c>
      <c r="M328" s="9">
        <v>0</v>
      </c>
      <c r="N328" s="9">
        <v>0</v>
      </c>
      <c r="O328" s="9">
        <v>0</v>
      </c>
      <c r="P328" s="9">
        <v>0</v>
      </c>
      <c r="Q328" s="9">
        <v>8.09</v>
      </c>
      <c r="R328" s="9">
        <v>1.9</v>
      </c>
      <c r="S328" s="9">
        <v>7.63</v>
      </c>
      <c r="T328" s="9">
        <v>5.72</v>
      </c>
      <c r="U328" s="12" t="s">
        <v>245</v>
      </c>
      <c r="V328" s="9">
        <v>24.37</v>
      </c>
      <c r="W328" s="9">
        <v>24.47</v>
      </c>
      <c r="X328" s="9">
        <v>9.9999999999997868E-2</v>
      </c>
      <c r="Y328" s="9"/>
      <c r="Z328" s="18" t="str">
        <f t="shared" si="15"/>
        <v>Pathway</v>
      </c>
      <c r="AA328" s="18" t="str">
        <f t="shared" si="17"/>
        <v>Google</v>
      </c>
      <c r="AB328" s="10" t="str">
        <f t="shared" si="16"/>
        <v>Bing</v>
      </c>
      <c r="AC328" s="13" t="s">
        <v>456</v>
      </c>
      <c r="AD328">
        <v>39.408113867499999</v>
      </c>
      <c r="AE328">
        <v>-81.421555121599994</v>
      </c>
      <c r="AF328">
        <v>39.407450862700003</v>
      </c>
      <c r="AG328">
        <v>-81.419890073600001</v>
      </c>
    </row>
    <row r="329" spans="1:33" x14ac:dyDescent="0.25">
      <c r="A329" s="12">
        <v>326</v>
      </c>
      <c r="B329" s="9">
        <v>12</v>
      </c>
      <c r="C329" s="9" t="s">
        <v>67</v>
      </c>
      <c r="D329" s="9" t="s">
        <v>958</v>
      </c>
      <c r="E329" s="9" t="s">
        <v>4</v>
      </c>
      <c r="F329" s="9" t="s">
        <v>55</v>
      </c>
      <c r="G329" s="9" t="s">
        <v>1597</v>
      </c>
      <c r="H329" s="13" t="s">
        <v>531</v>
      </c>
      <c r="I329" s="12">
        <v>25.8</v>
      </c>
      <c r="J329" s="9">
        <v>7.43</v>
      </c>
      <c r="K329" s="9">
        <v>23.85</v>
      </c>
      <c r="L329" s="9">
        <v>16.41</v>
      </c>
      <c r="M329" s="9">
        <v>0</v>
      </c>
      <c r="N329" s="9">
        <v>0</v>
      </c>
      <c r="O329" s="9">
        <v>0</v>
      </c>
      <c r="P329" s="9">
        <v>0</v>
      </c>
      <c r="Q329" s="9">
        <v>10.55</v>
      </c>
      <c r="R329" s="9">
        <v>2.13</v>
      </c>
      <c r="S329" s="9">
        <v>7.82</v>
      </c>
      <c r="T329" s="9">
        <v>5.69</v>
      </c>
      <c r="U329" s="12" t="s">
        <v>66</v>
      </c>
      <c r="V329" s="9">
        <v>7.82</v>
      </c>
      <c r="W329" s="9">
        <v>7.92</v>
      </c>
      <c r="X329" s="9">
        <v>9.9999999999999645E-2</v>
      </c>
      <c r="Y329" s="9"/>
      <c r="Z329" s="18" t="str">
        <f t="shared" si="15"/>
        <v>Pathway</v>
      </c>
      <c r="AA329" s="18" t="str">
        <f t="shared" si="17"/>
        <v>Google</v>
      </c>
      <c r="AB329" s="10" t="str">
        <f t="shared" si="16"/>
        <v>Bing</v>
      </c>
      <c r="AC329" s="13" t="s">
        <v>456</v>
      </c>
      <c r="AD329">
        <v>41.657643941000003</v>
      </c>
      <c r="AE329">
        <v>-81.369252166999999</v>
      </c>
      <c r="AF329">
        <v>41.658518511099999</v>
      </c>
      <c r="AG329">
        <v>-81.367722285499994</v>
      </c>
    </row>
    <row r="330" spans="1:33" x14ac:dyDescent="0.25">
      <c r="A330" s="12">
        <v>327</v>
      </c>
      <c r="B330" s="9">
        <v>12</v>
      </c>
      <c r="C330" s="9" t="s">
        <v>14</v>
      </c>
      <c r="D330" s="9" t="s">
        <v>953</v>
      </c>
      <c r="E330" s="9" t="s">
        <v>4</v>
      </c>
      <c r="F330" s="9" t="s">
        <v>55</v>
      </c>
      <c r="G330" s="9" t="s">
        <v>1597</v>
      </c>
      <c r="H330" s="13" t="s">
        <v>555</v>
      </c>
      <c r="I330" s="12">
        <v>20.22</v>
      </c>
      <c r="J330" s="9">
        <v>5.91</v>
      </c>
      <c r="K330" s="9">
        <v>18.079999999999998</v>
      </c>
      <c r="L330" s="9">
        <v>12.17</v>
      </c>
      <c r="M330" s="9">
        <v>1.04</v>
      </c>
      <c r="N330" s="9">
        <v>0.17</v>
      </c>
      <c r="O330" s="9">
        <v>0.67</v>
      </c>
      <c r="P330" s="9">
        <v>0.51</v>
      </c>
      <c r="Q330" s="9">
        <v>11.46</v>
      </c>
      <c r="R330" s="9">
        <v>1.66</v>
      </c>
      <c r="S330" s="9">
        <v>7.33</v>
      </c>
      <c r="T330" s="9">
        <v>5.67</v>
      </c>
      <c r="U330" s="12" t="s">
        <v>99</v>
      </c>
      <c r="V330" s="9">
        <v>1.03</v>
      </c>
      <c r="W330" s="9">
        <v>1.1299999999999999</v>
      </c>
      <c r="X330" s="9">
        <v>9.9999999999999867E-2</v>
      </c>
      <c r="Y330" s="9"/>
      <c r="Z330" s="18" t="str">
        <f t="shared" si="15"/>
        <v>Pathway</v>
      </c>
      <c r="AA330" s="18" t="str">
        <f t="shared" si="17"/>
        <v>Google</v>
      </c>
      <c r="AB330" s="10" t="str">
        <f t="shared" si="16"/>
        <v>Bing</v>
      </c>
      <c r="AC330" s="13" t="s">
        <v>456</v>
      </c>
      <c r="AD330">
        <v>41.312410336500001</v>
      </c>
      <c r="AE330">
        <v>-81.857826646199996</v>
      </c>
      <c r="AF330">
        <v>41.3124543737</v>
      </c>
      <c r="AG330">
        <v>-81.855890908199996</v>
      </c>
    </row>
    <row r="331" spans="1:33" x14ac:dyDescent="0.25">
      <c r="A331" s="12">
        <v>328</v>
      </c>
      <c r="B331" s="9">
        <v>2</v>
      </c>
      <c r="C331" s="9" t="s">
        <v>6</v>
      </c>
      <c r="D331" s="9" t="s">
        <v>864</v>
      </c>
      <c r="E331" s="9" t="s">
        <v>4</v>
      </c>
      <c r="F331" s="9" t="s">
        <v>46</v>
      </c>
      <c r="G331" s="9" t="s">
        <v>1597</v>
      </c>
      <c r="H331" s="13" t="s">
        <v>531</v>
      </c>
      <c r="I331" s="12">
        <v>33.53</v>
      </c>
      <c r="J331" s="9">
        <v>7.01</v>
      </c>
      <c r="K331" s="9">
        <v>33.020000000000003</v>
      </c>
      <c r="L331" s="9">
        <v>26.01</v>
      </c>
      <c r="M331" s="9">
        <v>1.19</v>
      </c>
      <c r="N331" s="9">
        <v>0.27</v>
      </c>
      <c r="O331" s="9">
        <v>1.1200000000000001</v>
      </c>
      <c r="P331" s="9">
        <v>0.85</v>
      </c>
      <c r="Q331" s="9">
        <v>8.31</v>
      </c>
      <c r="R331" s="9">
        <v>2.19</v>
      </c>
      <c r="S331" s="9">
        <v>7.84</v>
      </c>
      <c r="T331" s="9">
        <v>5.65</v>
      </c>
      <c r="U331" s="12" t="s">
        <v>71</v>
      </c>
      <c r="V331" s="9">
        <v>8.86</v>
      </c>
      <c r="W331" s="9">
        <v>8.9600000000000009</v>
      </c>
      <c r="X331" s="9">
        <v>0.10000000000000142</v>
      </c>
      <c r="Y331" s="9"/>
      <c r="Z331" s="18" t="str">
        <f t="shared" si="15"/>
        <v>Pathway</v>
      </c>
      <c r="AA331" s="18" t="str">
        <f t="shared" si="17"/>
        <v>Google</v>
      </c>
      <c r="AB331" s="10" t="str">
        <f t="shared" si="16"/>
        <v>Bing</v>
      </c>
      <c r="AC331" s="13" t="s">
        <v>456</v>
      </c>
      <c r="AD331">
        <v>41.674472794400003</v>
      </c>
      <c r="AE331">
        <v>-83.707625717599996</v>
      </c>
      <c r="AF331">
        <v>41.674815450499999</v>
      </c>
      <c r="AG331">
        <v>-83.705734528799994</v>
      </c>
    </row>
    <row r="332" spans="1:33" x14ac:dyDescent="0.25">
      <c r="A332" s="12">
        <v>329</v>
      </c>
      <c r="B332" s="9">
        <v>8</v>
      </c>
      <c r="C332" s="9" t="s">
        <v>60</v>
      </c>
      <c r="D332" s="9" t="s">
        <v>865</v>
      </c>
      <c r="E332" s="9" t="s">
        <v>4</v>
      </c>
      <c r="F332" s="9" t="s">
        <v>55</v>
      </c>
      <c r="G332" s="9" t="s">
        <v>1597</v>
      </c>
      <c r="H332" s="13" t="s">
        <v>546</v>
      </c>
      <c r="I332" s="12">
        <v>32.659999999999997</v>
      </c>
      <c r="J332" s="9">
        <v>13.42</v>
      </c>
      <c r="K332" s="9">
        <v>31.41</v>
      </c>
      <c r="L332" s="9">
        <v>17.989999999999998</v>
      </c>
      <c r="M332" s="9">
        <v>0</v>
      </c>
      <c r="N332" s="9">
        <v>0</v>
      </c>
      <c r="O332" s="9">
        <v>0</v>
      </c>
      <c r="P332" s="9">
        <v>0</v>
      </c>
      <c r="Q332" s="9">
        <v>11.18</v>
      </c>
      <c r="R332" s="9">
        <v>4.03</v>
      </c>
      <c r="S332" s="9">
        <v>9.66</v>
      </c>
      <c r="T332" s="9">
        <v>5.63</v>
      </c>
      <c r="U332" s="12" t="s">
        <v>65</v>
      </c>
      <c r="V332" s="9">
        <v>1.51</v>
      </c>
      <c r="W332" s="9">
        <v>1.61</v>
      </c>
      <c r="X332" s="9">
        <v>0.10000000000000009</v>
      </c>
      <c r="Y332" s="9"/>
      <c r="Z332" s="18" t="str">
        <f t="shared" si="15"/>
        <v>Pathway</v>
      </c>
      <c r="AA332" s="18" t="str">
        <f t="shared" si="17"/>
        <v>Google</v>
      </c>
      <c r="AB332" s="10" t="str">
        <f t="shared" si="16"/>
        <v>Bing</v>
      </c>
      <c r="AC332" s="13" t="s">
        <v>456</v>
      </c>
      <c r="AD332">
        <v>39.319365902500003</v>
      </c>
      <c r="AE332">
        <v>-84.497013334200005</v>
      </c>
      <c r="AF332">
        <v>39.320107568099999</v>
      </c>
      <c r="AG332">
        <v>-84.498624610299998</v>
      </c>
    </row>
    <row r="333" spans="1:33" x14ac:dyDescent="0.25">
      <c r="A333" s="12">
        <v>330</v>
      </c>
      <c r="B333" s="9">
        <v>3</v>
      </c>
      <c r="C333" s="9" t="s">
        <v>50</v>
      </c>
      <c r="D333" s="9" t="s">
        <v>530</v>
      </c>
      <c r="E333" s="9" t="s">
        <v>4</v>
      </c>
      <c r="F333" s="9" t="s">
        <v>25</v>
      </c>
      <c r="G333" s="9" t="s">
        <v>1597</v>
      </c>
      <c r="H333" s="13" t="s">
        <v>531</v>
      </c>
      <c r="I333" s="12">
        <v>28.2</v>
      </c>
      <c r="J333" s="9">
        <v>4.16</v>
      </c>
      <c r="K333" s="9">
        <v>27.35</v>
      </c>
      <c r="L333" s="9">
        <v>23.19</v>
      </c>
      <c r="M333" s="9">
        <v>0.98</v>
      </c>
      <c r="N333" s="9">
        <v>0.2</v>
      </c>
      <c r="O333" s="9">
        <v>0.88</v>
      </c>
      <c r="P333" s="9">
        <v>0.68</v>
      </c>
      <c r="Q333" s="9">
        <v>7.82</v>
      </c>
      <c r="R333" s="9">
        <v>1.39</v>
      </c>
      <c r="S333" s="9">
        <v>7.01</v>
      </c>
      <c r="T333" s="9">
        <v>5.62</v>
      </c>
      <c r="U333" s="12" t="s">
        <v>146</v>
      </c>
      <c r="V333" s="9">
        <v>23.94</v>
      </c>
      <c r="W333" s="9">
        <v>24.04</v>
      </c>
      <c r="X333" s="9">
        <v>9.9999999999997868E-2</v>
      </c>
      <c r="Y333" s="9"/>
      <c r="Z333" s="18" t="str">
        <f t="shared" si="15"/>
        <v>Pathway</v>
      </c>
      <c r="AA333" s="18" t="str">
        <f t="shared" si="17"/>
        <v>Google</v>
      </c>
      <c r="AB333" s="10" t="str">
        <f t="shared" si="16"/>
        <v>Bing</v>
      </c>
      <c r="AC333" s="13" t="s">
        <v>456</v>
      </c>
      <c r="AD333">
        <v>41.398959171800001</v>
      </c>
      <c r="AE333">
        <v>-81.994657007699999</v>
      </c>
      <c r="AF333">
        <v>41.399725694799997</v>
      </c>
      <c r="AG333">
        <v>-81.993051697699997</v>
      </c>
    </row>
    <row r="334" spans="1:33" x14ac:dyDescent="0.25">
      <c r="A334" s="12">
        <v>331</v>
      </c>
      <c r="B334" s="9">
        <v>12</v>
      </c>
      <c r="C334" s="9" t="s">
        <v>14</v>
      </c>
      <c r="D334" s="9" t="s">
        <v>953</v>
      </c>
      <c r="E334" s="9" t="s">
        <v>4</v>
      </c>
      <c r="F334" s="9" t="s">
        <v>25</v>
      </c>
      <c r="G334" s="9" t="s">
        <v>1597</v>
      </c>
      <c r="H334" s="13" t="s">
        <v>555</v>
      </c>
      <c r="I334" s="12">
        <v>20.79</v>
      </c>
      <c r="J334" s="9">
        <v>4.3499999999999996</v>
      </c>
      <c r="K334" s="9">
        <v>20.23</v>
      </c>
      <c r="L334" s="9">
        <v>15.88</v>
      </c>
      <c r="M334" s="9">
        <v>0</v>
      </c>
      <c r="N334" s="9">
        <v>0</v>
      </c>
      <c r="O334" s="9">
        <v>0</v>
      </c>
      <c r="P334" s="9">
        <v>0</v>
      </c>
      <c r="Q334" s="9">
        <v>7.86</v>
      </c>
      <c r="R334" s="9">
        <v>1.46</v>
      </c>
      <c r="S334" s="9">
        <v>7.08</v>
      </c>
      <c r="T334" s="9">
        <v>5.62</v>
      </c>
      <c r="U334" s="12" t="s">
        <v>99</v>
      </c>
      <c r="V334" s="9">
        <v>7.87</v>
      </c>
      <c r="W334" s="9">
        <v>7.97</v>
      </c>
      <c r="X334" s="9">
        <v>9.9999999999999645E-2</v>
      </c>
      <c r="Y334" s="9"/>
      <c r="Z334" s="18" t="str">
        <f t="shared" si="15"/>
        <v>Pathway</v>
      </c>
      <c r="AA334" s="18" t="str">
        <f t="shared" si="17"/>
        <v>Google</v>
      </c>
      <c r="AB334" s="10" t="str">
        <f t="shared" si="16"/>
        <v>Bing</v>
      </c>
      <c r="AC334" s="13" t="s">
        <v>456</v>
      </c>
      <c r="AD334">
        <v>41.313723904200003</v>
      </c>
      <c r="AE334">
        <v>-81.728999332800001</v>
      </c>
      <c r="AF334">
        <v>41.313742729300003</v>
      </c>
      <c r="AG334">
        <v>-81.727072456100004</v>
      </c>
    </row>
    <row r="335" spans="1:33" x14ac:dyDescent="0.25">
      <c r="A335" s="12">
        <v>332</v>
      </c>
      <c r="B335" s="9">
        <v>8</v>
      </c>
      <c r="C335" s="9" t="s">
        <v>32</v>
      </c>
      <c r="D335" s="9" t="s">
        <v>755</v>
      </c>
      <c r="E335" s="9" t="s">
        <v>4</v>
      </c>
      <c r="F335" s="9" t="s">
        <v>25</v>
      </c>
      <c r="G335" s="9" t="s">
        <v>1597</v>
      </c>
      <c r="H335" s="13" t="s">
        <v>717</v>
      </c>
      <c r="I335" s="12">
        <v>11.29</v>
      </c>
      <c r="J335" s="9">
        <v>4.18</v>
      </c>
      <c r="K335" s="9">
        <v>11.04</v>
      </c>
      <c r="L335" s="9">
        <v>6.86</v>
      </c>
      <c r="M335" s="9">
        <v>0.98</v>
      </c>
      <c r="N335" s="9">
        <v>0.2</v>
      </c>
      <c r="O335" s="9">
        <v>0.88</v>
      </c>
      <c r="P335" s="9">
        <v>0.68</v>
      </c>
      <c r="Q335" s="9">
        <v>7.83</v>
      </c>
      <c r="R335" s="9">
        <v>1.4</v>
      </c>
      <c r="S335" s="9">
        <v>7.02</v>
      </c>
      <c r="T335" s="9">
        <v>5.62</v>
      </c>
      <c r="U335" s="12" t="s">
        <v>198</v>
      </c>
      <c r="V335" s="9">
        <v>6.31</v>
      </c>
      <c r="W335" s="9">
        <v>6.41</v>
      </c>
      <c r="X335" s="9">
        <v>0.10000000000000053</v>
      </c>
      <c r="Y335" s="9"/>
      <c r="Z335" s="18" t="str">
        <f t="shared" si="15"/>
        <v>Pathway</v>
      </c>
      <c r="AA335" s="18" t="str">
        <f t="shared" si="17"/>
        <v>Google</v>
      </c>
      <c r="AB335" s="10" t="str">
        <f t="shared" si="16"/>
        <v>Bing</v>
      </c>
      <c r="AC335" s="13" t="s">
        <v>1498</v>
      </c>
      <c r="AD335">
        <v>39.214723799700003</v>
      </c>
      <c r="AE335">
        <v>-84.201171391700001</v>
      </c>
      <c r="AF335">
        <v>39.215579923600004</v>
      </c>
      <c r="AG335">
        <v>-84.199667991699997</v>
      </c>
    </row>
    <row r="336" spans="1:33" x14ac:dyDescent="0.25">
      <c r="A336" s="12">
        <v>333</v>
      </c>
      <c r="B336" s="9">
        <v>6</v>
      </c>
      <c r="C336" s="9" t="s">
        <v>8</v>
      </c>
      <c r="D336" s="9" t="s">
        <v>922</v>
      </c>
      <c r="E336" s="9" t="s">
        <v>4</v>
      </c>
      <c r="F336" s="9" t="s">
        <v>25</v>
      </c>
      <c r="G336" s="9" t="s">
        <v>1597</v>
      </c>
      <c r="H336" s="13" t="s">
        <v>672</v>
      </c>
      <c r="I336" s="12">
        <v>38.81</v>
      </c>
      <c r="J336" s="9">
        <v>13.84</v>
      </c>
      <c r="K336" s="9">
        <v>38.5</v>
      </c>
      <c r="L336" s="9">
        <v>24.67</v>
      </c>
      <c r="M336" s="9">
        <v>0</v>
      </c>
      <c r="N336" s="9">
        <v>0</v>
      </c>
      <c r="O336" s="9">
        <v>0</v>
      </c>
      <c r="P336" s="9">
        <v>0</v>
      </c>
      <c r="Q336" s="9">
        <v>10.85</v>
      </c>
      <c r="R336" s="9">
        <v>4.9800000000000004</v>
      </c>
      <c r="S336" s="9">
        <v>10.6</v>
      </c>
      <c r="T336" s="9">
        <v>5.61</v>
      </c>
      <c r="U336" s="12" t="s">
        <v>47</v>
      </c>
      <c r="V336" s="9">
        <v>11.71</v>
      </c>
      <c r="W336" s="9">
        <v>11.79</v>
      </c>
      <c r="X336" s="9">
        <v>7.9999999999998295E-2</v>
      </c>
      <c r="Y336" s="9"/>
      <c r="Z336" s="18" t="str">
        <f t="shared" si="15"/>
        <v>Pathway</v>
      </c>
      <c r="AA336" s="18" t="str">
        <f t="shared" si="17"/>
        <v>Google</v>
      </c>
      <c r="AB336" s="10" t="str">
        <f t="shared" si="16"/>
        <v>Bing</v>
      </c>
      <c r="AC336" s="13" t="s">
        <v>456</v>
      </c>
      <c r="AD336">
        <v>40.107777603099997</v>
      </c>
      <c r="AE336">
        <v>-83.035852253300007</v>
      </c>
      <c r="AF336">
        <v>40.108894552999999</v>
      </c>
      <c r="AG336">
        <v>-83.035639759600002</v>
      </c>
    </row>
    <row r="337" spans="1:33" x14ac:dyDescent="0.25">
      <c r="A337" s="12">
        <v>334</v>
      </c>
      <c r="B337" s="9">
        <v>4</v>
      </c>
      <c r="C337" s="9" t="s">
        <v>105</v>
      </c>
      <c r="D337" s="9" t="s">
        <v>758</v>
      </c>
      <c r="E337" s="9" t="s">
        <v>4</v>
      </c>
      <c r="F337" s="9" t="s">
        <v>46</v>
      </c>
      <c r="G337" s="9" t="s">
        <v>1597</v>
      </c>
      <c r="H337" s="13" t="s">
        <v>698</v>
      </c>
      <c r="I337" s="12">
        <v>14.53</v>
      </c>
      <c r="J337" s="9">
        <v>6.52</v>
      </c>
      <c r="K337" s="9">
        <v>13.88</v>
      </c>
      <c r="L337" s="9">
        <v>7.35</v>
      </c>
      <c r="M337" s="9">
        <v>0</v>
      </c>
      <c r="N337" s="9">
        <v>0</v>
      </c>
      <c r="O337" s="9">
        <v>0</v>
      </c>
      <c r="P337" s="9">
        <v>0</v>
      </c>
      <c r="Q337" s="9">
        <v>9.6999999999999993</v>
      </c>
      <c r="R337" s="9">
        <v>2.02</v>
      </c>
      <c r="S337" s="9">
        <v>7.63</v>
      </c>
      <c r="T337" s="9">
        <v>5.61</v>
      </c>
      <c r="U337" s="12" t="s">
        <v>104</v>
      </c>
      <c r="V337" s="9">
        <v>7.19</v>
      </c>
      <c r="W337" s="9">
        <v>7.21</v>
      </c>
      <c r="X337" s="9">
        <v>1.9999999999999574E-2</v>
      </c>
      <c r="Y337" s="9"/>
      <c r="Z337" s="18" t="str">
        <f t="shared" si="15"/>
        <v>Pathway</v>
      </c>
      <c r="AA337" s="18" t="str">
        <f t="shared" si="17"/>
        <v>Google</v>
      </c>
      <c r="AB337" s="10" t="str">
        <f t="shared" si="16"/>
        <v>Bing</v>
      </c>
      <c r="AC337" s="13" t="s">
        <v>1498</v>
      </c>
      <c r="AD337">
        <v>41.228498927899999</v>
      </c>
      <c r="AE337">
        <v>-80.740468045200004</v>
      </c>
      <c r="AF337">
        <v>41.228794527700003</v>
      </c>
      <c r="AG337">
        <v>-80.740435530799999</v>
      </c>
    </row>
    <row r="338" spans="1:33" x14ac:dyDescent="0.25">
      <c r="A338" s="12">
        <v>335</v>
      </c>
      <c r="B338" s="9">
        <v>4</v>
      </c>
      <c r="C338" s="9" t="s">
        <v>23</v>
      </c>
      <c r="D338" s="9" t="s">
        <v>911</v>
      </c>
      <c r="E338" s="9" t="s">
        <v>4</v>
      </c>
      <c r="F338" s="9" t="s">
        <v>55</v>
      </c>
      <c r="G338" s="9" t="s">
        <v>1597</v>
      </c>
      <c r="H338" s="13" t="s">
        <v>833</v>
      </c>
      <c r="I338" s="12">
        <v>27.18</v>
      </c>
      <c r="J338" s="9">
        <v>6.95</v>
      </c>
      <c r="K338" s="9">
        <v>24.92</v>
      </c>
      <c r="L338" s="9">
        <v>17.97</v>
      </c>
      <c r="M338" s="9">
        <v>0</v>
      </c>
      <c r="N338" s="9">
        <v>0</v>
      </c>
      <c r="O338" s="9">
        <v>0</v>
      </c>
      <c r="P338" s="9">
        <v>0</v>
      </c>
      <c r="Q338" s="9">
        <v>10.43</v>
      </c>
      <c r="R338" s="9">
        <v>1.98</v>
      </c>
      <c r="S338" s="9">
        <v>7.58</v>
      </c>
      <c r="T338" s="9">
        <v>5.59</v>
      </c>
      <c r="U338" s="12" t="s">
        <v>184</v>
      </c>
      <c r="V338" s="9">
        <v>14.12</v>
      </c>
      <c r="W338" s="9">
        <v>14.22</v>
      </c>
      <c r="X338" s="9">
        <v>0.10000000000000142</v>
      </c>
      <c r="Y338" s="9"/>
      <c r="Z338" s="18" t="str">
        <f t="shared" si="15"/>
        <v>Pathway</v>
      </c>
      <c r="AA338" s="18" t="str">
        <f t="shared" si="17"/>
        <v>Google</v>
      </c>
      <c r="AB338" s="10" t="str">
        <f t="shared" si="16"/>
        <v>Bing</v>
      </c>
      <c r="AC338" s="13" t="s">
        <v>1498</v>
      </c>
      <c r="AD338">
        <v>41.0316407356</v>
      </c>
      <c r="AE338">
        <v>-81.429985399700001</v>
      </c>
      <c r="AF338">
        <v>41.031405779499998</v>
      </c>
      <c r="AG338">
        <v>-81.428141715300001</v>
      </c>
    </row>
    <row r="339" spans="1:33" x14ac:dyDescent="0.25">
      <c r="A339" s="12">
        <v>336</v>
      </c>
      <c r="B339" s="9">
        <v>6</v>
      </c>
      <c r="C339" s="9" t="s">
        <v>41</v>
      </c>
      <c r="D339" s="9" t="s">
        <v>855</v>
      </c>
      <c r="E339" s="9" t="s">
        <v>4</v>
      </c>
      <c r="F339" s="9" t="s">
        <v>55</v>
      </c>
      <c r="G339" s="9" t="s">
        <v>1597</v>
      </c>
      <c r="H339" s="13" t="s">
        <v>538</v>
      </c>
      <c r="I339" s="12">
        <v>42.14</v>
      </c>
      <c r="J339" s="9">
        <v>9.15</v>
      </c>
      <c r="K339" s="9">
        <v>39</v>
      </c>
      <c r="L339" s="9">
        <v>29.85</v>
      </c>
      <c r="M339" s="9">
        <v>2.89</v>
      </c>
      <c r="N339" s="9">
        <v>0.27</v>
      </c>
      <c r="O339" s="9">
        <v>2.11</v>
      </c>
      <c r="P339" s="9">
        <v>1.85</v>
      </c>
      <c r="Q339" s="9">
        <v>10.6</v>
      </c>
      <c r="R339" s="9">
        <v>2.67</v>
      </c>
      <c r="S339" s="9">
        <v>8.25</v>
      </c>
      <c r="T339" s="9">
        <v>5.58</v>
      </c>
      <c r="U339" s="12" t="s">
        <v>100</v>
      </c>
      <c r="V339" s="9">
        <v>14.14</v>
      </c>
      <c r="W339" s="9">
        <v>14.24</v>
      </c>
      <c r="X339" s="9">
        <v>9.9999999999999645E-2</v>
      </c>
      <c r="Y339" s="9"/>
      <c r="Z339" s="18" t="str">
        <f t="shared" si="15"/>
        <v>Pathway</v>
      </c>
      <c r="AA339" s="18" t="str">
        <f t="shared" si="17"/>
        <v>Google</v>
      </c>
      <c r="AB339" s="10" t="str">
        <f t="shared" si="16"/>
        <v>Bing</v>
      </c>
      <c r="AC339" s="13" t="s">
        <v>456</v>
      </c>
      <c r="AD339">
        <v>40.328820064600002</v>
      </c>
      <c r="AE339">
        <v>-83.072496597899999</v>
      </c>
      <c r="AF339">
        <v>40.330200520200002</v>
      </c>
      <c r="AG339">
        <v>-83.072981870999996</v>
      </c>
    </row>
    <row r="340" spans="1:33" x14ac:dyDescent="0.25">
      <c r="A340" s="12">
        <v>337</v>
      </c>
      <c r="B340" s="9">
        <v>4</v>
      </c>
      <c r="C340" s="9" t="s">
        <v>105</v>
      </c>
      <c r="D340" s="9" t="s">
        <v>631</v>
      </c>
      <c r="E340" s="9" t="s">
        <v>4</v>
      </c>
      <c r="F340" s="9" t="s">
        <v>46</v>
      </c>
      <c r="G340" s="9" t="s">
        <v>1597</v>
      </c>
      <c r="H340" s="13" t="s">
        <v>632</v>
      </c>
      <c r="I340" s="12">
        <v>22.06</v>
      </c>
      <c r="J340" s="9">
        <v>2.87</v>
      </c>
      <c r="K340" s="9">
        <v>20.45</v>
      </c>
      <c r="L340" s="9">
        <v>17.579999999999998</v>
      </c>
      <c r="M340" s="9">
        <v>2.1800000000000002</v>
      </c>
      <c r="N340" s="9">
        <v>0.1</v>
      </c>
      <c r="O340" s="9">
        <v>1.56</v>
      </c>
      <c r="P340" s="9">
        <v>1.47</v>
      </c>
      <c r="Q340" s="9">
        <v>8.7200000000000006</v>
      </c>
      <c r="R340" s="9">
        <v>0.79</v>
      </c>
      <c r="S340" s="9">
        <v>6.37</v>
      </c>
      <c r="T340" s="9">
        <v>5.58</v>
      </c>
      <c r="U340" s="12" t="s">
        <v>191</v>
      </c>
      <c r="V340" s="9">
        <v>1.68</v>
      </c>
      <c r="W340" s="9">
        <v>1.72</v>
      </c>
      <c r="X340" s="9">
        <v>4.0000000000000036E-2</v>
      </c>
      <c r="Y340" s="9"/>
      <c r="Z340" s="18" t="str">
        <f t="shared" si="15"/>
        <v>Pathway</v>
      </c>
      <c r="AA340" s="18" t="str">
        <f t="shared" si="17"/>
        <v>Google</v>
      </c>
      <c r="AB340" s="10" t="str">
        <f t="shared" si="16"/>
        <v>Bing</v>
      </c>
      <c r="AC340" s="13" t="s">
        <v>456</v>
      </c>
      <c r="AD340">
        <v>41.158041533400002</v>
      </c>
      <c r="AE340">
        <v>-80.664854546599997</v>
      </c>
      <c r="AF340">
        <v>41.158619268199999</v>
      </c>
      <c r="AG340">
        <v>-80.664901748199995</v>
      </c>
    </row>
    <row r="341" spans="1:33" x14ac:dyDescent="0.25">
      <c r="A341" s="12">
        <v>338</v>
      </c>
      <c r="B341" s="9">
        <v>12</v>
      </c>
      <c r="C341" s="9" t="s">
        <v>14</v>
      </c>
      <c r="D341" s="9" t="s">
        <v>937</v>
      </c>
      <c r="E341" s="9" t="s">
        <v>4</v>
      </c>
      <c r="F341" s="9" t="s">
        <v>46</v>
      </c>
      <c r="G341" s="9" t="s">
        <v>1597</v>
      </c>
      <c r="H341" s="13" t="s">
        <v>938</v>
      </c>
      <c r="I341" s="12">
        <v>11.69</v>
      </c>
      <c r="J341" s="9">
        <v>6.72</v>
      </c>
      <c r="K341" s="9">
        <v>11.61</v>
      </c>
      <c r="L341" s="9">
        <v>4.8899999999999997</v>
      </c>
      <c r="M341" s="9">
        <v>1.78</v>
      </c>
      <c r="N341" s="9">
        <v>0.25</v>
      </c>
      <c r="O341" s="9">
        <v>1.69</v>
      </c>
      <c r="P341" s="9">
        <v>1.43</v>
      </c>
      <c r="Q341" s="9">
        <v>8.01</v>
      </c>
      <c r="R341" s="9">
        <v>2.09</v>
      </c>
      <c r="S341" s="9">
        <v>7.65</v>
      </c>
      <c r="T341" s="9">
        <v>5.56</v>
      </c>
      <c r="U341" s="12" t="s">
        <v>244</v>
      </c>
      <c r="V341" s="9">
        <v>6.34</v>
      </c>
      <c r="W341" s="9">
        <v>6.44</v>
      </c>
      <c r="X341" s="9">
        <v>0.10000000000000053</v>
      </c>
      <c r="Y341" s="9"/>
      <c r="Z341" s="18" t="str">
        <f t="shared" si="15"/>
        <v>Pathway</v>
      </c>
      <c r="AA341" s="18" t="str">
        <f t="shared" si="17"/>
        <v>Google</v>
      </c>
      <c r="AB341" s="10" t="str">
        <f t="shared" si="16"/>
        <v>Bing</v>
      </c>
      <c r="AC341" s="13" t="s">
        <v>456</v>
      </c>
      <c r="AD341">
        <v>41.397408188699998</v>
      </c>
      <c r="AE341">
        <v>-81.842904519499996</v>
      </c>
      <c r="AF341">
        <v>41.398871081899998</v>
      </c>
      <c r="AG341">
        <v>-81.841635437500003</v>
      </c>
    </row>
    <row r="342" spans="1:33" x14ac:dyDescent="0.25">
      <c r="A342" s="12">
        <v>339</v>
      </c>
      <c r="B342" s="9">
        <v>6</v>
      </c>
      <c r="C342" s="9" t="s">
        <v>145</v>
      </c>
      <c r="D342" s="9" t="s">
        <v>663</v>
      </c>
      <c r="E342" s="9" t="s">
        <v>4</v>
      </c>
      <c r="F342" s="9" t="s">
        <v>25</v>
      </c>
      <c r="G342" s="9" t="s">
        <v>1597</v>
      </c>
      <c r="H342" s="13" t="s">
        <v>664</v>
      </c>
      <c r="I342" s="12">
        <v>13.89</v>
      </c>
      <c r="J342" s="9">
        <v>2.57</v>
      </c>
      <c r="K342" s="9">
        <v>13.26</v>
      </c>
      <c r="L342" s="9">
        <v>10.69</v>
      </c>
      <c r="M342" s="9">
        <v>0</v>
      </c>
      <c r="N342" s="9">
        <v>0</v>
      </c>
      <c r="O342" s="9">
        <v>0</v>
      </c>
      <c r="P342" s="9">
        <v>0</v>
      </c>
      <c r="Q342" s="9">
        <v>7.7</v>
      </c>
      <c r="R342" s="9">
        <v>0.84</v>
      </c>
      <c r="S342" s="9">
        <v>6.39</v>
      </c>
      <c r="T342" s="9">
        <v>5.55</v>
      </c>
      <c r="U342" s="12" t="s">
        <v>166</v>
      </c>
      <c r="V342" s="9">
        <v>6.76</v>
      </c>
      <c r="W342" s="9">
        <v>6.86</v>
      </c>
      <c r="X342" s="9">
        <v>0.10000000000000053</v>
      </c>
      <c r="Y342" s="9"/>
      <c r="Z342" s="18" t="str">
        <f t="shared" si="15"/>
        <v>Pathway</v>
      </c>
      <c r="AA342" s="18" t="str">
        <f t="shared" si="17"/>
        <v>Google</v>
      </c>
      <c r="AB342" s="10" t="str">
        <f t="shared" si="16"/>
        <v>Bing</v>
      </c>
      <c r="AC342" s="13" t="s">
        <v>456</v>
      </c>
      <c r="AD342">
        <v>40.555156400800001</v>
      </c>
      <c r="AE342">
        <v>-83.116266558800007</v>
      </c>
      <c r="AF342">
        <v>40.5565349301</v>
      </c>
      <c r="AG342">
        <v>-83.116851987999993</v>
      </c>
    </row>
    <row r="343" spans="1:33" x14ac:dyDescent="0.25">
      <c r="A343" s="12">
        <v>340</v>
      </c>
      <c r="B343" s="9">
        <v>8</v>
      </c>
      <c r="C343" s="9" t="s">
        <v>11</v>
      </c>
      <c r="D343" s="9" t="s">
        <v>934</v>
      </c>
      <c r="E343" s="9" t="s">
        <v>4</v>
      </c>
      <c r="F343" s="9" t="s">
        <v>25</v>
      </c>
      <c r="G343" s="9" t="s">
        <v>1597</v>
      </c>
      <c r="H343" s="13" t="s">
        <v>612</v>
      </c>
      <c r="I343" s="12">
        <v>25.33</v>
      </c>
      <c r="J343" s="9">
        <v>4.13</v>
      </c>
      <c r="K343" s="9">
        <v>24.67</v>
      </c>
      <c r="L343" s="9">
        <v>20.54</v>
      </c>
      <c r="M343" s="9">
        <v>0.84</v>
      </c>
      <c r="N343" s="9">
        <v>0.2</v>
      </c>
      <c r="O343" s="9">
        <v>0.77</v>
      </c>
      <c r="P343" s="9">
        <v>0.56999999999999995</v>
      </c>
      <c r="Q343" s="9">
        <v>7.6</v>
      </c>
      <c r="R343" s="9">
        <v>1.39</v>
      </c>
      <c r="S343" s="9">
        <v>6.9</v>
      </c>
      <c r="T343" s="9">
        <v>5.52</v>
      </c>
      <c r="U343" s="12" t="s">
        <v>117</v>
      </c>
      <c r="V343" s="9">
        <v>15.51</v>
      </c>
      <c r="W343" s="9">
        <v>15.61</v>
      </c>
      <c r="X343" s="9">
        <v>9.9999999999999645E-2</v>
      </c>
      <c r="Y343" s="9"/>
      <c r="Z343" s="18" t="str">
        <f t="shared" si="15"/>
        <v>Pathway</v>
      </c>
      <c r="AA343" s="18" t="str">
        <f t="shared" si="17"/>
        <v>Google</v>
      </c>
      <c r="AB343" s="10" t="str">
        <f t="shared" si="16"/>
        <v>Bing</v>
      </c>
      <c r="AC343" s="13" t="s">
        <v>456</v>
      </c>
      <c r="AD343">
        <v>39.298458096799997</v>
      </c>
      <c r="AE343">
        <v>-84.563447251499994</v>
      </c>
      <c r="AF343">
        <v>39.299877989700001</v>
      </c>
      <c r="AG343">
        <v>-84.563069467199995</v>
      </c>
    </row>
    <row r="344" spans="1:33" x14ac:dyDescent="0.25">
      <c r="A344" s="12">
        <v>341</v>
      </c>
      <c r="B344" s="9">
        <v>8</v>
      </c>
      <c r="C344" s="9" t="s">
        <v>11</v>
      </c>
      <c r="D344" s="9" t="s">
        <v>934</v>
      </c>
      <c r="E344" s="9" t="s">
        <v>4</v>
      </c>
      <c r="F344" s="9" t="s">
        <v>25</v>
      </c>
      <c r="G344" s="9" t="s">
        <v>1597</v>
      </c>
      <c r="H344" s="13" t="s">
        <v>612</v>
      </c>
      <c r="I344" s="12">
        <v>23.45</v>
      </c>
      <c r="J344" s="9">
        <v>3.62</v>
      </c>
      <c r="K344" s="9">
        <v>22.75</v>
      </c>
      <c r="L344" s="9">
        <v>19.13</v>
      </c>
      <c r="M344" s="9">
        <v>0</v>
      </c>
      <c r="N344" s="9">
        <v>0</v>
      </c>
      <c r="O344" s="9">
        <v>0</v>
      </c>
      <c r="P344" s="9">
        <v>0</v>
      </c>
      <c r="Q344" s="9">
        <v>7.51</v>
      </c>
      <c r="R344" s="9">
        <v>1.2</v>
      </c>
      <c r="S344" s="9">
        <v>6.72</v>
      </c>
      <c r="T344" s="9">
        <v>5.52</v>
      </c>
      <c r="U344" s="12" t="s">
        <v>117</v>
      </c>
      <c r="V344" s="9">
        <v>16.07</v>
      </c>
      <c r="W344" s="9">
        <v>16.170000000000002</v>
      </c>
      <c r="X344" s="9">
        <v>0.10000000000000142</v>
      </c>
      <c r="Y344" s="9"/>
      <c r="Z344" s="18" t="str">
        <f t="shared" si="15"/>
        <v>Pathway</v>
      </c>
      <c r="AA344" s="18" t="str">
        <f t="shared" si="17"/>
        <v>Google</v>
      </c>
      <c r="AB344" s="10" t="str">
        <f t="shared" si="16"/>
        <v>Bing</v>
      </c>
      <c r="AC344" s="13" t="s">
        <v>2076</v>
      </c>
      <c r="AD344">
        <v>39.306561586699999</v>
      </c>
      <c r="AE344">
        <v>-84.562487792799999</v>
      </c>
      <c r="AF344">
        <v>39.308014117799999</v>
      </c>
      <c r="AG344">
        <v>-84.5623534578</v>
      </c>
    </row>
    <row r="345" spans="1:33" x14ac:dyDescent="0.25">
      <c r="A345" s="12">
        <v>342</v>
      </c>
      <c r="B345" s="9">
        <v>4</v>
      </c>
      <c r="C345" s="9" t="s">
        <v>23</v>
      </c>
      <c r="D345" s="9" t="s">
        <v>981</v>
      </c>
      <c r="E345" s="9" t="s">
        <v>4</v>
      </c>
      <c r="F345" s="9" t="s">
        <v>55</v>
      </c>
      <c r="G345" s="9" t="s">
        <v>1597</v>
      </c>
      <c r="H345" s="13" t="s">
        <v>975</v>
      </c>
      <c r="I345" s="12">
        <v>37.25</v>
      </c>
      <c r="J345" s="9">
        <v>7.21</v>
      </c>
      <c r="K345" s="9">
        <v>32</v>
      </c>
      <c r="L345" s="9">
        <v>24.79</v>
      </c>
      <c r="M345" s="9">
        <v>1.55</v>
      </c>
      <c r="N345" s="9">
        <v>0.21</v>
      </c>
      <c r="O345" s="9">
        <v>0.92</v>
      </c>
      <c r="P345" s="9">
        <v>0.72</v>
      </c>
      <c r="Q345" s="9">
        <v>12.37</v>
      </c>
      <c r="R345" s="9">
        <v>2.06</v>
      </c>
      <c r="S345" s="9">
        <v>7.57</v>
      </c>
      <c r="T345" s="9">
        <v>5.51</v>
      </c>
      <c r="U345" s="12" t="s">
        <v>120</v>
      </c>
      <c r="V345" s="9">
        <v>19.53</v>
      </c>
      <c r="W345" s="9">
        <v>19.600000000000001</v>
      </c>
      <c r="X345" s="9">
        <v>7.0000000000000284E-2</v>
      </c>
      <c r="Y345" s="9"/>
      <c r="Z345" s="18" t="str">
        <f t="shared" si="15"/>
        <v>Pathway</v>
      </c>
      <c r="AA345" s="18" t="str">
        <f t="shared" si="17"/>
        <v>Google</v>
      </c>
      <c r="AB345" s="10" t="str">
        <f t="shared" si="16"/>
        <v>Bing</v>
      </c>
      <c r="AC345" s="13" t="s">
        <v>456</v>
      </c>
      <c r="AD345">
        <v>41.310464761600002</v>
      </c>
      <c r="AE345">
        <v>-81.4402594548</v>
      </c>
      <c r="AF345">
        <v>41.311457114500001</v>
      </c>
      <c r="AG345">
        <v>-81.440230230099999</v>
      </c>
    </row>
    <row r="346" spans="1:33" x14ac:dyDescent="0.25">
      <c r="A346" s="12">
        <v>343</v>
      </c>
      <c r="B346" s="9">
        <v>4</v>
      </c>
      <c r="C346" s="9" t="s">
        <v>23</v>
      </c>
      <c r="D346" s="9" t="s">
        <v>981</v>
      </c>
      <c r="E346" s="9" t="s">
        <v>4</v>
      </c>
      <c r="F346" s="9" t="s">
        <v>25</v>
      </c>
      <c r="G346" s="9" t="s">
        <v>1597</v>
      </c>
      <c r="H346" s="13" t="s">
        <v>975</v>
      </c>
      <c r="I346" s="12">
        <v>23.57</v>
      </c>
      <c r="J346" s="9">
        <v>3.93</v>
      </c>
      <c r="K346" s="9">
        <v>22.93</v>
      </c>
      <c r="L346" s="9">
        <v>19</v>
      </c>
      <c r="M346" s="9">
        <v>0</v>
      </c>
      <c r="N346" s="9">
        <v>0</v>
      </c>
      <c r="O346" s="9">
        <v>0</v>
      </c>
      <c r="P346" s="9">
        <v>0</v>
      </c>
      <c r="Q346" s="9">
        <v>7.55</v>
      </c>
      <c r="R346" s="9">
        <v>1.31</v>
      </c>
      <c r="S346" s="9">
        <v>6.82</v>
      </c>
      <c r="T346" s="9">
        <v>5.51</v>
      </c>
      <c r="U346" s="12" t="s">
        <v>120</v>
      </c>
      <c r="V346" s="9">
        <v>13.62</v>
      </c>
      <c r="W346" s="9">
        <v>13.72</v>
      </c>
      <c r="X346" s="9">
        <v>0.10000000000000142</v>
      </c>
      <c r="Y346" s="9"/>
      <c r="Z346" s="18" t="str">
        <f t="shared" si="15"/>
        <v>Pathway</v>
      </c>
      <c r="AA346" s="18" t="str">
        <f t="shared" si="17"/>
        <v>Google</v>
      </c>
      <c r="AB346" s="10" t="str">
        <f t="shared" si="16"/>
        <v>Bing</v>
      </c>
      <c r="AC346" s="13" t="s">
        <v>456</v>
      </c>
      <c r="AD346">
        <v>41.2248518042</v>
      </c>
      <c r="AE346">
        <v>-81.440411099200006</v>
      </c>
      <c r="AF346">
        <v>41.226286574500001</v>
      </c>
      <c r="AG346">
        <v>-81.440412761600001</v>
      </c>
    </row>
    <row r="347" spans="1:33" x14ac:dyDescent="0.25">
      <c r="A347" s="12">
        <v>344</v>
      </c>
      <c r="B347" s="9">
        <v>8</v>
      </c>
      <c r="C347" s="9" t="s">
        <v>80</v>
      </c>
      <c r="D347" s="9" t="s">
        <v>582</v>
      </c>
      <c r="E347" s="9" t="s">
        <v>4</v>
      </c>
      <c r="F347" s="9" t="s">
        <v>46</v>
      </c>
      <c r="G347" s="9" t="s">
        <v>1597</v>
      </c>
      <c r="H347" s="13" t="s">
        <v>518</v>
      </c>
      <c r="I347" s="12">
        <v>22.47</v>
      </c>
      <c r="J347" s="9">
        <v>8.14</v>
      </c>
      <c r="K347" s="9">
        <v>22.28</v>
      </c>
      <c r="L347" s="9">
        <v>14.14</v>
      </c>
      <c r="M347" s="9">
        <v>0</v>
      </c>
      <c r="N347" s="9">
        <v>0</v>
      </c>
      <c r="O347" s="9">
        <v>0</v>
      </c>
      <c r="P347" s="9">
        <v>0</v>
      </c>
      <c r="Q347" s="9">
        <v>8.4</v>
      </c>
      <c r="R347" s="9">
        <v>2.59</v>
      </c>
      <c r="S347" s="9">
        <v>8.1</v>
      </c>
      <c r="T347" s="9">
        <v>5.51</v>
      </c>
      <c r="U347" s="12" t="s">
        <v>79</v>
      </c>
      <c r="V347" s="9">
        <v>6.03</v>
      </c>
      <c r="W347" s="9">
        <v>6.13</v>
      </c>
      <c r="X347" s="9">
        <v>9.9999999999999645E-2</v>
      </c>
      <c r="Y347" s="9"/>
      <c r="Z347" s="18" t="str">
        <f t="shared" si="15"/>
        <v>Pathway</v>
      </c>
      <c r="AA347" s="18" t="str">
        <f t="shared" si="17"/>
        <v>Google</v>
      </c>
      <c r="AB347" s="10" t="str">
        <f t="shared" si="16"/>
        <v>Bing</v>
      </c>
      <c r="AC347" s="13" t="s">
        <v>456</v>
      </c>
      <c r="AD347">
        <v>39.702054758700001</v>
      </c>
      <c r="AE347">
        <v>-84.001927672299999</v>
      </c>
      <c r="AF347">
        <v>39.701391653599998</v>
      </c>
      <c r="AG347">
        <v>-84.000259225099995</v>
      </c>
    </row>
    <row r="348" spans="1:33" x14ac:dyDescent="0.25">
      <c r="A348" s="12">
        <v>345</v>
      </c>
      <c r="B348" s="9">
        <v>7</v>
      </c>
      <c r="C348" s="9" t="s">
        <v>43</v>
      </c>
      <c r="D348" s="9" t="s">
        <v>961</v>
      </c>
      <c r="E348" s="9" t="s">
        <v>4</v>
      </c>
      <c r="F348" s="9" t="s">
        <v>55</v>
      </c>
      <c r="G348" s="9" t="s">
        <v>1597</v>
      </c>
      <c r="H348" s="13" t="s">
        <v>580</v>
      </c>
      <c r="I348" s="12">
        <v>30.43</v>
      </c>
      <c r="J348" s="9">
        <v>8.67</v>
      </c>
      <c r="K348" s="9">
        <v>28.29</v>
      </c>
      <c r="L348" s="9">
        <v>19.62</v>
      </c>
      <c r="M348" s="9">
        <v>0</v>
      </c>
      <c r="N348" s="9">
        <v>0</v>
      </c>
      <c r="O348" s="9">
        <v>0</v>
      </c>
      <c r="P348" s="9">
        <v>0</v>
      </c>
      <c r="Q348" s="9">
        <v>10.43</v>
      </c>
      <c r="R348" s="9">
        <v>2.52</v>
      </c>
      <c r="S348" s="9">
        <v>8.02</v>
      </c>
      <c r="T348" s="9">
        <v>5.5</v>
      </c>
      <c r="U348" s="12" t="s">
        <v>181</v>
      </c>
      <c r="V348" s="9">
        <v>21.03</v>
      </c>
      <c r="W348" s="9">
        <v>21.13</v>
      </c>
      <c r="X348" s="9">
        <v>9.9999999999997868E-2</v>
      </c>
      <c r="Y348" s="9"/>
      <c r="Z348" s="18" t="str">
        <f t="shared" si="15"/>
        <v>Pathway</v>
      </c>
      <c r="AA348" s="18" t="str">
        <f t="shared" si="17"/>
        <v>Google</v>
      </c>
      <c r="AB348" s="10" t="str">
        <f t="shared" si="16"/>
        <v>Bing</v>
      </c>
      <c r="AC348" s="13" t="s">
        <v>1498</v>
      </c>
      <c r="AD348">
        <v>39.855398683799997</v>
      </c>
      <c r="AE348">
        <v>-84.275711804699995</v>
      </c>
      <c r="AF348">
        <v>39.856359855999997</v>
      </c>
      <c r="AG348">
        <v>-84.277006360200005</v>
      </c>
    </row>
    <row r="349" spans="1:33" x14ac:dyDescent="0.25">
      <c r="A349" s="12">
        <v>346</v>
      </c>
      <c r="B349" s="9">
        <v>7</v>
      </c>
      <c r="C349" s="9" t="s">
        <v>142</v>
      </c>
      <c r="D349" s="9" t="s">
        <v>838</v>
      </c>
      <c r="E349" s="9" t="s">
        <v>4</v>
      </c>
      <c r="F349" s="9" t="s">
        <v>25</v>
      </c>
      <c r="G349" s="9" t="s">
        <v>1597</v>
      </c>
      <c r="H349" s="13" t="s">
        <v>599</v>
      </c>
      <c r="I349" s="12">
        <v>18.329999999999998</v>
      </c>
      <c r="J349" s="9">
        <v>1.31</v>
      </c>
      <c r="K349" s="9">
        <v>12.16</v>
      </c>
      <c r="L349" s="9">
        <v>10.85</v>
      </c>
      <c r="M349" s="9">
        <v>0</v>
      </c>
      <c r="N349" s="9">
        <v>0</v>
      </c>
      <c r="O349" s="9">
        <v>0</v>
      </c>
      <c r="P349" s="9">
        <v>0</v>
      </c>
      <c r="Q349" s="9">
        <v>18.329999999999998</v>
      </c>
      <c r="R349" s="9">
        <v>0.41</v>
      </c>
      <c r="S349" s="9">
        <v>5.9</v>
      </c>
      <c r="T349" s="9">
        <v>5.49</v>
      </c>
      <c r="U349" s="12" t="s">
        <v>164</v>
      </c>
      <c r="V349" s="9">
        <v>0.59</v>
      </c>
      <c r="W349" s="9">
        <v>0.61</v>
      </c>
      <c r="X349" s="9">
        <v>2.0000000000000018E-2</v>
      </c>
      <c r="Y349" s="9"/>
      <c r="Z349" s="18" t="str">
        <f t="shared" si="15"/>
        <v>Pathway</v>
      </c>
      <c r="AA349" s="18" t="str">
        <f t="shared" si="17"/>
        <v>Google</v>
      </c>
      <c r="AB349" s="10" t="str">
        <f t="shared" si="16"/>
        <v>Bing</v>
      </c>
      <c r="AC349" s="13" t="s">
        <v>456</v>
      </c>
      <c r="AD349">
        <v>39.908703988699997</v>
      </c>
      <c r="AE349">
        <v>-84.037309825700007</v>
      </c>
      <c r="AF349">
        <v>39.908717680599999</v>
      </c>
      <c r="AG349">
        <v>-84.036951750599997</v>
      </c>
    </row>
    <row r="350" spans="1:33" x14ac:dyDescent="0.25">
      <c r="A350" s="12">
        <v>347</v>
      </c>
      <c r="B350" s="9">
        <v>12</v>
      </c>
      <c r="C350" s="9" t="s">
        <v>14</v>
      </c>
      <c r="D350" s="9" t="s">
        <v>959</v>
      </c>
      <c r="E350" s="9" t="s">
        <v>4</v>
      </c>
      <c r="F350" s="9" t="s">
        <v>55</v>
      </c>
      <c r="G350" s="9" t="s">
        <v>1597</v>
      </c>
      <c r="H350" s="13" t="s">
        <v>928</v>
      </c>
      <c r="I350" s="12">
        <v>39.979999999999997</v>
      </c>
      <c r="J350" s="9">
        <v>7.03</v>
      </c>
      <c r="K350" s="9">
        <v>36.04</v>
      </c>
      <c r="L350" s="9">
        <v>29.01</v>
      </c>
      <c r="M350" s="9">
        <v>1.91</v>
      </c>
      <c r="N350" s="9">
        <v>0.2</v>
      </c>
      <c r="O350" s="9">
        <v>1.3</v>
      </c>
      <c r="P350" s="9">
        <v>1.1000000000000001</v>
      </c>
      <c r="Q350" s="9">
        <v>10.52</v>
      </c>
      <c r="R350" s="9">
        <v>2.0099999999999998</v>
      </c>
      <c r="S350" s="9">
        <v>7.48</v>
      </c>
      <c r="T350" s="9">
        <v>5.47</v>
      </c>
      <c r="U350" s="12" t="s">
        <v>216</v>
      </c>
      <c r="V350" s="9">
        <v>2.95</v>
      </c>
      <c r="W350" s="9">
        <v>3.05</v>
      </c>
      <c r="X350" s="9">
        <v>9.9999999999999645E-2</v>
      </c>
      <c r="Y350" s="9"/>
      <c r="Z350" s="18" t="str">
        <f t="shared" si="15"/>
        <v>Pathway</v>
      </c>
      <c r="AA350" s="18" t="str">
        <f t="shared" si="17"/>
        <v>Google</v>
      </c>
      <c r="AB350" s="10" t="str">
        <f t="shared" si="16"/>
        <v>Bing</v>
      </c>
      <c r="AC350" s="13" t="s">
        <v>456</v>
      </c>
      <c r="AD350">
        <v>41.4149743081</v>
      </c>
      <c r="AE350">
        <v>-81.924895123200002</v>
      </c>
      <c r="AF350">
        <v>41.415842629399997</v>
      </c>
      <c r="AG350">
        <v>-81.923350697299995</v>
      </c>
    </row>
    <row r="351" spans="1:33" x14ac:dyDescent="0.25">
      <c r="A351" s="12">
        <v>348</v>
      </c>
      <c r="B351" s="9">
        <v>3</v>
      </c>
      <c r="C351" s="9" t="s">
        <v>176</v>
      </c>
      <c r="D351" s="9" t="s">
        <v>1592</v>
      </c>
      <c r="E351" s="9" t="s">
        <v>4</v>
      </c>
      <c r="F351" s="9" t="s">
        <v>46</v>
      </c>
      <c r="G351" s="9" t="s">
        <v>1597</v>
      </c>
      <c r="H351" s="13" t="s">
        <v>591</v>
      </c>
      <c r="I351" s="12">
        <v>15.71</v>
      </c>
      <c r="J351" s="9">
        <v>1.99</v>
      </c>
      <c r="K351" s="9">
        <v>15.07</v>
      </c>
      <c r="L351" s="9">
        <v>13.07</v>
      </c>
      <c r="M351" s="9">
        <v>0.81</v>
      </c>
      <c r="N351" s="9">
        <v>0.06</v>
      </c>
      <c r="O351" s="9">
        <v>0.67</v>
      </c>
      <c r="P351" s="9">
        <v>0.6</v>
      </c>
      <c r="Q351" s="9">
        <v>7.28</v>
      </c>
      <c r="R351" s="9">
        <v>0.52</v>
      </c>
      <c r="S351" s="9">
        <v>5.99</v>
      </c>
      <c r="T351" s="9">
        <v>5.47</v>
      </c>
      <c r="U351" s="12" t="s">
        <v>1707</v>
      </c>
      <c r="V351" s="9">
        <v>1.69</v>
      </c>
      <c r="W351" s="9">
        <v>1.79</v>
      </c>
      <c r="X351" s="9">
        <v>0.10000000000000009</v>
      </c>
      <c r="Y351" s="9"/>
      <c r="Z351" s="18" t="str">
        <f t="shared" si="15"/>
        <v>Pathway</v>
      </c>
      <c r="AA351" s="18" t="str">
        <f t="shared" si="17"/>
        <v>Google</v>
      </c>
      <c r="AB351" s="10" t="str">
        <f t="shared" si="16"/>
        <v>Bing</v>
      </c>
      <c r="AC351" s="13" t="s">
        <v>456</v>
      </c>
      <c r="AD351">
        <v>40.9298321809</v>
      </c>
      <c r="AE351">
        <v>-81.650299941100002</v>
      </c>
      <c r="AF351">
        <v>40.931102764499997</v>
      </c>
      <c r="AG351">
        <v>-81.651218799700004</v>
      </c>
    </row>
    <row r="352" spans="1:33" x14ac:dyDescent="0.25">
      <c r="A352" s="12">
        <v>349</v>
      </c>
      <c r="B352" s="9">
        <v>8</v>
      </c>
      <c r="C352" s="9" t="s">
        <v>11</v>
      </c>
      <c r="D352" s="9" t="s">
        <v>934</v>
      </c>
      <c r="E352" s="9" t="s">
        <v>4</v>
      </c>
      <c r="F352" s="9" t="s">
        <v>55</v>
      </c>
      <c r="G352" s="9" t="s">
        <v>1597</v>
      </c>
      <c r="H352" s="13" t="s">
        <v>612</v>
      </c>
      <c r="I352" s="12">
        <v>38.729999999999997</v>
      </c>
      <c r="J352" s="9">
        <v>4.1399999999999997</v>
      </c>
      <c r="K352" s="9">
        <v>33.15</v>
      </c>
      <c r="L352" s="9">
        <v>29.01</v>
      </c>
      <c r="M352" s="9">
        <v>2.36</v>
      </c>
      <c r="N352" s="9">
        <v>0.11</v>
      </c>
      <c r="O352" s="9">
        <v>1.36</v>
      </c>
      <c r="P352" s="9">
        <v>1.24</v>
      </c>
      <c r="Q352" s="9">
        <v>11</v>
      </c>
      <c r="R352" s="9">
        <v>1.1299999999999999</v>
      </c>
      <c r="S352" s="9">
        <v>6.6</v>
      </c>
      <c r="T352" s="9">
        <v>5.46</v>
      </c>
      <c r="U352" s="12" t="s">
        <v>117</v>
      </c>
      <c r="V352" s="9">
        <v>6.3</v>
      </c>
      <c r="W352" s="9">
        <v>6.4</v>
      </c>
      <c r="X352" s="9">
        <v>0.10000000000000053</v>
      </c>
      <c r="Y352" s="9"/>
      <c r="Z352" s="18" t="str">
        <f t="shared" si="15"/>
        <v>Pathway</v>
      </c>
      <c r="AA352" s="18" t="str">
        <f t="shared" si="17"/>
        <v>Google</v>
      </c>
      <c r="AB352" s="10" t="str">
        <f t="shared" si="16"/>
        <v>Bing</v>
      </c>
      <c r="AC352" s="13" t="s">
        <v>456</v>
      </c>
      <c r="AD352">
        <v>39.170069744099997</v>
      </c>
      <c r="AE352">
        <v>-84.543996931999999</v>
      </c>
      <c r="AF352">
        <v>39.1714429082</v>
      </c>
      <c r="AG352">
        <v>-84.543833721599995</v>
      </c>
    </row>
    <row r="353" spans="1:33" x14ac:dyDescent="0.25">
      <c r="A353" s="12">
        <v>350</v>
      </c>
      <c r="B353" s="9">
        <v>5</v>
      </c>
      <c r="C353" s="9" t="s">
        <v>70</v>
      </c>
      <c r="D353" s="9" t="s">
        <v>816</v>
      </c>
      <c r="E353" s="9" t="s">
        <v>4</v>
      </c>
      <c r="F353" s="9" t="s">
        <v>25</v>
      </c>
      <c r="G353" s="9" t="s">
        <v>1597</v>
      </c>
      <c r="H353" s="13" t="s">
        <v>581</v>
      </c>
      <c r="I353" s="12">
        <v>22.09</v>
      </c>
      <c r="J353" s="9">
        <v>2.99</v>
      </c>
      <c r="K353" s="9">
        <v>21.05</v>
      </c>
      <c r="L353" s="9">
        <v>18.07</v>
      </c>
      <c r="M353" s="9">
        <v>2.2000000000000002</v>
      </c>
      <c r="N353" s="9">
        <v>0.14000000000000001</v>
      </c>
      <c r="O353" s="9">
        <v>1.81</v>
      </c>
      <c r="P353" s="9">
        <v>1.67</v>
      </c>
      <c r="Q353" s="9">
        <v>7.7</v>
      </c>
      <c r="R353" s="9">
        <v>0.98</v>
      </c>
      <c r="S353" s="9">
        <v>6.44</v>
      </c>
      <c r="T353" s="9">
        <v>5.46</v>
      </c>
      <c r="U353" s="12" t="s">
        <v>353</v>
      </c>
      <c r="V353" s="9">
        <v>14.3</v>
      </c>
      <c r="W353" s="9">
        <v>14.4</v>
      </c>
      <c r="X353" s="9">
        <v>9.9999999999999645E-2</v>
      </c>
      <c r="Y353" s="9"/>
      <c r="Z353" s="18" t="str">
        <f t="shared" si="15"/>
        <v>Pathway</v>
      </c>
      <c r="AA353" s="18" t="str">
        <f t="shared" si="17"/>
        <v>Google</v>
      </c>
      <c r="AB353" s="10" t="str">
        <f t="shared" si="16"/>
        <v>Bing</v>
      </c>
      <c r="AC353" s="13" t="s">
        <v>456</v>
      </c>
      <c r="AD353">
        <v>39.728477876500001</v>
      </c>
      <c r="AE353">
        <v>-82.591428056200002</v>
      </c>
      <c r="AF353">
        <v>39.7283566308</v>
      </c>
      <c r="AG353">
        <v>-82.593280510699998</v>
      </c>
    </row>
    <row r="354" spans="1:33" x14ac:dyDescent="0.25">
      <c r="A354" s="12">
        <v>351</v>
      </c>
      <c r="B354" s="9">
        <v>6</v>
      </c>
      <c r="C354" s="9" t="s">
        <v>41</v>
      </c>
      <c r="D354" s="9" t="s">
        <v>671</v>
      </c>
      <c r="E354" s="9" t="s">
        <v>4</v>
      </c>
      <c r="F354" s="9" t="s">
        <v>25</v>
      </c>
      <c r="G354" s="9" t="s">
        <v>1597</v>
      </c>
      <c r="H354" s="13" t="s">
        <v>672</v>
      </c>
      <c r="I354" s="12">
        <v>17.579999999999998</v>
      </c>
      <c r="J354" s="9">
        <v>3.66</v>
      </c>
      <c r="K354" s="9">
        <v>17.11</v>
      </c>
      <c r="L354" s="9">
        <v>13.45</v>
      </c>
      <c r="M354" s="9">
        <v>0</v>
      </c>
      <c r="N354" s="9">
        <v>0</v>
      </c>
      <c r="O354" s="9">
        <v>0</v>
      </c>
      <c r="P354" s="9">
        <v>0</v>
      </c>
      <c r="Q354" s="9">
        <v>7.42</v>
      </c>
      <c r="R354" s="9">
        <v>1.22</v>
      </c>
      <c r="S354" s="9">
        <v>6.66</v>
      </c>
      <c r="T354" s="9">
        <v>5.45</v>
      </c>
      <c r="U354" s="12" t="s">
        <v>309</v>
      </c>
      <c r="V354" s="9">
        <v>1.2</v>
      </c>
      <c r="W354" s="9">
        <v>1.3</v>
      </c>
      <c r="X354" s="9">
        <v>0.10000000000000009</v>
      </c>
      <c r="Y354" s="9"/>
      <c r="Z354" s="18" t="str">
        <f t="shared" si="15"/>
        <v>Pathway</v>
      </c>
      <c r="AA354" s="18" t="str">
        <f t="shared" si="17"/>
        <v>Google</v>
      </c>
      <c r="AB354" s="10" t="str">
        <f t="shared" si="16"/>
        <v>Bing</v>
      </c>
      <c r="AC354" s="13" t="s">
        <v>456</v>
      </c>
      <c r="AD354">
        <v>40.153659270699997</v>
      </c>
      <c r="AE354">
        <v>-83.0453649998</v>
      </c>
      <c r="AF354">
        <v>40.155134666099997</v>
      </c>
      <c r="AG354">
        <v>-83.045636306899993</v>
      </c>
    </row>
    <row r="355" spans="1:33" x14ac:dyDescent="0.25">
      <c r="A355" s="12">
        <v>352</v>
      </c>
      <c r="B355" s="9">
        <v>8</v>
      </c>
      <c r="C355" s="9" t="s">
        <v>11</v>
      </c>
      <c r="D355" s="9" t="s">
        <v>918</v>
      </c>
      <c r="E355" s="9" t="s">
        <v>4</v>
      </c>
      <c r="F355" s="9" t="s">
        <v>25</v>
      </c>
      <c r="G355" s="9" t="s">
        <v>1597</v>
      </c>
      <c r="H355" s="13" t="s">
        <v>578</v>
      </c>
      <c r="I355" s="12">
        <v>12.91</v>
      </c>
      <c r="J355" s="9">
        <v>4.43</v>
      </c>
      <c r="K355" s="9">
        <v>12.64</v>
      </c>
      <c r="L355" s="9">
        <v>8.1999999999999993</v>
      </c>
      <c r="M355" s="9">
        <v>0.96</v>
      </c>
      <c r="N355" s="9">
        <v>0.21</v>
      </c>
      <c r="O355" s="9">
        <v>0.87</v>
      </c>
      <c r="P355" s="9">
        <v>0.66</v>
      </c>
      <c r="Q355" s="9">
        <v>7.67</v>
      </c>
      <c r="R355" s="9">
        <v>1.49</v>
      </c>
      <c r="S355" s="9">
        <v>6.95</v>
      </c>
      <c r="T355" s="9">
        <v>5.45</v>
      </c>
      <c r="U355" s="12" t="s">
        <v>54</v>
      </c>
      <c r="V355" s="9">
        <v>3.74</v>
      </c>
      <c r="W355" s="9">
        <v>3.84</v>
      </c>
      <c r="X355" s="9">
        <v>9.9999999999999645E-2</v>
      </c>
      <c r="Y355" s="9"/>
      <c r="Z355" s="18" t="str">
        <f t="shared" si="15"/>
        <v>Pathway</v>
      </c>
      <c r="AA355" s="18" t="str">
        <f t="shared" si="17"/>
        <v>Google</v>
      </c>
      <c r="AB355" s="10" t="str">
        <f t="shared" si="16"/>
        <v>Bing</v>
      </c>
      <c r="AC355" s="13" t="s">
        <v>456</v>
      </c>
      <c r="AD355">
        <v>39.132533306699997</v>
      </c>
      <c r="AE355">
        <v>-84.497336167599997</v>
      </c>
      <c r="AF355">
        <v>39.1340062911</v>
      </c>
      <c r="AG355">
        <v>-84.496937310899995</v>
      </c>
    </row>
    <row r="356" spans="1:33" x14ac:dyDescent="0.25">
      <c r="A356" s="12">
        <v>353</v>
      </c>
      <c r="B356" s="9">
        <v>4</v>
      </c>
      <c r="C356" s="9" t="s">
        <v>23</v>
      </c>
      <c r="D356" s="9" t="s">
        <v>981</v>
      </c>
      <c r="E356" s="9" t="s">
        <v>4</v>
      </c>
      <c r="F356" s="9" t="s">
        <v>55</v>
      </c>
      <c r="G356" s="9" t="s">
        <v>1597</v>
      </c>
      <c r="H356" s="13" t="s">
        <v>975</v>
      </c>
      <c r="I356" s="12">
        <v>40.68</v>
      </c>
      <c r="J356" s="9">
        <v>7.21</v>
      </c>
      <c r="K356" s="9">
        <v>36.35</v>
      </c>
      <c r="L356" s="9">
        <v>29.14</v>
      </c>
      <c r="M356" s="9">
        <v>0</v>
      </c>
      <c r="N356" s="9">
        <v>0</v>
      </c>
      <c r="O356" s="9">
        <v>0</v>
      </c>
      <c r="P356" s="9">
        <v>0</v>
      </c>
      <c r="Q356" s="9">
        <v>10.82</v>
      </c>
      <c r="R356" s="9">
        <v>2.06</v>
      </c>
      <c r="S356" s="9">
        <v>7.5</v>
      </c>
      <c r="T356" s="9">
        <v>5.44</v>
      </c>
      <c r="U356" s="12" t="s">
        <v>120</v>
      </c>
      <c r="V356" s="9">
        <v>19.43</v>
      </c>
      <c r="W356" s="9">
        <v>19.53</v>
      </c>
      <c r="X356" s="9">
        <v>0.10000000000000142</v>
      </c>
      <c r="Y356" s="9"/>
      <c r="Z356" s="18" t="str">
        <f t="shared" si="15"/>
        <v>Pathway</v>
      </c>
      <c r="AA356" s="18" t="str">
        <f t="shared" si="17"/>
        <v>Google</v>
      </c>
      <c r="AB356" s="10" t="str">
        <f t="shared" si="16"/>
        <v>Bing</v>
      </c>
      <c r="AC356" s="13" t="s">
        <v>456</v>
      </c>
      <c r="AD356">
        <v>41.3090465931</v>
      </c>
      <c r="AE356">
        <v>-81.440271810900001</v>
      </c>
      <c r="AF356">
        <v>41.310464761600002</v>
      </c>
      <c r="AG356">
        <v>-81.4402594548</v>
      </c>
    </row>
    <row r="357" spans="1:33" x14ac:dyDescent="0.25">
      <c r="A357" s="12">
        <v>354</v>
      </c>
      <c r="B357" s="9">
        <v>6</v>
      </c>
      <c r="C357" s="9" t="s">
        <v>41</v>
      </c>
      <c r="D357" s="9" t="s">
        <v>855</v>
      </c>
      <c r="E357" s="9" t="s">
        <v>4</v>
      </c>
      <c r="F357" s="9" t="s">
        <v>55</v>
      </c>
      <c r="G357" s="9" t="s">
        <v>1597</v>
      </c>
      <c r="H357" s="13" t="s">
        <v>538</v>
      </c>
      <c r="I357" s="12">
        <v>22.9</v>
      </c>
      <c r="J357" s="9">
        <v>11.14</v>
      </c>
      <c r="K357" s="9">
        <v>22.05</v>
      </c>
      <c r="L357" s="9">
        <v>10.91</v>
      </c>
      <c r="M357" s="9">
        <v>0.87</v>
      </c>
      <c r="N357" s="9">
        <v>0.33</v>
      </c>
      <c r="O357" s="9">
        <v>0.74</v>
      </c>
      <c r="P357" s="9">
        <v>0.41</v>
      </c>
      <c r="Q357" s="9">
        <v>10.41</v>
      </c>
      <c r="R357" s="9">
        <v>3.3</v>
      </c>
      <c r="S357" s="9">
        <v>8.74</v>
      </c>
      <c r="T357" s="9">
        <v>5.44</v>
      </c>
      <c r="U357" s="12" t="s">
        <v>100</v>
      </c>
      <c r="V357" s="9">
        <v>1.89</v>
      </c>
      <c r="W357" s="9">
        <v>1.99</v>
      </c>
      <c r="X357" s="9">
        <v>0.10000000000000009</v>
      </c>
      <c r="Y357" s="9"/>
      <c r="Z357" s="18" t="str">
        <f t="shared" si="15"/>
        <v>Pathway</v>
      </c>
      <c r="AA357" s="18" t="str">
        <f t="shared" si="17"/>
        <v>Google</v>
      </c>
      <c r="AB357" s="10" t="str">
        <f t="shared" si="16"/>
        <v>Bing</v>
      </c>
      <c r="AC357" s="13" t="s">
        <v>456</v>
      </c>
      <c r="AD357">
        <v>40.163916391500003</v>
      </c>
      <c r="AE357">
        <v>-83.019702127299993</v>
      </c>
      <c r="AF357">
        <v>40.165299129200001</v>
      </c>
      <c r="AG357">
        <v>-83.019944191299999</v>
      </c>
    </row>
    <row r="358" spans="1:33" x14ac:dyDescent="0.25">
      <c r="A358" s="12">
        <v>355</v>
      </c>
      <c r="B358" s="9">
        <v>12</v>
      </c>
      <c r="C358" s="9" t="s">
        <v>14</v>
      </c>
      <c r="D358" s="9" t="s">
        <v>943</v>
      </c>
      <c r="E358" s="9" t="s">
        <v>4</v>
      </c>
      <c r="F358" s="9" t="s">
        <v>25</v>
      </c>
      <c r="G358" s="9" t="s">
        <v>1597</v>
      </c>
      <c r="H358" s="13" t="s">
        <v>620</v>
      </c>
      <c r="I358" s="12">
        <v>13.59</v>
      </c>
      <c r="J358" s="9">
        <v>3.66</v>
      </c>
      <c r="K358" s="9">
        <v>13.21</v>
      </c>
      <c r="L358" s="9">
        <v>9.5399999999999991</v>
      </c>
      <c r="M358" s="9">
        <v>0</v>
      </c>
      <c r="N358" s="9">
        <v>0</v>
      </c>
      <c r="O358" s="9">
        <v>0</v>
      </c>
      <c r="P358" s="9">
        <v>0</v>
      </c>
      <c r="Q358" s="9">
        <v>7.53</v>
      </c>
      <c r="R358" s="9">
        <v>1.22</v>
      </c>
      <c r="S358" s="9">
        <v>6.66</v>
      </c>
      <c r="T358" s="9">
        <v>5.44</v>
      </c>
      <c r="U358" s="12" t="s">
        <v>199</v>
      </c>
      <c r="V358" s="9">
        <v>0.7</v>
      </c>
      <c r="W358" s="9">
        <v>0.8</v>
      </c>
      <c r="X358" s="9">
        <v>0.10000000000000009</v>
      </c>
      <c r="Y358" s="9"/>
      <c r="Z358" s="18" t="str">
        <f t="shared" si="15"/>
        <v>Pathway</v>
      </c>
      <c r="AA358" s="18" t="str">
        <f t="shared" si="17"/>
        <v>Google</v>
      </c>
      <c r="AB358" s="10" t="str">
        <f t="shared" si="16"/>
        <v>Bing</v>
      </c>
      <c r="AC358" s="13" t="s">
        <v>456</v>
      </c>
      <c r="AD358">
        <v>41.363796201</v>
      </c>
      <c r="AE358">
        <v>-81.402142823000005</v>
      </c>
      <c r="AF358">
        <v>41.364707648100001</v>
      </c>
      <c r="AG358">
        <v>-81.403621388199994</v>
      </c>
    </row>
    <row r="359" spans="1:33" x14ac:dyDescent="0.25">
      <c r="A359" s="12">
        <v>356</v>
      </c>
      <c r="B359" s="9">
        <v>2</v>
      </c>
      <c r="C359" s="9" t="s">
        <v>6</v>
      </c>
      <c r="D359" s="9" t="s">
        <v>954</v>
      </c>
      <c r="E359" s="9" t="s">
        <v>4</v>
      </c>
      <c r="F359" s="9" t="s">
        <v>46</v>
      </c>
      <c r="G359" s="9" t="s">
        <v>1597</v>
      </c>
      <c r="H359" s="13" t="s">
        <v>727</v>
      </c>
      <c r="I359" s="12">
        <v>15.79</v>
      </c>
      <c r="J359" s="9">
        <v>6.42</v>
      </c>
      <c r="K359" s="9">
        <v>15.64</v>
      </c>
      <c r="L359" s="9">
        <v>9.2200000000000006</v>
      </c>
      <c r="M359" s="9">
        <v>2.59</v>
      </c>
      <c r="N359" s="9">
        <v>0.24</v>
      </c>
      <c r="O359" s="9">
        <v>2.4500000000000002</v>
      </c>
      <c r="P359" s="9">
        <v>2.2000000000000002</v>
      </c>
      <c r="Q359" s="9">
        <v>7.78</v>
      </c>
      <c r="R359" s="9">
        <v>1.98</v>
      </c>
      <c r="S359" s="9">
        <v>7.42</v>
      </c>
      <c r="T359" s="9">
        <v>5.44</v>
      </c>
      <c r="U359" s="12" t="s">
        <v>174</v>
      </c>
      <c r="V359" s="9">
        <v>7.66</v>
      </c>
      <c r="W359" s="9">
        <v>7.76</v>
      </c>
      <c r="X359" s="9">
        <v>9.9999999999999645E-2</v>
      </c>
      <c r="Y359" s="9"/>
      <c r="Z359" s="18" t="str">
        <f t="shared" si="15"/>
        <v>Pathway</v>
      </c>
      <c r="AA359" s="18" t="str">
        <f t="shared" si="17"/>
        <v>Google</v>
      </c>
      <c r="AB359" s="10" t="str">
        <f t="shared" si="16"/>
        <v>Bing</v>
      </c>
      <c r="AC359" s="13" t="s">
        <v>456</v>
      </c>
      <c r="AD359">
        <v>41.635420591900001</v>
      </c>
      <c r="AE359">
        <v>-83.560188269099996</v>
      </c>
      <c r="AF359">
        <v>41.636421156499999</v>
      </c>
      <c r="AG359">
        <v>-83.558766220799995</v>
      </c>
    </row>
    <row r="360" spans="1:33" x14ac:dyDescent="0.25">
      <c r="A360" s="12">
        <v>357</v>
      </c>
      <c r="B360" s="9">
        <v>4</v>
      </c>
      <c r="C360" s="9" t="s">
        <v>74</v>
      </c>
      <c r="D360" s="9" t="s">
        <v>990</v>
      </c>
      <c r="E360" s="9" t="s">
        <v>4</v>
      </c>
      <c r="F360" s="9" t="s">
        <v>55</v>
      </c>
      <c r="G360" s="9" t="s">
        <v>1597</v>
      </c>
      <c r="H360" s="13" t="s">
        <v>932</v>
      </c>
      <c r="I360" s="12">
        <v>23.57</v>
      </c>
      <c r="J360" s="9">
        <v>4.57</v>
      </c>
      <c r="K360" s="9">
        <v>20.87</v>
      </c>
      <c r="L360" s="9">
        <v>16.3</v>
      </c>
      <c r="M360" s="9">
        <v>0.74</v>
      </c>
      <c r="N360" s="9">
        <v>0.13</v>
      </c>
      <c r="O360" s="9">
        <v>0.49</v>
      </c>
      <c r="P360" s="9">
        <v>0.37</v>
      </c>
      <c r="Q360" s="9">
        <v>10.42</v>
      </c>
      <c r="R360" s="9">
        <v>1.26</v>
      </c>
      <c r="S360" s="9">
        <v>6.69</v>
      </c>
      <c r="T360" s="9">
        <v>5.43</v>
      </c>
      <c r="U360" s="12" t="s">
        <v>243</v>
      </c>
      <c r="V360" s="9">
        <v>4.13</v>
      </c>
      <c r="W360" s="9">
        <v>4.2300000000000004</v>
      </c>
      <c r="X360" s="9">
        <v>0.10000000000000053</v>
      </c>
      <c r="Y360" s="9"/>
      <c r="Z360" s="18" t="str">
        <f t="shared" si="15"/>
        <v>Pathway</v>
      </c>
      <c r="AA360" s="18" t="str">
        <f t="shared" si="17"/>
        <v>Google</v>
      </c>
      <c r="AB360" s="10" t="str">
        <f t="shared" si="16"/>
        <v>Bing</v>
      </c>
      <c r="AC360" s="13" t="s">
        <v>456</v>
      </c>
      <c r="AD360">
        <v>41.1563047434</v>
      </c>
      <c r="AE360">
        <v>-81.315199218000004</v>
      </c>
      <c r="AF360">
        <v>41.156508625299999</v>
      </c>
      <c r="AG360">
        <v>-81.313305073899997</v>
      </c>
    </row>
    <row r="361" spans="1:33" x14ac:dyDescent="0.25">
      <c r="A361" s="12">
        <v>358</v>
      </c>
      <c r="B361" s="9">
        <v>9</v>
      </c>
      <c r="C361" s="9" t="s">
        <v>154</v>
      </c>
      <c r="D361" s="9" t="s">
        <v>852</v>
      </c>
      <c r="E361" s="9" t="s">
        <v>4</v>
      </c>
      <c r="F361" s="9" t="s">
        <v>25</v>
      </c>
      <c r="G361" s="9" t="s">
        <v>1597</v>
      </c>
      <c r="H361" s="13" t="s">
        <v>576</v>
      </c>
      <c r="I361" s="12">
        <v>15.31</v>
      </c>
      <c r="J361" s="9">
        <v>3.05</v>
      </c>
      <c r="K361" s="9">
        <v>14.75</v>
      </c>
      <c r="L361" s="9">
        <v>11.7</v>
      </c>
      <c r="M361" s="9">
        <v>0</v>
      </c>
      <c r="N361" s="9">
        <v>0</v>
      </c>
      <c r="O361" s="9">
        <v>0</v>
      </c>
      <c r="P361" s="9">
        <v>0</v>
      </c>
      <c r="Q361" s="9">
        <v>7.48</v>
      </c>
      <c r="R361" s="9">
        <v>1</v>
      </c>
      <c r="S361" s="9">
        <v>6.44</v>
      </c>
      <c r="T361" s="9">
        <v>5.43</v>
      </c>
      <c r="U361" s="12" t="s">
        <v>153</v>
      </c>
      <c r="V361" s="9">
        <v>19.93</v>
      </c>
      <c r="W361" s="9">
        <v>20.03</v>
      </c>
      <c r="X361" s="9">
        <v>0.10000000000000142</v>
      </c>
      <c r="Y361" s="9"/>
      <c r="Z361" s="18" t="str">
        <f t="shared" si="15"/>
        <v>Pathway</v>
      </c>
      <c r="AA361" s="18" t="str">
        <f t="shared" si="17"/>
        <v>Google</v>
      </c>
      <c r="AB361" s="10" t="str">
        <f t="shared" si="16"/>
        <v>Bing</v>
      </c>
      <c r="AC361" s="13" t="s">
        <v>456</v>
      </c>
      <c r="AD361">
        <v>39.3479944985</v>
      </c>
      <c r="AE361">
        <v>-83.042089512399997</v>
      </c>
      <c r="AF361">
        <v>39.347017309599998</v>
      </c>
      <c r="AG361">
        <v>-83.040674702399997</v>
      </c>
    </row>
    <row r="362" spans="1:33" x14ac:dyDescent="0.25">
      <c r="A362" s="12">
        <v>359</v>
      </c>
      <c r="B362" s="9">
        <v>8</v>
      </c>
      <c r="C362" s="9" t="s">
        <v>11</v>
      </c>
      <c r="D362" s="9" t="s">
        <v>810</v>
      </c>
      <c r="E362" s="9" t="s">
        <v>4</v>
      </c>
      <c r="F362" s="9" t="s">
        <v>55</v>
      </c>
      <c r="G362" s="9" t="s">
        <v>1597</v>
      </c>
      <c r="H362" s="13" t="s">
        <v>576</v>
      </c>
      <c r="I362" s="12">
        <v>28.28</v>
      </c>
      <c r="J362" s="9">
        <v>3.34</v>
      </c>
      <c r="K362" s="9">
        <v>22.95</v>
      </c>
      <c r="L362" s="9">
        <v>19.61</v>
      </c>
      <c r="M362" s="9">
        <v>0.91</v>
      </c>
      <c r="N362" s="9">
        <v>0.09</v>
      </c>
      <c r="O362" s="9">
        <v>0.47</v>
      </c>
      <c r="P362" s="9">
        <v>0.38</v>
      </c>
      <c r="Q362" s="9">
        <v>12.68</v>
      </c>
      <c r="R362" s="9">
        <v>0.9</v>
      </c>
      <c r="S362" s="9">
        <v>6.32</v>
      </c>
      <c r="T362" s="9">
        <v>5.42</v>
      </c>
      <c r="U362" s="12" t="s">
        <v>85</v>
      </c>
      <c r="V362" s="9">
        <v>16.96</v>
      </c>
      <c r="W362" s="9">
        <v>17.059999999999999</v>
      </c>
      <c r="X362" s="9">
        <v>9.9999999999997868E-2</v>
      </c>
      <c r="Y362" s="9"/>
      <c r="Z362" s="18" t="str">
        <f t="shared" si="15"/>
        <v>Pathway</v>
      </c>
      <c r="AA362" s="18" t="str">
        <f t="shared" si="17"/>
        <v>Google</v>
      </c>
      <c r="AB362" s="10" t="str">
        <f t="shared" si="16"/>
        <v>Bing</v>
      </c>
      <c r="AC362" s="13" t="s">
        <v>456</v>
      </c>
      <c r="AD362">
        <v>39.086203292999997</v>
      </c>
      <c r="AE362">
        <v>-84.575920583799999</v>
      </c>
      <c r="AF362">
        <v>39.086646580199996</v>
      </c>
      <c r="AG362">
        <v>-84.574168546199999</v>
      </c>
    </row>
    <row r="363" spans="1:33" x14ac:dyDescent="0.25">
      <c r="A363" s="12">
        <v>360</v>
      </c>
      <c r="B363" s="9">
        <v>2</v>
      </c>
      <c r="C363" s="9" t="s">
        <v>6</v>
      </c>
      <c r="D363" s="9" t="s">
        <v>824</v>
      </c>
      <c r="E363" s="9" t="s">
        <v>4</v>
      </c>
      <c r="F363" s="9" t="s">
        <v>55</v>
      </c>
      <c r="G363" s="9" t="s">
        <v>1597</v>
      </c>
      <c r="H363" s="13" t="s">
        <v>496</v>
      </c>
      <c r="I363" s="12">
        <v>25.94</v>
      </c>
      <c r="J363" s="9">
        <v>10.14</v>
      </c>
      <c r="K363" s="9">
        <v>24.81</v>
      </c>
      <c r="L363" s="9">
        <v>14.66</v>
      </c>
      <c r="M363" s="9">
        <v>0.77</v>
      </c>
      <c r="N363" s="9">
        <v>0.3</v>
      </c>
      <c r="O363" s="9">
        <v>0.66</v>
      </c>
      <c r="P363" s="9">
        <v>0.36</v>
      </c>
      <c r="Q363" s="9">
        <v>10.029999999999999</v>
      </c>
      <c r="R363" s="9">
        <v>2.98</v>
      </c>
      <c r="S363" s="9">
        <v>8.4</v>
      </c>
      <c r="T363" s="9">
        <v>5.42</v>
      </c>
      <c r="U363" s="12" t="s">
        <v>76</v>
      </c>
      <c r="V363" s="9">
        <v>21.84</v>
      </c>
      <c r="W363" s="9">
        <v>21.94</v>
      </c>
      <c r="X363" s="9">
        <v>0.10000000000000142</v>
      </c>
      <c r="Y363" s="9"/>
      <c r="Z363" s="18" t="str">
        <f t="shared" si="15"/>
        <v>Pathway</v>
      </c>
      <c r="AA363" s="18" t="str">
        <f t="shared" si="17"/>
        <v>Google</v>
      </c>
      <c r="AB363" s="10" t="str">
        <f t="shared" si="16"/>
        <v>Bing</v>
      </c>
      <c r="AC363" s="13" t="s">
        <v>2076</v>
      </c>
      <c r="AD363">
        <v>41.636745719700002</v>
      </c>
      <c r="AE363">
        <v>-83.480079999099999</v>
      </c>
      <c r="AF363">
        <v>41.636787558000002</v>
      </c>
      <c r="AG363">
        <v>-83.478164807799999</v>
      </c>
    </row>
    <row r="364" spans="1:33" x14ac:dyDescent="0.25">
      <c r="A364" s="12">
        <v>361</v>
      </c>
      <c r="B364" s="9">
        <v>8</v>
      </c>
      <c r="C364" s="9" t="s">
        <v>124</v>
      </c>
      <c r="D364" s="9" t="s">
        <v>871</v>
      </c>
      <c r="E364" s="9" t="s">
        <v>4</v>
      </c>
      <c r="F364" s="9" t="s">
        <v>25</v>
      </c>
      <c r="G364" s="9" t="s">
        <v>1597</v>
      </c>
      <c r="H364" s="13" t="s">
        <v>872</v>
      </c>
      <c r="I364" s="12">
        <v>15.71</v>
      </c>
      <c r="J364" s="9">
        <v>2.89</v>
      </c>
      <c r="K364" s="9">
        <v>14.99</v>
      </c>
      <c r="L364" s="9">
        <v>12.1</v>
      </c>
      <c r="M364" s="9">
        <v>1.0900000000000001</v>
      </c>
      <c r="N364" s="9">
        <v>0.13</v>
      </c>
      <c r="O364" s="9">
        <v>0.91</v>
      </c>
      <c r="P364" s="9">
        <v>0.78</v>
      </c>
      <c r="Q364" s="9">
        <v>7.66</v>
      </c>
      <c r="R364" s="9">
        <v>0.95</v>
      </c>
      <c r="S364" s="9">
        <v>6.37</v>
      </c>
      <c r="T364" s="9">
        <v>5.42</v>
      </c>
      <c r="U364" s="12" t="s">
        <v>289</v>
      </c>
      <c r="V364" s="9">
        <v>4.22</v>
      </c>
      <c r="W364" s="9">
        <v>4.32</v>
      </c>
      <c r="X364" s="9">
        <v>0.10000000000000053</v>
      </c>
      <c r="Y364" s="9"/>
      <c r="Z364" s="18" t="str">
        <f t="shared" si="15"/>
        <v>Pathway</v>
      </c>
      <c r="AA364" s="18" t="str">
        <f t="shared" si="17"/>
        <v>Google</v>
      </c>
      <c r="AB364" s="10" t="str">
        <f t="shared" si="16"/>
        <v>Bing</v>
      </c>
      <c r="AC364" s="13" t="s">
        <v>456</v>
      </c>
      <c r="AD364">
        <v>39.436750624299997</v>
      </c>
      <c r="AE364">
        <v>-84.260115323400001</v>
      </c>
      <c r="AF364">
        <v>39.436627361699998</v>
      </c>
      <c r="AG364">
        <v>-84.258255057499994</v>
      </c>
    </row>
    <row r="365" spans="1:33" x14ac:dyDescent="0.25">
      <c r="A365" s="12">
        <v>362</v>
      </c>
      <c r="B365" s="9">
        <v>9</v>
      </c>
      <c r="C365" s="9" t="s">
        <v>154</v>
      </c>
      <c r="D365" s="9" t="s">
        <v>852</v>
      </c>
      <c r="E365" s="9" t="s">
        <v>4</v>
      </c>
      <c r="F365" s="9" t="s">
        <v>25</v>
      </c>
      <c r="G365" s="9" t="s">
        <v>1597</v>
      </c>
      <c r="H365" s="13" t="s">
        <v>576</v>
      </c>
      <c r="I365" s="12">
        <v>13.45</v>
      </c>
      <c r="J365" s="9">
        <v>3.05</v>
      </c>
      <c r="K365" s="9">
        <v>12.98</v>
      </c>
      <c r="L365" s="9">
        <v>9.93</v>
      </c>
      <c r="M365" s="9">
        <v>0</v>
      </c>
      <c r="N365" s="9">
        <v>0</v>
      </c>
      <c r="O365" s="9">
        <v>0</v>
      </c>
      <c r="P365" s="9">
        <v>0</v>
      </c>
      <c r="Q365" s="9">
        <v>7.45</v>
      </c>
      <c r="R365" s="9">
        <v>1</v>
      </c>
      <c r="S365" s="9">
        <v>6.41</v>
      </c>
      <c r="T365" s="9">
        <v>5.41</v>
      </c>
      <c r="U365" s="12" t="s">
        <v>153</v>
      </c>
      <c r="V365" s="9">
        <v>20.51</v>
      </c>
      <c r="W365" s="9">
        <v>20.61</v>
      </c>
      <c r="X365" s="9">
        <v>9.9999999999997868E-2</v>
      </c>
      <c r="Y365" s="9"/>
      <c r="Z365" s="18" t="str">
        <f t="shared" si="15"/>
        <v>Pathway</v>
      </c>
      <c r="AA365" s="18" t="str">
        <f t="shared" si="17"/>
        <v>Google</v>
      </c>
      <c r="AB365" s="10" t="str">
        <f t="shared" si="16"/>
        <v>Bing</v>
      </c>
      <c r="AC365" s="13" t="s">
        <v>456</v>
      </c>
      <c r="AD365">
        <v>39.342240428300002</v>
      </c>
      <c r="AE365">
        <v>-83.034107787899998</v>
      </c>
      <c r="AF365">
        <v>39.341258375199999</v>
      </c>
      <c r="AG365">
        <v>-83.032766669099999</v>
      </c>
    </row>
    <row r="366" spans="1:33" x14ac:dyDescent="0.25">
      <c r="A366" s="12">
        <v>363</v>
      </c>
      <c r="B366" s="9">
        <v>2</v>
      </c>
      <c r="C366" s="9" t="s">
        <v>78</v>
      </c>
      <c r="D366" s="9" t="s">
        <v>726</v>
      </c>
      <c r="E366" s="9" t="s">
        <v>4</v>
      </c>
      <c r="F366" s="9" t="s">
        <v>46</v>
      </c>
      <c r="G366" s="9" t="s">
        <v>1597</v>
      </c>
      <c r="H366" s="13" t="s">
        <v>727</v>
      </c>
      <c r="I366" s="12">
        <v>47.73</v>
      </c>
      <c r="J366" s="9">
        <v>6.9</v>
      </c>
      <c r="K366" s="9">
        <v>40.74</v>
      </c>
      <c r="L366" s="9">
        <v>33.840000000000003</v>
      </c>
      <c r="M366" s="9">
        <v>0</v>
      </c>
      <c r="N366" s="9">
        <v>0</v>
      </c>
      <c r="O366" s="9">
        <v>0</v>
      </c>
      <c r="P366" s="9">
        <v>0</v>
      </c>
      <c r="Q366" s="9">
        <v>12.29</v>
      </c>
      <c r="R366" s="9">
        <v>2.15</v>
      </c>
      <c r="S366" s="9">
        <v>7.55</v>
      </c>
      <c r="T366" s="9">
        <v>5.4</v>
      </c>
      <c r="U366" s="12" t="s">
        <v>175</v>
      </c>
      <c r="V366" s="9">
        <v>20.309999999999999</v>
      </c>
      <c r="W366" s="9">
        <v>20.32</v>
      </c>
      <c r="X366" s="9">
        <v>1.0000000000001563E-2</v>
      </c>
      <c r="Y366" s="9"/>
      <c r="Z366" s="18" t="str">
        <f t="shared" si="15"/>
        <v>Pathway</v>
      </c>
      <c r="AA366" s="18" t="str">
        <f t="shared" si="17"/>
        <v>Google</v>
      </c>
      <c r="AB366" s="10" t="str">
        <f t="shared" si="16"/>
        <v>Bing</v>
      </c>
      <c r="AC366" s="13" t="s">
        <v>456</v>
      </c>
      <c r="AD366">
        <v>41.521821346899998</v>
      </c>
      <c r="AE366">
        <v>-83.638032218899994</v>
      </c>
      <c r="AF366">
        <v>41.521964684399997</v>
      </c>
      <c r="AG366">
        <v>-83.638004486900002</v>
      </c>
    </row>
    <row r="367" spans="1:33" x14ac:dyDescent="0.25">
      <c r="A367" s="12">
        <v>364</v>
      </c>
      <c r="B367" s="9">
        <v>3</v>
      </c>
      <c r="C367" s="9" t="s">
        <v>50</v>
      </c>
      <c r="D367" s="9" t="s">
        <v>761</v>
      </c>
      <c r="E367" s="9" t="s">
        <v>4</v>
      </c>
      <c r="F367" s="9" t="s">
        <v>25</v>
      </c>
      <c r="G367" s="9" t="s">
        <v>1597</v>
      </c>
      <c r="H367" s="13" t="s">
        <v>668</v>
      </c>
      <c r="I367" s="12">
        <v>14.89</v>
      </c>
      <c r="J367" s="9">
        <v>1.95</v>
      </c>
      <c r="K367" s="9">
        <v>13.96</v>
      </c>
      <c r="L367" s="9">
        <v>12</v>
      </c>
      <c r="M367" s="9">
        <v>1.93</v>
      </c>
      <c r="N367" s="9">
        <v>0.09</v>
      </c>
      <c r="O367" s="9">
        <v>1.49</v>
      </c>
      <c r="P367" s="9">
        <v>1.4</v>
      </c>
      <c r="Q367" s="9">
        <v>7.74</v>
      </c>
      <c r="R367" s="9">
        <v>0.63</v>
      </c>
      <c r="S367" s="9">
        <v>6.02</v>
      </c>
      <c r="T367" s="9">
        <v>5.39</v>
      </c>
      <c r="U367" s="12" t="s">
        <v>212</v>
      </c>
      <c r="V367" s="9">
        <v>5.96</v>
      </c>
      <c r="W367" s="9">
        <v>6.06</v>
      </c>
      <c r="X367" s="9">
        <v>9.9999999999999645E-2</v>
      </c>
      <c r="Y367" s="9"/>
      <c r="Z367" s="18" t="str">
        <f t="shared" si="15"/>
        <v>Pathway</v>
      </c>
      <c r="AA367" s="18" t="str">
        <f t="shared" si="17"/>
        <v>Google</v>
      </c>
      <c r="AB367" s="10" t="str">
        <f t="shared" si="16"/>
        <v>Bing</v>
      </c>
      <c r="AC367" s="13" t="s">
        <v>456</v>
      </c>
      <c r="AD367">
        <v>41.286036810299997</v>
      </c>
      <c r="AE367">
        <v>-82.021026890300007</v>
      </c>
      <c r="AF367">
        <v>41.287478855800003</v>
      </c>
      <c r="AG367">
        <v>-82.021014353799998</v>
      </c>
    </row>
    <row r="368" spans="1:33" x14ac:dyDescent="0.25">
      <c r="A368" s="12">
        <v>365</v>
      </c>
      <c r="B368" s="9">
        <v>8</v>
      </c>
      <c r="C368" s="9" t="s">
        <v>80</v>
      </c>
      <c r="D368" s="9" t="s">
        <v>582</v>
      </c>
      <c r="E368" s="9" t="s">
        <v>4</v>
      </c>
      <c r="F368" s="9" t="s">
        <v>46</v>
      </c>
      <c r="G368" s="9" t="s">
        <v>1597</v>
      </c>
      <c r="H368" s="13" t="s">
        <v>518</v>
      </c>
      <c r="I368" s="12">
        <v>13.14</v>
      </c>
      <c r="J368" s="9">
        <v>6.62</v>
      </c>
      <c r="K368" s="9">
        <v>13.04</v>
      </c>
      <c r="L368" s="9">
        <v>6.42</v>
      </c>
      <c r="M368" s="9">
        <v>1.73</v>
      </c>
      <c r="N368" s="9">
        <v>0.25</v>
      </c>
      <c r="O368" s="9">
        <v>1.64</v>
      </c>
      <c r="P368" s="9">
        <v>1.39</v>
      </c>
      <c r="Q368" s="9">
        <v>7.79</v>
      </c>
      <c r="R368" s="9">
        <v>2.0499999999999998</v>
      </c>
      <c r="S368" s="9">
        <v>7.44</v>
      </c>
      <c r="T368" s="9">
        <v>5.39</v>
      </c>
      <c r="U368" s="12" t="s">
        <v>79</v>
      </c>
      <c r="V368" s="9">
        <v>6.45</v>
      </c>
      <c r="W368" s="9">
        <v>6.55</v>
      </c>
      <c r="X368" s="9">
        <v>9.9999999999999645E-2</v>
      </c>
      <c r="Y368" s="9"/>
      <c r="Z368" s="18" t="str">
        <f t="shared" si="15"/>
        <v>Pathway</v>
      </c>
      <c r="AA368" s="18" t="str">
        <f t="shared" si="17"/>
        <v>Google</v>
      </c>
      <c r="AB368" s="10" t="str">
        <f t="shared" si="16"/>
        <v>Bing</v>
      </c>
      <c r="AC368" s="13" t="s">
        <v>1498</v>
      </c>
      <c r="AD368">
        <v>39.6992719482</v>
      </c>
      <c r="AE368">
        <v>-83.994924222700007</v>
      </c>
      <c r="AF368">
        <v>39.698611811399999</v>
      </c>
      <c r="AG368">
        <v>-83.993256362599993</v>
      </c>
    </row>
    <row r="369" spans="1:33" x14ac:dyDescent="0.25">
      <c r="A369" s="12">
        <v>366</v>
      </c>
      <c r="B369" s="9">
        <v>8</v>
      </c>
      <c r="C369" s="9" t="s">
        <v>32</v>
      </c>
      <c r="D369" s="9" t="s">
        <v>604</v>
      </c>
      <c r="E369" s="9" t="s">
        <v>4</v>
      </c>
      <c r="F369" s="9" t="s">
        <v>55</v>
      </c>
      <c r="G369" s="9" t="s">
        <v>1597</v>
      </c>
      <c r="H369" s="13" t="s">
        <v>605</v>
      </c>
      <c r="I369" s="12">
        <v>58.32</v>
      </c>
      <c r="J369" s="9">
        <v>12.36</v>
      </c>
      <c r="K369" s="9">
        <v>55.5</v>
      </c>
      <c r="L369" s="9">
        <v>43.14</v>
      </c>
      <c r="M369" s="9">
        <v>0</v>
      </c>
      <c r="N369" s="9">
        <v>0</v>
      </c>
      <c r="O369" s="9">
        <v>0</v>
      </c>
      <c r="P369" s="9">
        <v>0</v>
      </c>
      <c r="Q369" s="9">
        <v>10.42</v>
      </c>
      <c r="R369" s="9">
        <v>3.69</v>
      </c>
      <c r="S369" s="9">
        <v>9.06</v>
      </c>
      <c r="T369" s="9">
        <v>5.38</v>
      </c>
      <c r="U369" s="12" t="s">
        <v>91</v>
      </c>
      <c r="V369" s="9">
        <v>1.18</v>
      </c>
      <c r="W369" s="9">
        <v>1.28</v>
      </c>
      <c r="X369" s="9">
        <v>0.10000000000000009</v>
      </c>
      <c r="Y369" s="9"/>
      <c r="Z369" s="18" t="str">
        <f t="shared" si="15"/>
        <v>Pathway</v>
      </c>
      <c r="AA369" s="18" t="str">
        <f t="shared" si="17"/>
        <v>Google</v>
      </c>
      <c r="AB369" s="10" t="str">
        <f t="shared" si="16"/>
        <v>Bing</v>
      </c>
      <c r="AC369" s="13" t="s">
        <v>456</v>
      </c>
      <c r="AD369">
        <v>39.065363829399999</v>
      </c>
      <c r="AE369">
        <v>-84.293752618799999</v>
      </c>
      <c r="AF369">
        <v>39.065303389299999</v>
      </c>
      <c r="AG369">
        <v>-84.291882180599998</v>
      </c>
    </row>
    <row r="370" spans="1:33" x14ac:dyDescent="0.25">
      <c r="A370" s="12">
        <v>367</v>
      </c>
      <c r="B370" s="9">
        <v>3</v>
      </c>
      <c r="C370" s="9" t="s">
        <v>50</v>
      </c>
      <c r="D370" s="9" t="s">
        <v>761</v>
      </c>
      <c r="E370" s="9" t="s">
        <v>4</v>
      </c>
      <c r="F370" s="9" t="s">
        <v>25</v>
      </c>
      <c r="G370" s="9" t="s">
        <v>1597</v>
      </c>
      <c r="H370" s="13" t="s">
        <v>668</v>
      </c>
      <c r="I370" s="12">
        <v>16.54</v>
      </c>
      <c r="J370" s="9">
        <v>3.36</v>
      </c>
      <c r="K370" s="9">
        <v>15.92</v>
      </c>
      <c r="L370" s="9">
        <v>12.55</v>
      </c>
      <c r="M370" s="9">
        <v>0</v>
      </c>
      <c r="N370" s="9">
        <v>0</v>
      </c>
      <c r="O370" s="9">
        <v>0</v>
      </c>
      <c r="P370" s="9">
        <v>0</v>
      </c>
      <c r="Q370" s="9">
        <v>7.56</v>
      </c>
      <c r="R370" s="9">
        <v>1.1100000000000001</v>
      </c>
      <c r="S370" s="9">
        <v>6.48</v>
      </c>
      <c r="T370" s="9">
        <v>5.37</v>
      </c>
      <c r="U370" s="12" t="s">
        <v>212</v>
      </c>
      <c r="V370" s="9">
        <v>20.43</v>
      </c>
      <c r="W370" s="9">
        <v>20.53</v>
      </c>
      <c r="X370" s="9">
        <v>0.10000000000000142</v>
      </c>
      <c r="Y370" s="9"/>
      <c r="Z370" s="18" t="str">
        <f t="shared" si="15"/>
        <v>Pathway</v>
      </c>
      <c r="AA370" s="18" t="str">
        <f t="shared" si="17"/>
        <v>Google</v>
      </c>
      <c r="AB370" s="10" t="str">
        <f t="shared" si="16"/>
        <v>Bing</v>
      </c>
      <c r="AC370" s="13" t="s">
        <v>456</v>
      </c>
      <c r="AD370">
        <v>41.492415735500003</v>
      </c>
      <c r="AE370">
        <v>-82.018969060700002</v>
      </c>
      <c r="AF370">
        <v>41.493910092699998</v>
      </c>
      <c r="AG370">
        <v>-82.018933787199998</v>
      </c>
    </row>
    <row r="371" spans="1:33" x14ac:dyDescent="0.25">
      <c r="A371" s="12">
        <v>368</v>
      </c>
      <c r="B371" s="9">
        <v>4</v>
      </c>
      <c r="C371" s="9" t="s">
        <v>82</v>
      </c>
      <c r="D371" s="9" t="s">
        <v>697</v>
      </c>
      <c r="E371" s="9" t="s">
        <v>4</v>
      </c>
      <c r="F371" s="9" t="s">
        <v>25</v>
      </c>
      <c r="G371" s="9" t="s">
        <v>1597</v>
      </c>
      <c r="H371" s="13" t="s">
        <v>698</v>
      </c>
      <c r="I371" s="12">
        <v>15.13</v>
      </c>
      <c r="J371" s="9">
        <v>3.1</v>
      </c>
      <c r="K371" s="9">
        <v>14.59</v>
      </c>
      <c r="L371" s="9">
        <v>11.49</v>
      </c>
      <c r="M371" s="9">
        <v>0.92</v>
      </c>
      <c r="N371" s="9">
        <v>0.15</v>
      </c>
      <c r="O371" s="9">
        <v>0.8</v>
      </c>
      <c r="P371" s="9">
        <v>0.66</v>
      </c>
      <c r="Q371" s="9">
        <v>7.39</v>
      </c>
      <c r="R371" s="9">
        <v>1.02</v>
      </c>
      <c r="S371" s="9">
        <v>6.39</v>
      </c>
      <c r="T371" s="9">
        <v>5.36</v>
      </c>
      <c r="U371" s="12" t="s">
        <v>219</v>
      </c>
      <c r="V371" s="9">
        <v>16.87</v>
      </c>
      <c r="W371" s="9">
        <v>16.97</v>
      </c>
      <c r="X371" s="9">
        <v>9.9999999999997868E-2</v>
      </c>
      <c r="Y371" s="9"/>
      <c r="Z371" s="18" t="str">
        <f t="shared" si="15"/>
        <v>Pathway</v>
      </c>
      <c r="AA371" s="18" t="str">
        <f t="shared" si="17"/>
        <v>Google</v>
      </c>
      <c r="AB371" s="10" t="str">
        <f t="shared" si="16"/>
        <v>Bing</v>
      </c>
      <c r="AC371" s="13" t="s">
        <v>456</v>
      </c>
      <c r="AD371">
        <v>41.131153638100002</v>
      </c>
      <c r="AE371">
        <v>-80.768486043699994</v>
      </c>
      <c r="AF371">
        <v>41.132564983000002</v>
      </c>
      <c r="AG371">
        <v>-80.768542604499999</v>
      </c>
    </row>
    <row r="372" spans="1:33" x14ac:dyDescent="0.25">
      <c r="A372" s="12">
        <v>369</v>
      </c>
      <c r="B372" s="9">
        <v>4</v>
      </c>
      <c r="C372" s="9" t="s">
        <v>82</v>
      </c>
      <c r="D372" s="9" t="s">
        <v>697</v>
      </c>
      <c r="E372" s="9" t="s">
        <v>4</v>
      </c>
      <c r="F372" s="9" t="s">
        <v>25</v>
      </c>
      <c r="G372" s="9" t="s">
        <v>1597</v>
      </c>
      <c r="H372" s="13" t="s">
        <v>698</v>
      </c>
      <c r="I372" s="12">
        <v>15.13</v>
      </c>
      <c r="J372" s="9">
        <v>3.1</v>
      </c>
      <c r="K372" s="9">
        <v>14.59</v>
      </c>
      <c r="L372" s="9">
        <v>11.49</v>
      </c>
      <c r="M372" s="9">
        <v>0.92</v>
      </c>
      <c r="N372" s="9">
        <v>0.15</v>
      </c>
      <c r="O372" s="9">
        <v>0.8</v>
      </c>
      <c r="P372" s="9">
        <v>0.66</v>
      </c>
      <c r="Q372" s="9">
        <v>7.39</v>
      </c>
      <c r="R372" s="9">
        <v>1.02</v>
      </c>
      <c r="S372" s="9">
        <v>6.39</v>
      </c>
      <c r="T372" s="9">
        <v>5.36</v>
      </c>
      <c r="U372" s="12" t="s">
        <v>219</v>
      </c>
      <c r="V372" s="9">
        <v>16.88</v>
      </c>
      <c r="W372" s="9">
        <v>16.98</v>
      </c>
      <c r="X372" s="9">
        <v>0.10000000000000142</v>
      </c>
      <c r="Y372" s="9"/>
      <c r="Z372" s="18" t="str">
        <f t="shared" si="15"/>
        <v>Pathway</v>
      </c>
      <c r="AA372" s="18" t="str">
        <f t="shared" si="17"/>
        <v>Google</v>
      </c>
      <c r="AB372" s="10" t="str">
        <f t="shared" si="16"/>
        <v>Bing</v>
      </c>
      <c r="AC372" s="13" t="s">
        <v>456</v>
      </c>
      <c r="AD372">
        <v>41.131294934300001</v>
      </c>
      <c r="AE372">
        <v>-80.768490250100001</v>
      </c>
      <c r="AF372">
        <v>41.132704673399999</v>
      </c>
      <c r="AG372">
        <v>-80.768561307900001</v>
      </c>
    </row>
    <row r="373" spans="1:33" x14ac:dyDescent="0.25">
      <c r="A373" s="12">
        <v>370</v>
      </c>
      <c r="B373" s="9">
        <v>6</v>
      </c>
      <c r="C373" s="9" t="s">
        <v>145</v>
      </c>
      <c r="D373" s="9" t="s">
        <v>663</v>
      </c>
      <c r="E373" s="9" t="s">
        <v>4</v>
      </c>
      <c r="F373" s="9" t="s">
        <v>55</v>
      </c>
      <c r="G373" s="9" t="s">
        <v>1597</v>
      </c>
      <c r="H373" s="13" t="s">
        <v>664</v>
      </c>
      <c r="I373" s="12">
        <v>49.01</v>
      </c>
      <c r="J373" s="9">
        <v>5.29</v>
      </c>
      <c r="K373" s="9">
        <v>43.35</v>
      </c>
      <c r="L373" s="9">
        <v>38.06</v>
      </c>
      <c r="M373" s="9">
        <v>0</v>
      </c>
      <c r="N373" s="9">
        <v>0</v>
      </c>
      <c r="O373" s="9">
        <v>0</v>
      </c>
      <c r="P373" s="9">
        <v>0</v>
      </c>
      <c r="Q373" s="9">
        <v>10.1</v>
      </c>
      <c r="R373" s="9">
        <v>1.48</v>
      </c>
      <c r="S373" s="9">
        <v>6.83</v>
      </c>
      <c r="T373" s="9">
        <v>5.35</v>
      </c>
      <c r="U373" s="12" t="s">
        <v>166</v>
      </c>
      <c r="V373" s="9">
        <v>7.44</v>
      </c>
      <c r="W373" s="9">
        <v>7.54</v>
      </c>
      <c r="X373" s="9">
        <v>9.9999999999999645E-2</v>
      </c>
      <c r="Y373" s="9"/>
      <c r="Z373" s="18" t="str">
        <f t="shared" si="15"/>
        <v>Pathway</v>
      </c>
      <c r="AA373" s="18" t="str">
        <f t="shared" si="17"/>
        <v>Google</v>
      </c>
      <c r="AB373" s="10" t="str">
        <f t="shared" si="16"/>
        <v>Bing</v>
      </c>
      <c r="AC373" s="13" t="s">
        <v>456</v>
      </c>
      <c r="AD373">
        <v>40.564554329400003</v>
      </c>
      <c r="AE373">
        <v>-83.120140881599994</v>
      </c>
      <c r="AF373">
        <v>40.565939548099998</v>
      </c>
      <c r="AG373">
        <v>-83.120724213200006</v>
      </c>
    </row>
    <row r="374" spans="1:33" x14ac:dyDescent="0.25">
      <c r="A374" s="12">
        <v>371</v>
      </c>
      <c r="B374" s="9">
        <v>6</v>
      </c>
      <c r="C374" s="9" t="s">
        <v>8</v>
      </c>
      <c r="D374" s="9" t="s">
        <v>846</v>
      </c>
      <c r="E374" s="9" t="s">
        <v>4</v>
      </c>
      <c r="F374" s="9" t="s">
        <v>25</v>
      </c>
      <c r="G374" s="9" t="s">
        <v>1597</v>
      </c>
      <c r="H374" s="13" t="s">
        <v>805</v>
      </c>
      <c r="I374" s="12">
        <v>13.66</v>
      </c>
      <c r="J374" s="9">
        <v>4.8</v>
      </c>
      <c r="K374" s="9">
        <v>13.3</v>
      </c>
      <c r="L374" s="9">
        <v>8.5</v>
      </c>
      <c r="M374" s="9">
        <v>3.92</v>
      </c>
      <c r="N374" s="9">
        <v>0.23</v>
      </c>
      <c r="O374" s="9">
        <v>3.4</v>
      </c>
      <c r="P374" s="9">
        <v>3.17</v>
      </c>
      <c r="Q374" s="9">
        <v>7.85</v>
      </c>
      <c r="R374" s="9">
        <v>1.62</v>
      </c>
      <c r="S374" s="9">
        <v>6.96</v>
      </c>
      <c r="T374" s="9">
        <v>5.34</v>
      </c>
      <c r="U374" s="12" t="s">
        <v>215</v>
      </c>
      <c r="V374" s="9">
        <v>31.89</v>
      </c>
      <c r="W374" s="9">
        <v>31.99</v>
      </c>
      <c r="X374" s="9">
        <v>9.9999999999997868E-2</v>
      </c>
      <c r="Y374" s="9"/>
      <c r="Z374" s="18" t="str">
        <f t="shared" si="15"/>
        <v>Pathway</v>
      </c>
      <c r="AA374" s="18" t="str">
        <f t="shared" si="17"/>
        <v>Google</v>
      </c>
      <c r="AB374" s="10" t="str">
        <f t="shared" si="16"/>
        <v>Bing</v>
      </c>
      <c r="AC374" s="13" t="s">
        <v>456</v>
      </c>
      <c r="AD374">
        <v>40.0999337485</v>
      </c>
      <c r="AE374">
        <v>-82.779484265700006</v>
      </c>
      <c r="AF374">
        <v>40.101383334200001</v>
      </c>
      <c r="AG374">
        <v>-82.779073621600006</v>
      </c>
    </row>
    <row r="375" spans="1:33" x14ac:dyDescent="0.25">
      <c r="A375" s="12">
        <v>372</v>
      </c>
      <c r="B375" s="9">
        <v>4</v>
      </c>
      <c r="C375" s="9" t="s">
        <v>82</v>
      </c>
      <c r="D375" s="9" t="s">
        <v>859</v>
      </c>
      <c r="E375" s="9" t="s">
        <v>4</v>
      </c>
      <c r="F375" s="9" t="s">
        <v>25</v>
      </c>
      <c r="G375" s="9" t="s">
        <v>1597</v>
      </c>
      <c r="H375" s="13" t="s">
        <v>833</v>
      </c>
      <c r="I375" s="12">
        <v>23.05</v>
      </c>
      <c r="J375" s="9">
        <v>3.41</v>
      </c>
      <c r="K375" s="9">
        <v>22.25</v>
      </c>
      <c r="L375" s="9">
        <v>18.84</v>
      </c>
      <c r="M375" s="9">
        <v>0.92</v>
      </c>
      <c r="N375" s="9">
        <v>0.16</v>
      </c>
      <c r="O375" s="9">
        <v>0.81</v>
      </c>
      <c r="P375" s="9">
        <v>0.65</v>
      </c>
      <c r="Q375" s="9">
        <v>7.35</v>
      </c>
      <c r="R375" s="9">
        <v>1.1299999999999999</v>
      </c>
      <c r="S375" s="9">
        <v>6.46</v>
      </c>
      <c r="T375" s="9">
        <v>5.33</v>
      </c>
      <c r="U375" s="12" t="s">
        <v>109</v>
      </c>
      <c r="V375" s="9">
        <v>21.01</v>
      </c>
      <c r="W375" s="9">
        <v>21.11</v>
      </c>
      <c r="X375" s="9">
        <v>9.9999999999997868E-2</v>
      </c>
      <c r="Y375" s="9"/>
      <c r="Z375" s="18" t="str">
        <f t="shared" si="15"/>
        <v>Pathway</v>
      </c>
      <c r="AA375" s="18" t="str">
        <f t="shared" si="17"/>
        <v>Google</v>
      </c>
      <c r="AB375" s="10" t="str">
        <f t="shared" si="16"/>
        <v>Bing</v>
      </c>
      <c r="AC375" s="13" t="s">
        <v>456</v>
      </c>
      <c r="AD375">
        <v>41.023697603199999</v>
      </c>
      <c r="AE375">
        <v>-80.601747811199999</v>
      </c>
      <c r="AF375">
        <v>41.023705822899998</v>
      </c>
      <c r="AG375">
        <v>-80.599847593600003</v>
      </c>
    </row>
    <row r="376" spans="1:33" x14ac:dyDescent="0.25">
      <c r="A376" s="12">
        <v>373</v>
      </c>
      <c r="B376" s="9">
        <v>8</v>
      </c>
      <c r="C376" s="9" t="s">
        <v>11</v>
      </c>
      <c r="D376" s="9" t="s">
        <v>1594</v>
      </c>
      <c r="E376" s="9" t="s">
        <v>4</v>
      </c>
      <c r="F376" s="9" t="s">
        <v>25</v>
      </c>
      <c r="G376" s="9" t="s">
        <v>1597</v>
      </c>
      <c r="H376" s="13" t="s">
        <v>564</v>
      </c>
      <c r="I376" s="12">
        <v>10.61</v>
      </c>
      <c r="J376" s="9">
        <v>2.89</v>
      </c>
      <c r="K376" s="9">
        <v>10.25</v>
      </c>
      <c r="L376" s="9">
        <v>7.35</v>
      </c>
      <c r="M376" s="9">
        <v>1.83</v>
      </c>
      <c r="N376" s="9">
        <v>0.13</v>
      </c>
      <c r="O376" s="9">
        <v>1.55</v>
      </c>
      <c r="P376" s="9">
        <v>1.42</v>
      </c>
      <c r="Q376" s="9">
        <v>7.34</v>
      </c>
      <c r="R376" s="9">
        <v>0.95</v>
      </c>
      <c r="S376" s="9">
        <v>6.28</v>
      </c>
      <c r="T376" s="9">
        <v>5.33</v>
      </c>
      <c r="U376" s="12" t="s">
        <v>1709</v>
      </c>
      <c r="V376" s="9">
        <v>32.68</v>
      </c>
      <c r="W376" s="9">
        <v>32.78</v>
      </c>
      <c r="X376" s="9">
        <v>0.10000000000000142</v>
      </c>
      <c r="Y376" s="9"/>
      <c r="Z376" s="18" t="str">
        <f t="shared" si="15"/>
        <v>Pathway</v>
      </c>
      <c r="AA376" s="18" t="str">
        <f t="shared" si="17"/>
        <v>Google</v>
      </c>
      <c r="AB376" s="10" t="str">
        <f t="shared" si="16"/>
        <v>Bing</v>
      </c>
      <c r="AC376" s="13" t="s">
        <v>456</v>
      </c>
      <c r="AD376">
        <v>39.075325936299997</v>
      </c>
      <c r="AE376">
        <v>-84.420590298999997</v>
      </c>
      <c r="AF376">
        <v>39.073895033100001</v>
      </c>
      <c r="AG376">
        <v>-84.420294579</v>
      </c>
    </row>
    <row r="377" spans="1:33" x14ac:dyDescent="0.25">
      <c r="A377" s="12">
        <v>374</v>
      </c>
      <c r="B377" s="9">
        <v>4</v>
      </c>
      <c r="C377" s="9" t="s">
        <v>37</v>
      </c>
      <c r="D377" s="9" t="s">
        <v>661</v>
      </c>
      <c r="E377" s="9" t="s">
        <v>4</v>
      </c>
      <c r="F377" s="9" t="s">
        <v>25</v>
      </c>
      <c r="G377" s="9" t="s">
        <v>1597</v>
      </c>
      <c r="H377" s="13" t="s">
        <v>620</v>
      </c>
      <c r="I377" s="12">
        <v>29.44</v>
      </c>
      <c r="J377" s="9">
        <v>3.91</v>
      </c>
      <c r="K377" s="9">
        <v>28.52</v>
      </c>
      <c r="L377" s="9">
        <v>24.61</v>
      </c>
      <c r="M377" s="9">
        <v>0</v>
      </c>
      <c r="N377" s="9">
        <v>0</v>
      </c>
      <c r="O377" s="9">
        <v>0</v>
      </c>
      <c r="P377" s="9">
        <v>0</v>
      </c>
      <c r="Q377" s="9">
        <v>7.4</v>
      </c>
      <c r="R377" s="9">
        <v>1.31</v>
      </c>
      <c r="S377" s="9">
        <v>6.63</v>
      </c>
      <c r="T377" s="9">
        <v>5.32</v>
      </c>
      <c r="U377" s="12" t="s">
        <v>283</v>
      </c>
      <c r="V377" s="9">
        <v>18.16</v>
      </c>
      <c r="W377" s="9">
        <v>18.260000000000002</v>
      </c>
      <c r="X377" s="9">
        <v>0.10000000000000142</v>
      </c>
      <c r="Y377" s="9"/>
      <c r="Z377" s="18" t="str">
        <f t="shared" si="15"/>
        <v>Pathway</v>
      </c>
      <c r="AA377" s="18" t="str">
        <f t="shared" si="17"/>
        <v>Google</v>
      </c>
      <c r="AB377" s="10" t="str">
        <f t="shared" si="16"/>
        <v>Bing</v>
      </c>
      <c r="AC377" s="13" t="s">
        <v>456</v>
      </c>
      <c r="AD377">
        <v>40.873582900599999</v>
      </c>
      <c r="AE377">
        <v>-81.3639084653</v>
      </c>
      <c r="AF377">
        <v>40.874854289300004</v>
      </c>
      <c r="AG377">
        <v>-81.363848005400001</v>
      </c>
    </row>
    <row r="378" spans="1:33" x14ac:dyDescent="0.25">
      <c r="A378" s="12">
        <v>375</v>
      </c>
      <c r="B378" s="9">
        <v>3</v>
      </c>
      <c r="C378" s="9" t="s">
        <v>119</v>
      </c>
      <c r="D378" s="9" t="s">
        <v>850</v>
      </c>
      <c r="E378" s="9" t="s">
        <v>4</v>
      </c>
      <c r="F378" s="9" t="s">
        <v>55</v>
      </c>
      <c r="G378" s="9" t="s">
        <v>1597</v>
      </c>
      <c r="H378" s="13" t="s">
        <v>598</v>
      </c>
      <c r="I378" s="12">
        <v>32.200000000000003</v>
      </c>
      <c r="J378" s="9">
        <v>8.09</v>
      </c>
      <c r="K378" s="9">
        <v>29.75</v>
      </c>
      <c r="L378" s="9">
        <v>21.66</v>
      </c>
      <c r="M378" s="9">
        <v>1.83</v>
      </c>
      <c r="N378" s="9">
        <v>0.23</v>
      </c>
      <c r="O378" s="9">
        <v>1.33</v>
      </c>
      <c r="P378" s="9">
        <v>1.1000000000000001</v>
      </c>
      <c r="Q378" s="9">
        <v>10.09</v>
      </c>
      <c r="R378" s="9">
        <v>2.33</v>
      </c>
      <c r="S378" s="9">
        <v>7.66</v>
      </c>
      <c r="T378" s="9">
        <v>5.32</v>
      </c>
      <c r="U378" s="12" t="s">
        <v>118</v>
      </c>
      <c r="V378" s="9">
        <v>2.2000000000000002</v>
      </c>
      <c r="W378" s="9">
        <v>2.2999999999999998</v>
      </c>
      <c r="X378" s="9">
        <v>9.9999999999999645E-2</v>
      </c>
      <c r="Y378" s="9"/>
      <c r="Z378" s="18" t="str">
        <f t="shared" si="15"/>
        <v>Pathway</v>
      </c>
      <c r="AA378" s="18" t="str">
        <f t="shared" si="17"/>
        <v>Google</v>
      </c>
      <c r="AB378" s="10" t="str">
        <f t="shared" si="16"/>
        <v>Bing</v>
      </c>
      <c r="AC378" s="13" t="s">
        <v>456</v>
      </c>
      <c r="AD378">
        <v>41.420233521500002</v>
      </c>
      <c r="AE378">
        <v>-82.676137436600001</v>
      </c>
      <c r="AF378">
        <v>41.419081361300002</v>
      </c>
      <c r="AG378">
        <v>-82.674968242299997</v>
      </c>
    </row>
    <row r="379" spans="1:33" x14ac:dyDescent="0.25">
      <c r="A379" s="12">
        <v>376</v>
      </c>
      <c r="B379" s="9">
        <v>12</v>
      </c>
      <c r="C379" s="9" t="s">
        <v>14</v>
      </c>
      <c r="D379" s="9" t="s">
        <v>965</v>
      </c>
      <c r="E379" s="9" t="s">
        <v>4</v>
      </c>
      <c r="F379" s="9" t="s">
        <v>55</v>
      </c>
      <c r="G379" s="9" t="s">
        <v>1597</v>
      </c>
      <c r="H379" s="13" t="s">
        <v>578</v>
      </c>
      <c r="I379" s="12">
        <v>41.53</v>
      </c>
      <c r="J379" s="9">
        <v>7.04</v>
      </c>
      <c r="K379" s="9">
        <v>38.22</v>
      </c>
      <c r="L379" s="9">
        <v>31.18</v>
      </c>
      <c r="M379" s="9">
        <v>0</v>
      </c>
      <c r="N379" s="9">
        <v>0</v>
      </c>
      <c r="O379" s="9">
        <v>0</v>
      </c>
      <c r="P379" s="9">
        <v>0</v>
      </c>
      <c r="Q379" s="9">
        <v>9.58</v>
      </c>
      <c r="R379" s="9">
        <v>2.0099999999999998</v>
      </c>
      <c r="S379" s="9">
        <v>7.32</v>
      </c>
      <c r="T379" s="9">
        <v>5.31</v>
      </c>
      <c r="U379" s="12" t="s">
        <v>113</v>
      </c>
      <c r="V379" s="9">
        <v>2.48</v>
      </c>
      <c r="W379" s="9">
        <v>2.58</v>
      </c>
      <c r="X379" s="9">
        <v>0.10000000000000009</v>
      </c>
      <c r="Y379" s="9"/>
      <c r="Z379" s="18" t="str">
        <f t="shared" si="15"/>
        <v>Pathway</v>
      </c>
      <c r="AA379" s="18" t="str">
        <f t="shared" si="17"/>
        <v>Google</v>
      </c>
      <c r="AB379" s="10" t="str">
        <f t="shared" si="16"/>
        <v>Bing</v>
      </c>
      <c r="AC379" s="13" t="s">
        <v>456</v>
      </c>
      <c r="AD379">
        <v>41.311356606799997</v>
      </c>
      <c r="AE379">
        <v>-81.835224671700004</v>
      </c>
      <c r="AF379">
        <v>41.312804994700002</v>
      </c>
      <c r="AG379">
        <v>-81.835197473799994</v>
      </c>
    </row>
    <row r="380" spans="1:33" x14ac:dyDescent="0.25">
      <c r="A380" s="12">
        <v>377</v>
      </c>
      <c r="B380" s="9">
        <v>9</v>
      </c>
      <c r="C380" s="9" t="s">
        <v>154</v>
      </c>
      <c r="D380" s="9" t="s">
        <v>721</v>
      </c>
      <c r="E380" s="9" t="s">
        <v>4</v>
      </c>
      <c r="F380" s="9" t="s">
        <v>55</v>
      </c>
      <c r="G380" s="9" t="s">
        <v>1597</v>
      </c>
      <c r="H380" s="13" t="s">
        <v>718</v>
      </c>
      <c r="I380" s="12">
        <v>26.32</v>
      </c>
      <c r="J380" s="9">
        <v>12.28</v>
      </c>
      <c r="K380" s="9">
        <v>25.39</v>
      </c>
      <c r="L380" s="9">
        <v>13.11</v>
      </c>
      <c r="M380" s="9">
        <v>0.87</v>
      </c>
      <c r="N380" s="9">
        <v>0.36</v>
      </c>
      <c r="O380" s="9">
        <v>0.76</v>
      </c>
      <c r="P380" s="9">
        <v>0.39</v>
      </c>
      <c r="Q380" s="9">
        <v>10.42</v>
      </c>
      <c r="R380" s="9">
        <v>3.66</v>
      </c>
      <c r="S380" s="9">
        <v>8.9600000000000009</v>
      </c>
      <c r="T380" s="9">
        <v>5.3</v>
      </c>
      <c r="U380" s="12" t="s">
        <v>183</v>
      </c>
      <c r="V380" s="9">
        <v>1.51</v>
      </c>
      <c r="W380" s="9">
        <v>1.61</v>
      </c>
      <c r="X380" s="9">
        <v>0.10000000000000009</v>
      </c>
      <c r="Y380" s="9"/>
      <c r="Z380" s="18" t="str">
        <f t="shared" si="15"/>
        <v>Pathway</v>
      </c>
      <c r="AA380" s="18" t="str">
        <f t="shared" si="17"/>
        <v>Google</v>
      </c>
      <c r="AB380" s="10" t="str">
        <f t="shared" si="16"/>
        <v>Bing</v>
      </c>
      <c r="AC380" s="13" t="s">
        <v>456</v>
      </c>
      <c r="AD380">
        <v>39.356157303300002</v>
      </c>
      <c r="AE380">
        <v>-82.976434107100005</v>
      </c>
      <c r="AF380">
        <v>39.357622107700003</v>
      </c>
      <c r="AG380">
        <v>-82.976407643900004</v>
      </c>
    </row>
    <row r="381" spans="1:33" x14ac:dyDescent="0.25">
      <c r="A381" s="12">
        <v>378</v>
      </c>
      <c r="B381" s="9">
        <v>3</v>
      </c>
      <c r="C381" s="9" t="s">
        <v>102</v>
      </c>
      <c r="D381" s="9" t="s">
        <v>695</v>
      </c>
      <c r="E381" s="9" t="s">
        <v>4</v>
      </c>
      <c r="F381" s="9" t="s">
        <v>25</v>
      </c>
      <c r="G381" s="9" t="s">
        <v>1597</v>
      </c>
      <c r="H381" s="13" t="s">
        <v>694</v>
      </c>
      <c r="I381" s="12">
        <v>14.51</v>
      </c>
      <c r="J381" s="9">
        <v>4.71</v>
      </c>
      <c r="K381" s="9">
        <v>14.22</v>
      </c>
      <c r="L381" s="9">
        <v>9.51</v>
      </c>
      <c r="M381" s="9">
        <v>0</v>
      </c>
      <c r="N381" s="9">
        <v>0</v>
      </c>
      <c r="O381" s="9">
        <v>0</v>
      </c>
      <c r="P381" s="9">
        <v>0</v>
      </c>
      <c r="Q381" s="9">
        <v>7.53</v>
      </c>
      <c r="R381" s="9">
        <v>1.59</v>
      </c>
      <c r="S381" s="9">
        <v>6.89</v>
      </c>
      <c r="T381" s="9">
        <v>5.3</v>
      </c>
      <c r="U381" s="12" t="s">
        <v>207</v>
      </c>
      <c r="V381" s="9">
        <v>14.43</v>
      </c>
      <c r="W381" s="9">
        <v>14.53</v>
      </c>
      <c r="X381" s="9">
        <v>9.9999999999999645E-2</v>
      </c>
      <c r="Y381" s="9"/>
      <c r="Z381" s="18" t="str">
        <f t="shared" si="15"/>
        <v>Pathway</v>
      </c>
      <c r="AA381" s="18" t="str">
        <f t="shared" si="17"/>
        <v>Google</v>
      </c>
      <c r="AB381" s="10" t="str">
        <f t="shared" si="16"/>
        <v>Bing</v>
      </c>
      <c r="AC381" s="13" t="s">
        <v>1498</v>
      </c>
      <c r="AD381">
        <v>41.136471004400001</v>
      </c>
      <c r="AE381">
        <v>-81.814874553400003</v>
      </c>
      <c r="AF381">
        <v>41.1363972993</v>
      </c>
      <c r="AG381">
        <v>-81.812979303700004</v>
      </c>
    </row>
    <row r="382" spans="1:33" x14ac:dyDescent="0.25">
      <c r="A382" s="12">
        <v>379</v>
      </c>
      <c r="B382" s="9">
        <v>7</v>
      </c>
      <c r="C382" s="9" t="s">
        <v>43</v>
      </c>
      <c r="D382" s="9" t="s">
        <v>961</v>
      </c>
      <c r="E382" s="9" t="s">
        <v>4</v>
      </c>
      <c r="F382" s="9" t="s">
        <v>55</v>
      </c>
      <c r="G382" s="9" t="s">
        <v>1597</v>
      </c>
      <c r="H382" s="13" t="s">
        <v>580</v>
      </c>
      <c r="I382" s="12">
        <v>21.82</v>
      </c>
      <c r="J382" s="9">
        <v>15.41</v>
      </c>
      <c r="K382" s="9">
        <v>21.45</v>
      </c>
      <c r="L382" s="9">
        <v>6.04</v>
      </c>
      <c r="M382" s="9">
        <v>0.93</v>
      </c>
      <c r="N382" s="9">
        <v>0.47</v>
      </c>
      <c r="O382" s="9">
        <v>0.85</v>
      </c>
      <c r="P382" s="9">
        <v>0.38</v>
      </c>
      <c r="Q382" s="9">
        <v>11.2</v>
      </c>
      <c r="R382" s="9">
        <v>4.67</v>
      </c>
      <c r="S382" s="9">
        <v>9.9700000000000006</v>
      </c>
      <c r="T382" s="9">
        <v>5.3</v>
      </c>
      <c r="U382" s="12" t="s">
        <v>181</v>
      </c>
      <c r="V382" s="9">
        <v>5.2</v>
      </c>
      <c r="W382" s="9">
        <v>5.3</v>
      </c>
      <c r="X382" s="9">
        <v>9.9999999999999645E-2</v>
      </c>
      <c r="Y382" s="9"/>
      <c r="Z382" s="18" t="str">
        <f t="shared" si="15"/>
        <v>Pathway</v>
      </c>
      <c r="AA382" s="18" t="str">
        <f t="shared" si="17"/>
        <v>Google</v>
      </c>
      <c r="AB382" s="10" t="str">
        <f t="shared" si="16"/>
        <v>Bing</v>
      </c>
      <c r="AC382" s="13" t="s">
        <v>456</v>
      </c>
      <c r="AD382">
        <v>39.656733340499997</v>
      </c>
      <c r="AE382">
        <v>-84.157397481499999</v>
      </c>
      <c r="AF382">
        <v>39.657887220299997</v>
      </c>
      <c r="AG382">
        <v>-84.157505901799993</v>
      </c>
    </row>
    <row r="383" spans="1:33" x14ac:dyDescent="0.25">
      <c r="A383" s="12">
        <v>380</v>
      </c>
      <c r="B383" s="9">
        <v>8</v>
      </c>
      <c r="C383" s="9" t="s">
        <v>124</v>
      </c>
      <c r="D383" s="9" t="s">
        <v>871</v>
      </c>
      <c r="E383" s="9" t="s">
        <v>4</v>
      </c>
      <c r="F383" s="9" t="s">
        <v>25</v>
      </c>
      <c r="G383" s="9" t="s">
        <v>1597</v>
      </c>
      <c r="H383" s="13" t="s">
        <v>872</v>
      </c>
      <c r="I383" s="12">
        <v>19.420000000000002</v>
      </c>
      <c r="J383" s="9">
        <v>3.85</v>
      </c>
      <c r="K383" s="9">
        <v>18.78</v>
      </c>
      <c r="L383" s="9">
        <v>14.92</v>
      </c>
      <c r="M383" s="9">
        <v>1.07</v>
      </c>
      <c r="N383" s="9">
        <v>0.18</v>
      </c>
      <c r="O383" s="9">
        <v>0.94</v>
      </c>
      <c r="P383" s="9">
        <v>0.76</v>
      </c>
      <c r="Q383" s="9">
        <v>7.47</v>
      </c>
      <c r="R383" s="9">
        <v>1.29</v>
      </c>
      <c r="S383" s="9">
        <v>6.57</v>
      </c>
      <c r="T383" s="9">
        <v>5.28</v>
      </c>
      <c r="U383" s="12" t="s">
        <v>289</v>
      </c>
      <c r="V383" s="9">
        <v>2.08</v>
      </c>
      <c r="W383" s="9">
        <v>2.1800000000000002</v>
      </c>
      <c r="X383" s="9">
        <v>0.10000000000000009</v>
      </c>
      <c r="Y383" s="9"/>
      <c r="Z383" s="18" t="str">
        <f t="shared" si="15"/>
        <v>Pathway</v>
      </c>
      <c r="AA383" s="18" t="str">
        <f t="shared" si="17"/>
        <v>Google</v>
      </c>
      <c r="AB383" s="10" t="str">
        <f t="shared" si="16"/>
        <v>Bing</v>
      </c>
      <c r="AC383" s="13" t="s">
        <v>1498</v>
      </c>
      <c r="AD383">
        <v>39.4392384931</v>
      </c>
      <c r="AE383">
        <v>-84.299960695300001</v>
      </c>
      <c r="AF383">
        <v>39.439131269800001</v>
      </c>
      <c r="AG383">
        <v>-84.298095602100005</v>
      </c>
    </row>
    <row r="384" spans="1:33" x14ac:dyDescent="0.25">
      <c r="A384" s="12">
        <v>381</v>
      </c>
      <c r="B384" s="9">
        <v>8</v>
      </c>
      <c r="C384" s="9" t="s">
        <v>11</v>
      </c>
      <c r="D384" s="9" t="s">
        <v>516</v>
      </c>
      <c r="E384" s="9" t="s">
        <v>4</v>
      </c>
      <c r="F384" s="9" t="s">
        <v>46</v>
      </c>
      <c r="G384" s="9" t="s">
        <v>1597</v>
      </c>
      <c r="H384" s="13" t="s">
        <v>517</v>
      </c>
      <c r="I384" s="12">
        <v>14.67</v>
      </c>
      <c r="J384" s="9">
        <v>5.14</v>
      </c>
      <c r="K384" s="9">
        <v>14.47</v>
      </c>
      <c r="L384" s="9">
        <v>9.33</v>
      </c>
      <c r="M384" s="9">
        <v>0.91</v>
      </c>
      <c r="N384" s="9">
        <v>0.19</v>
      </c>
      <c r="O384" s="9">
        <v>0.85</v>
      </c>
      <c r="P384" s="9">
        <v>0.66</v>
      </c>
      <c r="Q384" s="9">
        <v>7.3</v>
      </c>
      <c r="R384" s="9">
        <v>1.54</v>
      </c>
      <c r="S384" s="9">
        <v>6.82</v>
      </c>
      <c r="T384" s="9">
        <v>5.28</v>
      </c>
      <c r="U384" s="12" t="s">
        <v>88</v>
      </c>
      <c r="V384" s="9">
        <v>14.93</v>
      </c>
      <c r="W384" s="9">
        <v>15.03</v>
      </c>
      <c r="X384" s="9">
        <v>9.9999999999999645E-2</v>
      </c>
      <c r="Y384" s="9"/>
      <c r="Z384" s="18" t="str">
        <f t="shared" si="15"/>
        <v>Pathway</v>
      </c>
      <c r="AA384" s="18" t="str">
        <f t="shared" si="17"/>
        <v>Google</v>
      </c>
      <c r="AB384" s="10" t="str">
        <f t="shared" si="16"/>
        <v>Bing</v>
      </c>
      <c r="AC384" s="13" t="s">
        <v>456</v>
      </c>
      <c r="AD384">
        <v>39.268023165999999</v>
      </c>
      <c r="AE384">
        <v>-84.603065049899996</v>
      </c>
      <c r="AF384">
        <v>39.269425446299998</v>
      </c>
      <c r="AG384">
        <v>-84.602840183500007</v>
      </c>
    </row>
    <row r="385" spans="1:33" x14ac:dyDescent="0.25">
      <c r="A385" s="12">
        <v>382</v>
      </c>
      <c r="B385" s="9">
        <v>12</v>
      </c>
      <c r="C385" s="9" t="s">
        <v>67</v>
      </c>
      <c r="D385" s="9" t="s">
        <v>976</v>
      </c>
      <c r="E385" s="9" t="s">
        <v>4</v>
      </c>
      <c r="F385" s="9" t="s">
        <v>46</v>
      </c>
      <c r="G385" s="9" t="s">
        <v>1597</v>
      </c>
      <c r="H385" s="13" t="s">
        <v>975</v>
      </c>
      <c r="I385" s="12">
        <v>23.55</v>
      </c>
      <c r="J385" s="9">
        <v>4.59</v>
      </c>
      <c r="K385" s="9">
        <v>23.06</v>
      </c>
      <c r="L385" s="9">
        <v>18.47</v>
      </c>
      <c r="M385" s="9">
        <v>1.03</v>
      </c>
      <c r="N385" s="9">
        <v>0.17</v>
      </c>
      <c r="O385" s="9">
        <v>0.94</v>
      </c>
      <c r="P385" s="9">
        <v>0.78</v>
      </c>
      <c r="Q385" s="9">
        <v>7.24</v>
      </c>
      <c r="R385" s="9">
        <v>1.35</v>
      </c>
      <c r="S385" s="9">
        <v>6.62</v>
      </c>
      <c r="T385" s="9">
        <v>5.27</v>
      </c>
      <c r="U385" s="12" t="s">
        <v>217</v>
      </c>
      <c r="V385" s="9">
        <v>4.82</v>
      </c>
      <c r="W385" s="9">
        <v>4.92</v>
      </c>
      <c r="X385" s="9">
        <v>9.9999999999999645E-2</v>
      </c>
      <c r="Y385" s="9"/>
      <c r="Z385" s="18" t="str">
        <f t="shared" si="15"/>
        <v>Pathway</v>
      </c>
      <c r="AA385" s="18" t="str">
        <f t="shared" si="17"/>
        <v>Google</v>
      </c>
      <c r="AB385" s="10" t="str">
        <f t="shared" si="16"/>
        <v>Bing</v>
      </c>
      <c r="AC385" s="13" t="s">
        <v>456</v>
      </c>
      <c r="AD385">
        <v>41.639647846499997</v>
      </c>
      <c r="AE385">
        <v>-81.437498946100007</v>
      </c>
      <c r="AF385">
        <v>41.640979088900004</v>
      </c>
      <c r="AG385">
        <v>-81.437506107499999</v>
      </c>
    </row>
    <row r="386" spans="1:33" x14ac:dyDescent="0.25">
      <c r="A386" s="12">
        <v>383</v>
      </c>
      <c r="B386" s="9">
        <v>12</v>
      </c>
      <c r="C386" s="9" t="s">
        <v>14</v>
      </c>
      <c r="D386" s="9" t="s">
        <v>953</v>
      </c>
      <c r="E386" s="9" t="s">
        <v>4</v>
      </c>
      <c r="F386" s="9" t="s">
        <v>46</v>
      </c>
      <c r="G386" s="9" t="s">
        <v>1597</v>
      </c>
      <c r="H386" s="13" t="s">
        <v>555</v>
      </c>
      <c r="I386" s="12">
        <v>13.54</v>
      </c>
      <c r="J386" s="9">
        <v>5.73</v>
      </c>
      <c r="K386" s="9">
        <v>13.12</v>
      </c>
      <c r="L386" s="9">
        <v>7.39</v>
      </c>
      <c r="M386" s="9">
        <v>0</v>
      </c>
      <c r="N386" s="9">
        <v>0</v>
      </c>
      <c r="O386" s="9">
        <v>0</v>
      </c>
      <c r="P386" s="9">
        <v>0</v>
      </c>
      <c r="Q386" s="9">
        <v>8.27</v>
      </c>
      <c r="R386" s="9">
        <v>1.74</v>
      </c>
      <c r="S386" s="9">
        <v>7</v>
      </c>
      <c r="T386" s="9">
        <v>5.26</v>
      </c>
      <c r="U386" s="12" t="s">
        <v>99</v>
      </c>
      <c r="V386" s="9">
        <v>3.62</v>
      </c>
      <c r="W386" s="9">
        <v>3.66</v>
      </c>
      <c r="X386" s="9">
        <v>4.0000000000000036E-2</v>
      </c>
      <c r="Y386" s="9"/>
      <c r="Z386" s="18" t="str">
        <f t="shared" si="15"/>
        <v>Pathway</v>
      </c>
      <c r="AA386" s="18" t="str">
        <f t="shared" si="17"/>
        <v>Google</v>
      </c>
      <c r="AB386" s="10" t="str">
        <f t="shared" si="16"/>
        <v>Bing</v>
      </c>
      <c r="AC386" s="13" t="s">
        <v>1498</v>
      </c>
      <c r="AD386">
        <v>41.313201474000003</v>
      </c>
      <c r="AE386">
        <v>-81.808661144599995</v>
      </c>
      <c r="AF386">
        <v>41.313202944899999</v>
      </c>
      <c r="AG386">
        <v>-81.8078906147</v>
      </c>
    </row>
    <row r="387" spans="1:33" x14ac:dyDescent="0.25">
      <c r="A387" s="12">
        <v>384</v>
      </c>
      <c r="B387" s="9">
        <v>11</v>
      </c>
      <c r="C387" s="9" t="s">
        <v>171</v>
      </c>
      <c r="D387" s="9" t="s">
        <v>831</v>
      </c>
      <c r="E387" s="9" t="s">
        <v>4</v>
      </c>
      <c r="F387" s="9" t="s">
        <v>25</v>
      </c>
      <c r="G387" s="9" t="s">
        <v>1597</v>
      </c>
      <c r="H387" s="13" t="s">
        <v>599</v>
      </c>
      <c r="I387" s="12">
        <v>21.25</v>
      </c>
      <c r="J387" s="9">
        <v>3.59</v>
      </c>
      <c r="K387" s="9">
        <v>20.47</v>
      </c>
      <c r="L387" s="9">
        <v>16.88</v>
      </c>
      <c r="M387" s="9">
        <v>0</v>
      </c>
      <c r="N387" s="9">
        <v>0</v>
      </c>
      <c r="O387" s="9">
        <v>0</v>
      </c>
      <c r="P387" s="9">
        <v>0</v>
      </c>
      <c r="Q387" s="9">
        <v>7.39</v>
      </c>
      <c r="R387" s="9">
        <v>1.19</v>
      </c>
      <c r="S387" s="9">
        <v>6.44</v>
      </c>
      <c r="T387" s="9">
        <v>5.24</v>
      </c>
      <c r="U387" s="12" t="s">
        <v>315</v>
      </c>
      <c r="V387" s="9">
        <v>20.28</v>
      </c>
      <c r="W387" s="9">
        <v>20.38</v>
      </c>
      <c r="X387" s="9">
        <v>9.9999999999997868E-2</v>
      </c>
      <c r="Y387" s="9"/>
      <c r="Z387" s="18" t="str">
        <f t="shared" si="15"/>
        <v>Pathway</v>
      </c>
      <c r="AA387" s="18" t="str">
        <f t="shared" si="17"/>
        <v>Google</v>
      </c>
      <c r="AB387" s="10" t="str">
        <f t="shared" si="16"/>
        <v>Bing</v>
      </c>
      <c r="AC387" s="13" t="s">
        <v>456</v>
      </c>
      <c r="AD387">
        <v>40.077910216799999</v>
      </c>
      <c r="AE387">
        <v>-80.873666154999995</v>
      </c>
      <c r="AF387">
        <v>40.077308626899999</v>
      </c>
      <c r="AG387">
        <v>-80.8719581119</v>
      </c>
    </row>
    <row r="388" spans="1:33" x14ac:dyDescent="0.25">
      <c r="A388" s="12">
        <v>385</v>
      </c>
      <c r="B388" s="9">
        <v>11</v>
      </c>
      <c r="C388" s="9" t="s">
        <v>171</v>
      </c>
      <c r="D388" s="9" t="s">
        <v>831</v>
      </c>
      <c r="E388" s="9" t="s">
        <v>4</v>
      </c>
      <c r="F388" s="9" t="s">
        <v>25</v>
      </c>
      <c r="G388" s="9" t="s">
        <v>1597</v>
      </c>
      <c r="H388" s="13" t="s">
        <v>599</v>
      </c>
      <c r="I388" s="12">
        <v>18.21</v>
      </c>
      <c r="J388" s="9">
        <v>3.59</v>
      </c>
      <c r="K388" s="9">
        <v>17.57</v>
      </c>
      <c r="L388" s="9">
        <v>13.98</v>
      </c>
      <c r="M388" s="9">
        <v>0</v>
      </c>
      <c r="N388" s="9">
        <v>0</v>
      </c>
      <c r="O388" s="9">
        <v>0</v>
      </c>
      <c r="P388" s="9">
        <v>0</v>
      </c>
      <c r="Q388" s="9">
        <v>7.39</v>
      </c>
      <c r="R388" s="9">
        <v>1.19</v>
      </c>
      <c r="S388" s="9">
        <v>6.44</v>
      </c>
      <c r="T388" s="9">
        <v>5.24</v>
      </c>
      <c r="U388" s="12" t="s">
        <v>315</v>
      </c>
      <c r="V388" s="9">
        <v>20.399999999999999</v>
      </c>
      <c r="W388" s="9">
        <v>20.5</v>
      </c>
      <c r="X388" s="9">
        <v>0.10000000000000142</v>
      </c>
      <c r="Y388" s="9"/>
      <c r="Z388" s="18" t="str">
        <f t="shared" ref="Z388:Z451" si="18">IF(LEFT(U388,1)="S",IF(RIGHT(U388,1)="C",HYPERLINK("http://pathweb.pathwayservices.com/ohiopublic/?nlfid='"&amp;U388&amp;"'&amp;logpoint="&amp;V388,"Pathway"),"Not Available"),"Not Available")</f>
        <v>Pathway</v>
      </c>
      <c r="AA388" s="18" t="str">
        <f t="shared" si="17"/>
        <v>Google</v>
      </c>
      <c r="AB388" s="10" t="str">
        <f t="shared" ref="AB388:AB451" si="19">IF(AF388=0,HYPERLINK(CONCATENATE("http://bing.com/maps/default.aspx?rtop=1~0&amp;rtp=pos.",AD388,"_",AE388,"_",Y388),"Bing"),HYPERLINK(CONCATENATE("http://bing.com/maps/default.aspx?rtop=1~0&amp;rtp=pos.",AD388,"_",AE388,"_(",H388,"  SLM ",V388,"~pos.",AF388,"_",AG388,"_",H388,"  SLM ",W388,")"),"Bing"))</f>
        <v>Bing</v>
      </c>
      <c r="AC388" s="13" t="s">
        <v>456</v>
      </c>
      <c r="AD388">
        <v>40.077247492300003</v>
      </c>
      <c r="AE388">
        <v>-80.871588174699994</v>
      </c>
      <c r="AF388">
        <v>40.077125690400003</v>
      </c>
      <c r="AG388">
        <v>-80.869700823700001</v>
      </c>
    </row>
    <row r="389" spans="1:33" x14ac:dyDescent="0.25">
      <c r="A389" s="12">
        <v>386</v>
      </c>
      <c r="B389" s="9">
        <v>3</v>
      </c>
      <c r="C389" s="9" t="s">
        <v>102</v>
      </c>
      <c r="D389" s="9" t="s">
        <v>613</v>
      </c>
      <c r="E389" s="9" t="s">
        <v>4</v>
      </c>
      <c r="F389" s="9" t="s">
        <v>55</v>
      </c>
      <c r="G389" s="9" t="s">
        <v>1597</v>
      </c>
      <c r="H389" s="13" t="s">
        <v>614</v>
      </c>
      <c r="I389" s="12">
        <v>47.51</v>
      </c>
      <c r="J389" s="9">
        <v>8.25</v>
      </c>
      <c r="K389" s="9">
        <v>43.64</v>
      </c>
      <c r="L389" s="9">
        <v>35.39</v>
      </c>
      <c r="M389" s="9">
        <v>0</v>
      </c>
      <c r="N389" s="9">
        <v>0</v>
      </c>
      <c r="O389" s="9">
        <v>0</v>
      </c>
      <c r="P389" s="9">
        <v>0</v>
      </c>
      <c r="Q389" s="9">
        <v>9.91</v>
      </c>
      <c r="R389" s="9">
        <v>2.38</v>
      </c>
      <c r="S389" s="9">
        <v>7.61</v>
      </c>
      <c r="T389" s="9">
        <v>5.23</v>
      </c>
      <c r="U389" s="12" t="s">
        <v>262</v>
      </c>
      <c r="V389" s="9">
        <v>4.16</v>
      </c>
      <c r="W389" s="9">
        <v>4.26</v>
      </c>
      <c r="X389" s="9">
        <v>9.9999999999999645E-2</v>
      </c>
      <c r="Y389" s="9"/>
      <c r="Z389" s="18" t="str">
        <f t="shared" si="18"/>
        <v>Pathway</v>
      </c>
      <c r="AA389" s="18" t="str">
        <f t="shared" ref="AA389:AA452" si="20">IF(AF389="",HYPERLINK(CONCATENATE("http://maps.google.com/maps/place/",+AD389,",",+AE389,"/@",+AD389,",",+AE389,",17z"),"Google"),HYPERLINK(CONCATENATE("https://www.google.us/maps/dir/",AF389,",",AG389,"/",AD389,",",AE389,"/@",AVERAGE(AD389,AF389),",",AVERAGE(AE389,AG389),",15z"),"Google"))</f>
        <v>Google</v>
      </c>
      <c r="AB389" s="10" t="str">
        <f t="shared" si="19"/>
        <v>Bing</v>
      </c>
      <c r="AC389" s="13" t="s">
        <v>456</v>
      </c>
      <c r="AD389">
        <v>41.048350665100003</v>
      </c>
      <c r="AE389">
        <v>-81.728829479599995</v>
      </c>
      <c r="AF389">
        <v>41.0497447196</v>
      </c>
      <c r="AG389">
        <v>-81.728826713999993</v>
      </c>
    </row>
    <row r="390" spans="1:33" x14ac:dyDescent="0.25">
      <c r="A390" s="12">
        <v>387</v>
      </c>
      <c r="B390" s="9">
        <v>12</v>
      </c>
      <c r="C390" s="9" t="s">
        <v>14</v>
      </c>
      <c r="D390" s="9" t="s">
        <v>965</v>
      </c>
      <c r="E390" s="9" t="s">
        <v>4</v>
      </c>
      <c r="F390" s="9" t="s">
        <v>55</v>
      </c>
      <c r="G390" s="9" t="s">
        <v>1597</v>
      </c>
      <c r="H390" s="13" t="s">
        <v>578</v>
      </c>
      <c r="I390" s="12">
        <v>41.6</v>
      </c>
      <c r="J390" s="9">
        <v>6.12</v>
      </c>
      <c r="K390" s="9">
        <v>36.93</v>
      </c>
      <c r="L390" s="9">
        <v>30.81</v>
      </c>
      <c r="M390" s="9">
        <v>0</v>
      </c>
      <c r="N390" s="9">
        <v>0</v>
      </c>
      <c r="O390" s="9">
        <v>0</v>
      </c>
      <c r="P390" s="9">
        <v>0</v>
      </c>
      <c r="Q390" s="9">
        <v>10.23</v>
      </c>
      <c r="R390" s="9">
        <v>1.73</v>
      </c>
      <c r="S390" s="9">
        <v>6.96</v>
      </c>
      <c r="T390" s="9">
        <v>5.23</v>
      </c>
      <c r="U390" s="12" t="s">
        <v>113</v>
      </c>
      <c r="V390" s="9">
        <v>9.8000000000000007</v>
      </c>
      <c r="W390" s="9">
        <v>9.9</v>
      </c>
      <c r="X390" s="9">
        <v>9.9999999999999645E-2</v>
      </c>
      <c r="Y390" s="9"/>
      <c r="Z390" s="18" t="str">
        <f t="shared" si="18"/>
        <v>Pathway</v>
      </c>
      <c r="AA390" s="18" t="str">
        <f t="shared" si="20"/>
        <v>Google</v>
      </c>
      <c r="AB390" s="10" t="str">
        <f t="shared" si="19"/>
        <v>Bing</v>
      </c>
      <c r="AC390" s="13" t="s">
        <v>456</v>
      </c>
      <c r="AD390">
        <v>41.3913485713</v>
      </c>
      <c r="AE390">
        <v>-81.760938852199999</v>
      </c>
      <c r="AF390">
        <v>41.392414612499998</v>
      </c>
      <c r="AG390">
        <v>-81.759638780100005</v>
      </c>
    </row>
    <row r="391" spans="1:33" x14ac:dyDescent="0.25">
      <c r="A391" s="12">
        <v>388</v>
      </c>
      <c r="B391" s="9">
        <v>4</v>
      </c>
      <c r="C391" s="9" t="s">
        <v>37</v>
      </c>
      <c r="D391" s="9" t="s">
        <v>845</v>
      </c>
      <c r="E391" s="9" t="s">
        <v>4</v>
      </c>
      <c r="F391" s="9" t="s">
        <v>46</v>
      </c>
      <c r="G391" s="9" t="s">
        <v>1597</v>
      </c>
      <c r="H391" s="13" t="s">
        <v>805</v>
      </c>
      <c r="I391" s="12">
        <v>24.23</v>
      </c>
      <c r="J391" s="9">
        <v>9.3000000000000007</v>
      </c>
      <c r="K391" s="9">
        <v>24.03</v>
      </c>
      <c r="L391" s="9">
        <v>14.73</v>
      </c>
      <c r="M391" s="9">
        <v>1.07</v>
      </c>
      <c r="N391" s="9">
        <v>0.37</v>
      </c>
      <c r="O391" s="9">
        <v>1.03</v>
      </c>
      <c r="P391" s="9">
        <v>0.66</v>
      </c>
      <c r="Q391" s="9">
        <v>8.5299999999999994</v>
      </c>
      <c r="R391" s="9">
        <v>3.02</v>
      </c>
      <c r="S391" s="9">
        <v>8.25</v>
      </c>
      <c r="T391" s="9">
        <v>5.23</v>
      </c>
      <c r="U391" s="12" t="s">
        <v>89</v>
      </c>
      <c r="V391" s="9">
        <v>24.75</v>
      </c>
      <c r="W391" s="9">
        <v>24.85</v>
      </c>
      <c r="X391" s="9">
        <v>0.10000000000000142</v>
      </c>
      <c r="Y391" s="9"/>
      <c r="Z391" s="18" t="str">
        <f t="shared" si="18"/>
        <v>Pathway</v>
      </c>
      <c r="AA391" s="18" t="str">
        <f t="shared" si="20"/>
        <v>Google</v>
      </c>
      <c r="AB391" s="10" t="str">
        <f t="shared" si="19"/>
        <v>Bing</v>
      </c>
      <c r="AC391" s="13" t="s">
        <v>456</v>
      </c>
      <c r="AD391">
        <v>40.830615337899999</v>
      </c>
      <c r="AE391">
        <v>-81.352998180900002</v>
      </c>
      <c r="AF391">
        <v>40.8305679375</v>
      </c>
      <c r="AG391">
        <v>-81.351074721700002</v>
      </c>
    </row>
    <row r="392" spans="1:33" x14ac:dyDescent="0.25">
      <c r="A392" s="12">
        <v>389</v>
      </c>
      <c r="B392" s="9">
        <v>3</v>
      </c>
      <c r="C392" s="9" t="s">
        <v>50</v>
      </c>
      <c r="D392" s="9" t="s">
        <v>704</v>
      </c>
      <c r="E392" s="9" t="s">
        <v>4</v>
      </c>
      <c r="F392" s="9" t="s">
        <v>46</v>
      </c>
      <c r="G392" s="9" t="s">
        <v>1597</v>
      </c>
      <c r="H392" s="13" t="s">
        <v>678</v>
      </c>
      <c r="I392" s="12">
        <v>24.85</v>
      </c>
      <c r="J392" s="9">
        <v>8.91</v>
      </c>
      <c r="K392" s="9">
        <v>24.63</v>
      </c>
      <c r="L392" s="9">
        <v>15.72</v>
      </c>
      <c r="M392" s="9">
        <v>0</v>
      </c>
      <c r="N392" s="9">
        <v>0</v>
      </c>
      <c r="O392" s="9">
        <v>0</v>
      </c>
      <c r="P392" s="9">
        <v>0</v>
      </c>
      <c r="Q392" s="9">
        <v>8.3800000000000008</v>
      </c>
      <c r="R392" s="9">
        <v>2.87</v>
      </c>
      <c r="S392" s="9">
        <v>8.09</v>
      </c>
      <c r="T392" s="9">
        <v>5.22</v>
      </c>
      <c r="U392" s="12" t="s">
        <v>108</v>
      </c>
      <c r="V392" s="9">
        <v>19.8</v>
      </c>
      <c r="W392" s="9">
        <v>19.899999999999999</v>
      </c>
      <c r="X392" s="9">
        <v>9.9999999999997868E-2</v>
      </c>
      <c r="Y392" s="9"/>
      <c r="Z392" s="18" t="str">
        <f t="shared" si="18"/>
        <v>Pathway</v>
      </c>
      <c r="AA392" s="18" t="str">
        <f t="shared" si="20"/>
        <v>Google</v>
      </c>
      <c r="AB392" s="10" t="str">
        <f t="shared" si="19"/>
        <v>Bing</v>
      </c>
      <c r="AC392" s="13" t="s">
        <v>456</v>
      </c>
      <c r="AD392">
        <v>41.3964089937</v>
      </c>
      <c r="AE392">
        <v>-82.116497112199994</v>
      </c>
      <c r="AF392">
        <v>41.397860825499997</v>
      </c>
      <c r="AG392">
        <v>-82.116473132099998</v>
      </c>
    </row>
    <row r="393" spans="1:33" x14ac:dyDescent="0.25">
      <c r="A393" s="12">
        <v>390</v>
      </c>
      <c r="B393" s="9">
        <v>8</v>
      </c>
      <c r="C393" s="9" t="s">
        <v>32</v>
      </c>
      <c r="D393" s="9" t="s">
        <v>755</v>
      </c>
      <c r="E393" s="9" t="s">
        <v>4</v>
      </c>
      <c r="F393" s="9" t="s">
        <v>55</v>
      </c>
      <c r="G393" s="9" t="s">
        <v>1597</v>
      </c>
      <c r="H393" s="13" t="s">
        <v>717</v>
      </c>
      <c r="I393" s="12">
        <v>76.650000000000006</v>
      </c>
      <c r="J393" s="9">
        <v>9.6</v>
      </c>
      <c r="K393" s="9">
        <v>55.68</v>
      </c>
      <c r="L393" s="9">
        <v>46.07</v>
      </c>
      <c r="M393" s="9">
        <v>8.7100000000000009</v>
      </c>
      <c r="N393" s="9">
        <v>0.28000000000000003</v>
      </c>
      <c r="O393" s="9">
        <v>3.29</v>
      </c>
      <c r="P393" s="9">
        <v>3.01</v>
      </c>
      <c r="Q393" s="9">
        <v>17.420000000000002</v>
      </c>
      <c r="R393" s="9">
        <v>2.81</v>
      </c>
      <c r="S393" s="9">
        <v>8.02</v>
      </c>
      <c r="T393" s="9">
        <v>5.21</v>
      </c>
      <c r="U393" s="12" t="s">
        <v>198</v>
      </c>
      <c r="V393" s="9">
        <v>4</v>
      </c>
      <c r="W393" s="9">
        <v>4.0199999999999996</v>
      </c>
      <c r="X393" s="9">
        <v>1.9999999999999574E-2</v>
      </c>
      <c r="Y393" s="9"/>
      <c r="Z393" s="18" t="str">
        <f t="shared" si="18"/>
        <v>Pathway</v>
      </c>
      <c r="AA393" s="18" t="str">
        <f t="shared" si="20"/>
        <v>Google</v>
      </c>
      <c r="AB393" s="10" t="str">
        <f t="shared" si="19"/>
        <v>Bing</v>
      </c>
      <c r="AC393" s="13" t="s">
        <v>456</v>
      </c>
      <c r="AD393">
        <v>39.195165342899998</v>
      </c>
      <c r="AE393">
        <v>-84.235854062300007</v>
      </c>
      <c r="AF393">
        <v>39.195288313699997</v>
      </c>
      <c r="AG393">
        <v>-84.235516368700004</v>
      </c>
    </row>
    <row r="394" spans="1:33" x14ac:dyDescent="0.25">
      <c r="A394" s="12">
        <v>391</v>
      </c>
      <c r="B394" s="9">
        <v>8</v>
      </c>
      <c r="C394" s="9" t="s">
        <v>32</v>
      </c>
      <c r="D394" s="9" t="s">
        <v>557</v>
      </c>
      <c r="E394" s="9" t="s">
        <v>4</v>
      </c>
      <c r="F394" s="9" t="s">
        <v>46</v>
      </c>
      <c r="G394" s="9" t="s">
        <v>1597</v>
      </c>
      <c r="H394" s="13" t="s">
        <v>558</v>
      </c>
      <c r="I394" s="12">
        <v>31.27</v>
      </c>
      <c r="J394" s="9">
        <v>6.96</v>
      </c>
      <c r="K394" s="9">
        <v>30.91</v>
      </c>
      <c r="L394" s="9">
        <v>23.94</v>
      </c>
      <c r="M394" s="9">
        <v>0</v>
      </c>
      <c r="N394" s="9">
        <v>0</v>
      </c>
      <c r="O394" s="9">
        <v>0</v>
      </c>
      <c r="P394" s="9">
        <v>0</v>
      </c>
      <c r="Q394" s="9">
        <v>7.7</v>
      </c>
      <c r="R394" s="9">
        <v>2.17</v>
      </c>
      <c r="S394" s="9">
        <v>7.38</v>
      </c>
      <c r="T394" s="9">
        <v>5.21</v>
      </c>
      <c r="U394" s="12" t="s">
        <v>86</v>
      </c>
      <c r="V394" s="9">
        <v>2.72</v>
      </c>
      <c r="W394" s="9">
        <v>2.82</v>
      </c>
      <c r="X394" s="9">
        <v>9.9999999999999645E-2</v>
      </c>
      <c r="Y394" s="9"/>
      <c r="Z394" s="18" t="str">
        <f t="shared" si="18"/>
        <v>Pathway</v>
      </c>
      <c r="AA394" s="18" t="str">
        <f t="shared" si="20"/>
        <v>Google</v>
      </c>
      <c r="AB394" s="10" t="str">
        <f t="shared" si="19"/>
        <v>Bing</v>
      </c>
      <c r="AC394" s="13" t="s">
        <v>2076</v>
      </c>
      <c r="AD394">
        <v>39.0946901075</v>
      </c>
      <c r="AE394">
        <v>-84.263060800600002</v>
      </c>
      <c r="AF394">
        <v>39.0942247459</v>
      </c>
      <c r="AG394">
        <v>-84.261320948000005</v>
      </c>
    </row>
    <row r="395" spans="1:33" x14ac:dyDescent="0.25">
      <c r="A395" s="12">
        <v>392</v>
      </c>
      <c r="B395" s="9">
        <v>6</v>
      </c>
      <c r="C395" s="9" t="s">
        <v>8</v>
      </c>
      <c r="D395" s="9" t="s">
        <v>846</v>
      </c>
      <c r="E395" s="9" t="s">
        <v>4</v>
      </c>
      <c r="F395" s="9" t="s">
        <v>25</v>
      </c>
      <c r="G395" s="9" t="s">
        <v>1597</v>
      </c>
      <c r="H395" s="13" t="s">
        <v>805</v>
      </c>
      <c r="I395" s="12">
        <v>22.81</v>
      </c>
      <c r="J395" s="9">
        <v>3.96</v>
      </c>
      <c r="K395" s="9">
        <v>22.16</v>
      </c>
      <c r="L395" s="9">
        <v>18.2</v>
      </c>
      <c r="M395" s="9">
        <v>0</v>
      </c>
      <c r="N395" s="9">
        <v>0</v>
      </c>
      <c r="O395" s="9">
        <v>0</v>
      </c>
      <c r="P395" s="9">
        <v>0</v>
      </c>
      <c r="Q395" s="9">
        <v>7.28</v>
      </c>
      <c r="R395" s="9">
        <v>1.32</v>
      </c>
      <c r="S395" s="9">
        <v>6.54</v>
      </c>
      <c r="T395" s="9">
        <v>5.21</v>
      </c>
      <c r="U395" s="12" t="s">
        <v>215</v>
      </c>
      <c r="V395" s="9">
        <v>9.6199999999999992</v>
      </c>
      <c r="W395" s="9">
        <v>9.7200000000000006</v>
      </c>
      <c r="X395" s="9">
        <v>0.10000000000000142</v>
      </c>
      <c r="Y395" s="9"/>
      <c r="Z395" s="18" t="str">
        <f t="shared" si="18"/>
        <v>Pathway</v>
      </c>
      <c r="AA395" s="18" t="str">
        <f t="shared" si="20"/>
        <v>Google</v>
      </c>
      <c r="AB395" s="10" t="str">
        <f t="shared" si="19"/>
        <v>Bing</v>
      </c>
      <c r="AC395" s="13" t="s">
        <v>456</v>
      </c>
      <c r="AD395">
        <v>39.920868874699998</v>
      </c>
      <c r="AE395">
        <v>-83.061549023500007</v>
      </c>
      <c r="AF395">
        <v>39.922094532999999</v>
      </c>
      <c r="AG395">
        <v>-83.060531758099998</v>
      </c>
    </row>
    <row r="396" spans="1:33" x14ac:dyDescent="0.25">
      <c r="A396" s="12">
        <v>393</v>
      </c>
      <c r="B396" s="9">
        <v>8</v>
      </c>
      <c r="C396" s="9" t="s">
        <v>11</v>
      </c>
      <c r="D396" s="9" t="s">
        <v>918</v>
      </c>
      <c r="E396" s="9" t="s">
        <v>4</v>
      </c>
      <c r="F396" s="9" t="s">
        <v>55</v>
      </c>
      <c r="G396" s="9" t="s">
        <v>1597</v>
      </c>
      <c r="H396" s="13" t="s">
        <v>578</v>
      </c>
      <c r="I396" s="12">
        <v>65.040000000000006</v>
      </c>
      <c r="J396" s="9">
        <v>7.07</v>
      </c>
      <c r="K396" s="9">
        <v>59.59</v>
      </c>
      <c r="L396" s="9">
        <v>52.52</v>
      </c>
      <c r="M396" s="9">
        <v>0.72</v>
      </c>
      <c r="N396" s="9">
        <v>0.2</v>
      </c>
      <c r="O396" s="9">
        <v>0.56999999999999995</v>
      </c>
      <c r="P396" s="9">
        <v>0.37</v>
      </c>
      <c r="Q396" s="9">
        <v>9.3800000000000008</v>
      </c>
      <c r="R396" s="9">
        <v>2.02</v>
      </c>
      <c r="S396" s="9">
        <v>7.22</v>
      </c>
      <c r="T396" s="9">
        <v>5.2</v>
      </c>
      <c r="U396" s="12" t="s">
        <v>54</v>
      </c>
      <c r="V396" s="9">
        <v>6.54</v>
      </c>
      <c r="W396" s="9">
        <v>6.64</v>
      </c>
      <c r="X396" s="9">
        <v>9.9999999999999645E-2</v>
      </c>
      <c r="Y396" s="9"/>
      <c r="Z396" s="18" t="str">
        <f t="shared" si="18"/>
        <v>Pathway</v>
      </c>
      <c r="AA396" s="18" t="str">
        <f t="shared" si="20"/>
        <v>Google</v>
      </c>
      <c r="AB396" s="10" t="str">
        <f t="shared" si="19"/>
        <v>Bing</v>
      </c>
      <c r="AC396" s="13" t="s">
        <v>456</v>
      </c>
      <c r="AD396">
        <v>39.164990296500001</v>
      </c>
      <c r="AE396">
        <v>-84.471262517900001</v>
      </c>
      <c r="AF396">
        <v>39.166373280999998</v>
      </c>
      <c r="AG396">
        <v>-84.470683319599999</v>
      </c>
    </row>
    <row r="397" spans="1:33" x14ac:dyDescent="0.25">
      <c r="A397" s="12">
        <v>394</v>
      </c>
      <c r="B397" s="9">
        <v>8</v>
      </c>
      <c r="C397" s="9" t="s">
        <v>11</v>
      </c>
      <c r="D397" s="9" t="s">
        <v>516</v>
      </c>
      <c r="E397" s="9" t="s">
        <v>4</v>
      </c>
      <c r="F397" s="9" t="s">
        <v>46</v>
      </c>
      <c r="G397" s="9" t="s">
        <v>1597</v>
      </c>
      <c r="H397" s="13" t="s">
        <v>517</v>
      </c>
      <c r="I397" s="12">
        <v>35.72</v>
      </c>
      <c r="J397" s="9">
        <v>6.08</v>
      </c>
      <c r="K397" s="9">
        <v>35.28</v>
      </c>
      <c r="L397" s="9">
        <v>29.2</v>
      </c>
      <c r="M397" s="9">
        <v>0.74</v>
      </c>
      <c r="N397" s="9">
        <v>0.23</v>
      </c>
      <c r="O397" s="9">
        <v>0.71</v>
      </c>
      <c r="P397" s="9">
        <v>0.48</v>
      </c>
      <c r="Q397" s="9">
        <v>7.36</v>
      </c>
      <c r="R397" s="9">
        <v>1.86</v>
      </c>
      <c r="S397" s="9">
        <v>7.05</v>
      </c>
      <c r="T397" s="9">
        <v>5.19</v>
      </c>
      <c r="U397" s="12" t="s">
        <v>88</v>
      </c>
      <c r="V397" s="9">
        <v>12.89</v>
      </c>
      <c r="W397" s="9">
        <v>12.99</v>
      </c>
      <c r="X397" s="9">
        <v>9.9999999999999645E-2</v>
      </c>
      <c r="Y397" s="9"/>
      <c r="Z397" s="18" t="str">
        <f t="shared" si="18"/>
        <v>Pathway</v>
      </c>
      <c r="AA397" s="18" t="str">
        <f t="shared" si="20"/>
        <v>Google</v>
      </c>
      <c r="AB397" s="10" t="str">
        <f t="shared" si="19"/>
        <v>Bing</v>
      </c>
      <c r="AC397" s="13" t="s">
        <v>1498</v>
      </c>
      <c r="AD397">
        <v>39.240174838999998</v>
      </c>
      <c r="AE397">
        <v>-84.593635689699994</v>
      </c>
      <c r="AF397">
        <v>39.241560538400002</v>
      </c>
      <c r="AG397">
        <v>-84.594144918500007</v>
      </c>
    </row>
    <row r="398" spans="1:33" x14ac:dyDescent="0.25">
      <c r="A398" s="12">
        <v>395</v>
      </c>
      <c r="B398" s="9">
        <v>4</v>
      </c>
      <c r="C398" s="9" t="s">
        <v>23</v>
      </c>
      <c r="D398" s="9" t="s">
        <v>981</v>
      </c>
      <c r="E398" s="9" t="s">
        <v>4</v>
      </c>
      <c r="F398" s="9" t="s">
        <v>55</v>
      </c>
      <c r="G398" s="9" t="s">
        <v>1597</v>
      </c>
      <c r="H398" s="13" t="s">
        <v>975</v>
      </c>
      <c r="I398" s="12">
        <v>34.14</v>
      </c>
      <c r="J398" s="9">
        <v>5.68</v>
      </c>
      <c r="K398" s="9">
        <v>30.5</v>
      </c>
      <c r="L398" s="9">
        <v>24.81</v>
      </c>
      <c r="M398" s="9">
        <v>0.83</v>
      </c>
      <c r="N398" s="9">
        <v>0.16</v>
      </c>
      <c r="O398" s="9">
        <v>0.57999999999999996</v>
      </c>
      <c r="P398" s="9">
        <v>0.42</v>
      </c>
      <c r="Q398" s="9">
        <v>9.92</v>
      </c>
      <c r="R398" s="9">
        <v>1.6</v>
      </c>
      <c r="S398" s="9">
        <v>6.79</v>
      </c>
      <c r="T398" s="9">
        <v>5.19</v>
      </c>
      <c r="U398" s="12" t="s">
        <v>120</v>
      </c>
      <c r="V398" s="9">
        <v>0</v>
      </c>
      <c r="W398" s="9">
        <v>0.1</v>
      </c>
      <c r="X398" s="9">
        <v>0.1</v>
      </c>
      <c r="Y398" s="9"/>
      <c r="Z398" s="18" t="str">
        <f t="shared" si="18"/>
        <v>Pathway</v>
      </c>
      <c r="AA398" s="18" t="str">
        <f t="shared" si="20"/>
        <v>Google</v>
      </c>
      <c r="AB398" s="10" t="str">
        <f t="shared" si="19"/>
        <v>Bing</v>
      </c>
      <c r="AC398" s="13" t="s">
        <v>456</v>
      </c>
      <c r="AD398">
        <v>41.0313685486</v>
      </c>
      <c r="AE398">
        <v>-81.427581794600002</v>
      </c>
      <c r="AF398">
        <v>41.032561586900002</v>
      </c>
      <c r="AG398">
        <v>-81.428834439499994</v>
      </c>
    </row>
    <row r="399" spans="1:33" x14ac:dyDescent="0.25">
      <c r="A399" s="12">
        <v>396</v>
      </c>
      <c r="B399" s="9">
        <v>8</v>
      </c>
      <c r="C399" s="9" t="s">
        <v>11</v>
      </c>
      <c r="D399" s="9" t="s">
        <v>516</v>
      </c>
      <c r="E399" s="9" t="s">
        <v>4</v>
      </c>
      <c r="F399" s="9" t="s">
        <v>55</v>
      </c>
      <c r="G399" s="9" t="s">
        <v>1597</v>
      </c>
      <c r="H399" s="13" t="s">
        <v>517</v>
      </c>
      <c r="I399" s="12">
        <v>42.43</v>
      </c>
      <c r="J399" s="9">
        <v>3.39</v>
      </c>
      <c r="K399" s="9">
        <v>33.92</v>
      </c>
      <c r="L399" s="9">
        <v>30.52</v>
      </c>
      <c r="M399" s="9">
        <v>0</v>
      </c>
      <c r="N399" s="9">
        <v>0</v>
      </c>
      <c r="O399" s="9">
        <v>0</v>
      </c>
      <c r="P399" s="9">
        <v>0</v>
      </c>
      <c r="Q399" s="9">
        <v>12.33</v>
      </c>
      <c r="R399" s="9">
        <v>0.92</v>
      </c>
      <c r="S399" s="9">
        <v>6.09</v>
      </c>
      <c r="T399" s="9">
        <v>5.18</v>
      </c>
      <c r="U399" s="12" t="s">
        <v>88</v>
      </c>
      <c r="V399" s="9">
        <v>4.75</v>
      </c>
      <c r="W399" s="9">
        <v>4.8499999999999996</v>
      </c>
      <c r="X399" s="9">
        <v>9.9999999999999645E-2</v>
      </c>
      <c r="Y399" s="9"/>
      <c r="Z399" s="18" t="str">
        <f t="shared" si="18"/>
        <v>Pathway</v>
      </c>
      <c r="AA399" s="18" t="str">
        <f t="shared" si="20"/>
        <v>Google</v>
      </c>
      <c r="AB399" s="10" t="str">
        <f t="shared" si="19"/>
        <v>Bing</v>
      </c>
      <c r="AC399" s="13" t="s">
        <v>456</v>
      </c>
      <c r="AD399">
        <v>39.137657796200003</v>
      </c>
      <c r="AE399">
        <v>-84.532912045900005</v>
      </c>
      <c r="AF399">
        <v>39.139128113799998</v>
      </c>
      <c r="AG399">
        <v>-84.532922193999994</v>
      </c>
    </row>
    <row r="400" spans="1:33" x14ac:dyDescent="0.25">
      <c r="A400" s="12">
        <v>397</v>
      </c>
      <c r="B400" s="9">
        <v>12</v>
      </c>
      <c r="C400" s="9" t="s">
        <v>14</v>
      </c>
      <c r="D400" s="9" t="s">
        <v>953</v>
      </c>
      <c r="E400" s="9" t="s">
        <v>4</v>
      </c>
      <c r="F400" s="9" t="s">
        <v>25</v>
      </c>
      <c r="G400" s="9" t="s">
        <v>1597</v>
      </c>
      <c r="H400" s="13" t="s">
        <v>555</v>
      </c>
      <c r="I400" s="12">
        <v>34.39</v>
      </c>
      <c r="J400" s="9">
        <v>4.2</v>
      </c>
      <c r="K400" s="9">
        <v>33.25</v>
      </c>
      <c r="L400" s="9">
        <v>29.05</v>
      </c>
      <c r="M400" s="9">
        <v>0</v>
      </c>
      <c r="N400" s="9">
        <v>0</v>
      </c>
      <c r="O400" s="9">
        <v>0</v>
      </c>
      <c r="P400" s="9">
        <v>0</v>
      </c>
      <c r="Q400" s="9">
        <v>7.39</v>
      </c>
      <c r="R400" s="9">
        <v>1.41</v>
      </c>
      <c r="S400" s="9">
        <v>6.59</v>
      </c>
      <c r="T400" s="9">
        <v>5.18</v>
      </c>
      <c r="U400" s="12" t="s">
        <v>99</v>
      </c>
      <c r="V400" s="9">
        <v>6.98</v>
      </c>
      <c r="W400" s="9">
        <v>7.08</v>
      </c>
      <c r="X400" s="9">
        <v>9.9999999999999645E-2</v>
      </c>
      <c r="Y400" s="9"/>
      <c r="Z400" s="18" t="str">
        <f t="shared" si="18"/>
        <v>Pathway</v>
      </c>
      <c r="AA400" s="18" t="str">
        <f t="shared" si="20"/>
        <v>Google</v>
      </c>
      <c r="AB400" s="10" t="str">
        <f t="shared" si="19"/>
        <v>Bing</v>
      </c>
      <c r="AC400" s="13" t="s">
        <v>456</v>
      </c>
      <c r="AD400">
        <v>41.312681881800003</v>
      </c>
      <c r="AE400">
        <v>-81.745884984699998</v>
      </c>
      <c r="AF400">
        <v>41.312703532299999</v>
      </c>
      <c r="AG400">
        <v>-81.743956124999997</v>
      </c>
    </row>
    <row r="401" spans="1:33" x14ac:dyDescent="0.25">
      <c r="A401" s="12">
        <v>398</v>
      </c>
      <c r="B401" s="9">
        <v>12</v>
      </c>
      <c r="C401" s="9" t="s">
        <v>14</v>
      </c>
      <c r="D401" s="9" t="s">
        <v>953</v>
      </c>
      <c r="E401" s="9" t="s">
        <v>4</v>
      </c>
      <c r="F401" s="9" t="s">
        <v>25</v>
      </c>
      <c r="G401" s="9" t="s">
        <v>1597</v>
      </c>
      <c r="H401" s="13" t="s">
        <v>555</v>
      </c>
      <c r="I401" s="12">
        <v>27.31</v>
      </c>
      <c r="J401" s="9">
        <v>4.2</v>
      </c>
      <c r="K401" s="9">
        <v>26.44</v>
      </c>
      <c r="L401" s="9">
        <v>22.23</v>
      </c>
      <c r="M401" s="9">
        <v>2.11</v>
      </c>
      <c r="N401" s="9">
        <v>0.2</v>
      </c>
      <c r="O401" s="9">
        <v>1.86</v>
      </c>
      <c r="P401" s="9">
        <v>1.65</v>
      </c>
      <c r="Q401" s="9">
        <v>7.39</v>
      </c>
      <c r="R401" s="9">
        <v>1.41</v>
      </c>
      <c r="S401" s="9">
        <v>6.59</v>
      </c>
      <c r="T401" s="9">
        <v>5.18</v>
      </c>
      <c r="U401" s="12" t="s">
        <v>99</v>
      </c>
      <c r="V401" s="9">
        <v>7.18</v>
      </c>
      <c r="W401" s="9">
        <v>7.28</v>
      </c>
      <c r="X401" s="9">
        <v>0.10000000000000053</v>
      </c>
      <c r="Y401" s="9"/>
      <c r="Z401" s="18" t="str">
        <f t="shared" si="18"/>
        <v>Pathway</v>
      </c>
      <c r="AA401" s="18" t="str">
        <f t="shared" si="20"/>
        <v>Google</v>
      </c>
      <c r="AB401" s="10" t="str">
        <f t="shared" si="19"/>
        <v>Bing</v>
      </c>
      <c r="AC401" s="13" t="s">
        <v>456</v>
      </c>
      <c r="AD401">
        <v>41.313240612000001</v>
      </c>
      <c r="AE401">
        <v>-81.742181210599995</v>
      </c>
      <c r="AF401">
        <v>41.313743631100003</v>
      </c>
      <c r="AG401">
        <v>-81.740379298999997</v>
      </c>
    </row>
    <row r="402" spans="1:33" x14ac:dyDescent="0.25">
      <c r="A402" s="12">
        <v>399</v>
      </c>
      <c r="B402" s="9">
        <v>4</v>
      </c>
      <c r="C402" s="9" t="s">
        <v>74</v>
      </c>
      <c r="D402" s="9" t="s">
        <v>592</v>
      </c>
      <c r="E402" s="9" t="s">
        <v>4</v>
      </c>
      <c r="F402" s="9" t="s">
        <v>25</v>
      </c>
      <c r="G402" s="9" t="s">
        <v>1597</v>
      </c>
      <c r="H402" s="13" t="s">
        <v>593</v>
      </c>
      <c r="I402" s="12">
        <v>19.71</v>
      </c>
      <c r="J402" s="9">
        <v>5.18</v>
      </c>
      <c r="K402" s="9">
        <v>19.25</v>
      </c>
      <c r="L402" s="9">
        <v>14.07</v>
      </c>
      <c r="M402" s="9">
        <v>1.08</v>
      </c>
      <c r="N402" s="9">
        <v>0.25</v>
      </c>
      <c r="O402" s="9">
        <v>0.99</v>
      </c>
      <c r="P402" s="9">
        <v>0.74</v>
      </c>
      <c r="Q402" s="9">
        <v>7.59</v>
      </c>
      <c r="R402" s="9">
        <v>1.76</v>
      </c>
      <c r="S402" s="9">
        <v>6.94</v>
      </c>
      <c r="T402" s="9">
        <v>5.18</v>
      </c>
      <c r="U402" s="12" t="s">
        <v>252</v>
      </c>
      <c r="V402" s="9">
        <v>12.77</v>
      </c>
      <c r="W402" s="9">
        <v>12.87</v>
      </c>
      <c r="X402" s="9">
        <v>9.9999999999999645E-2</v>
      </c>
      <c r="Y402" s="9"/>
      <c r="Z402" s="18" t="str">
        <f t="shared" si="18"/>
        <v>Pathway</v>
      </c>
      <c r="AA402" s="18" t="str">
        <f t="shared" si="20"/>
        <v>Google</v>
      </c>
      <c r="AB402" s="10" t="str">
        <f t="shared" si="19"/>
        <v>Bing</v>
      </c>
      <c r="AC402" s="13" t="s">
        <v>456</v>
      </c>
      <c r="AD402">
        <v>41.154641291799997</v>
      </c>
      <c r="AE402">
        <v>-81.216970570900003</v>
      </c>
      <c r="AF402">
        <v>41.153439038000002</v>
      </c>
      <c r="AG402">
        <v>-81.215899359600002</v>
      </c>
    </row>
    <row r="403" spans="1:33" x14ac:dyDescent="0.25">
      <c r="A403" s="12">
        <v>400</v>
      </c>
      <c r="B403" s="9">
        <v>4</v>
      </c>
      <c r="C403" s="9" t="s">
        <v>74</v>
      </c>
      <c r="D403" s="9" t="s">
        <v>619</v>
      </c>
      <c r="E403" s="9" t="s">
        <v>4</v>
      </c>
      <c r="F403" s="9" t="s">
        <v>25</v>
      </c>
      <c r="G403" s="9" t="s">
        <v>1597</v>
      </c>
      <c r="H403" s="13" t="s">
        <v>620</v>
      </c>
      <c r="I403" s="12">
        <v>19.649999999999999</v>
      </c>
      <c r="J403" s="9">
        <v>3.13</v>
      </c>
      <c r="K403" s="9">
        <v>19.02</v>
      </c>
      <c r="L403" s="9">
        <v>15.89</v>
      </c>
      <c r="M403" s="9">
        <v>0</v>
      </c>
      <c r="N403" s="9">
        <v>0</v>
      </c>
      <c r="O403" s="9">
        <v>0</v>
      </c>
      <c r="P403" s="9">
        <v>0</v>
      </c>
      <c r="Q403" s="9">
        <v>6.99</v>
      </c>
      <c r="R403" s="9">
        <v>1.03</v>
      </c>
      <c r="S403" s="9">
        <v>6.19</v>
      </c>
      <c r="T403" s="9">
        <v>5.16</v>
      </c>
      <c r="U403" s="12" t="s">
        <v>210</v>
      </c>
      <c r="V403" s="9">
        <v>14.99</v>
      </c>
      <c r="W403" s="9">
        <v>15.09</v>
      </c>
      <c r="X403" s="9">
        <v>9.9999999999999645E-2</v>
      </c>
      <c r="Y403" s="9"/>
      <c r="Z403" s="18" t="str">
        <f t="shared" si="18"/>
        <v>Pathway</v>
      </c>
      <c r="AA403" s="18" t="str">
        <f t="shared" si="20"/>
        <v>Google</v>
      </c>
      <c r="AB403" s="10" t="str">
        <f t="shared" si="19"/>
        <v>Bing</v>
      </c>
      <c r="AC403" s="13" t="s">
        <v>456</v>
      </c>
      <c r="AD403">
        <v>41.194263203699997</v>
      </c>
      <c r="AE403">
        <v>-81.338662082200003</v>
      </c>
      <c r="AF403">
        <v>41.195548889500003</v>
      </c>
      <c r="AG403">
        <v>-81.337806210500005</v>
      </c>
    </row>
    <row r="404" spans="1:33" x14ac:dyDescent="0.25">
      <c r="A404" s="12">
        <v>401</v>
      </c>
      <c r="B404" s="9">
        <v>3</v>
      </c>
      <c r="C404" s="9" t="s">
        <v>102</v>
      </c>
      <c r="D404" s="9" t="s">
        <v>777</v>
      </c>
      <c r="E404" s="9" t="s">
        <v>4</v>
      </c>
      <c r="F404" s="9" t="s">
        <v>55</v>
      </c>
      <c r="G404" s="9" t="s">
        <v>1597</v>
      </c>
      <c r="H404" s="13" t="s">
        <v>639</v>
      </c>
      <c r="I404" s="12">
        <v>34.51</v>
      </c>
      <c r="J404" s="9">
        <v>8.8000000000000007</v>
      </c>
      <c r="K404" s="9">
        <v>32.35</v>
      </c>
      <c r="L404" s="9">
        <v>23.55</v>
      </c>
      <c r="M404" s="9">
        <v>1.59</v>
      </c>
      <c r="N404" s="9">
        <v>0.25</v>
      </c>
      <c r="O404" s="9">
        <v>1.24</v>
      </c>
      <c r="P404" s="9">
        <v>0.98</v>
      </c>
      <c r="Q404" s="9">
        <v>9.57</v>
      </c>
      <c r="R404" s="9">
        <v>2.56</v>
      </c>
      <c r="S404" s="9">
        <v>7.7</v>
      </c>
      <c r="T404" s="9">
        <v>5.14</v>
      </c>
      <c r="U404" s="12" t="s">
        <v>213</v>
      </c>
      <c r="V404" s="9">
        <v>8.68</v>
      </c>
      <c r="W404" s="9">
        <v>8.7799999999999994</v>
      </c>
      <c r="X404" s="9">
        <v>9.9999999999999645E-2</v>
      </c>
      <c r="Y404" s="9"/>
      <c r="Z404" s="18" t="str">
        <f t="shared" si="18"/>
        <v>Pathway</v>
      </c>
      <c r="AA404" s="18" t="str">
        <f t="shared" si="20"/>
        <v>Google</v>
      </c>
      <c r="AB404" s="10" t="str">
        <f t="shared" si="19"/>
        <v>Bing</v>
      </c>
      <c r="AC404" s="13" t="s">
        <v>456</v>
      </c>
      <c r="AD404">
        <v>41.238289859699996</v>
      </c>
      <c r="AE404">
        <v>-81.806946135499999</v>
      </c>
      <c r="AF404">
        <v>41.238298692800001</v>
      </c>
      <c r="AG404">
        <v>-81.805013426000002</v>
      </c>
    </row>
    <row r="405" spans="1:33" x14ac:dyDescent="0.25">
      <c r="A405" s="12">
        <v>402</v>
      </c>
      <c r="B405" s="9">
        <v>5</v>
      </c>
      <c r="C405" s="9" t="s">
        <v>137</v>
      </c>
      <c r="D405" s="9" t="s">
        <v>1581</v>
      </c>
      <c r="E405" s="9" t="s">
        <v>4</v>
      </c>
      <c r="F405" s="9" t="s">
        <v>46</v>
      </c>
      <c r="G405" s="9" t="s">
        <v>1597</v>
      </c>
      <c r="H405" s="13" t="s">
        <v>586</v>
      </c>
      <c r="I405" s="12">
        <v>14.75</v>
      </c>
      <c r="J405" s="9">
        <v>2.95</v>
      </c>
      <c r="K405" s="9">
        <v>14.3</v>
      </c>
      <c r="L405" s="9">
        <v>11.35</v>
      </c>
      <c r="M405" s="9">
        <v>0.99</v>
      </c>
      <c r="N405" s="9">
        <v>0.1</v>
      </c>
      <c r="O405" s="9">
        <v>0.85</v>
      </c>
      <c r="P405" s="9">
        <v>0.75</v>
      </c>
      <c r="Q405" s="9">
        <v>6.91</v>
      </c>
      <c r="R405" s="9">
        <v>0.82</v>
      </c>
      <c r="S405" s="9">
        <v>5.96</v>
      </c>
      <c r="T405" s="9">
        <v>5.14</v>
      </c>
      <c r="U405" s="12" t="s">
        <v>1696</v>
      </c>
      <c r="V405" s="9">
        <v>6.6</v>
      </c>
      <c r="W405" s="9">
        <v>6.7</v>
      </c>
      <c r="X405" s="9">
        <v>0.10000000000000053</v>
      </c>
      <c r="Y405" s="9"/>
      <c r="Z405" s="18" t="str">
        <f t="shared" si="18"/>
        <v>Pathway</v>
      </c>
      <c r="AA405" s="18" t="str">
        <f t="shared" si="20"/>
        <v>Google</v>
      </c>
      <c r="AB405" s="10" t="str">
        <f t="shared" si="19"/>
        <v>Bing</v>
      </c>
      <c r="AC405" s="13" t="s">
        <v>456</v>
      </c>
      <c r="AD405">
        <v>39.882866698400001</v>
      </c>
      <c r="AE405">
        <v>-82.060110516999998</v>
      </c>
      <c r="AF405">
        <v>39.883387570399996</v>
      </c>
      <c r="AG405">
        <v>-82.058360532500004</v>
      </c>
    </row>
    <row r="406" spans="1:33" x14ac:dyDescent="0.25">
      <c r="A406" s="12">
        <v>403</v>
      </c>
      <c r="B406" s="9">
        <v>8</v>
      </c>
      <c r="C406" s="9" t="s">
        <v>11</v>
      </c>
      <c r="D406" s="9" t="s">
        <v>957</v>
      </c>
      <c r="E406" s="9" t="s">
        <v>4</v>
      </c>
      <c r="F406" s="9" t="s">
        <v>55</v>
      </c>
      <c r="G406" s="9" t="s">
        <v>1597</v>
      </c>
      <c r="H406" s="13" t="s">
        <v>605</v>
      </c>
      <c r="I406" s="12">
        <v>55.29</v>
      </c>
      <c r="J406" s="9">
        <v>8.6300000000000008</v>
      </c>
      <c r="K406" s="9">
        <v>50.94</v>
      </c>
      <c r="L406" s="9">
        <v>42.31</v>
      </c>
      <c r="M406" s="9">
        <v>0</v>
      </c>
      <c r="N406" s="9">
        <v>0</v>
      </c>
      <c r="O406" s="9">
        <v>0</v>
      </c>
      <c r="P406" s="9">
        <v>0</v>
      </c>
      <c r="Q406" s="9">
        <v>9.73</v>
      </c>
      <c r="R406" s="9">
        <v>2.5</v>
      </c>
      <c r="S406" s="9">
        <v>7.63</v>
      </c>
      <c r="T406" s="9">
        <v>5.12</v>
      </c>
      <c r="U406" s="12" t="s">
        <v>72</v>
      </c>
      <c r="V406" s="9">
        <v>5.64</v>
      </c>
      <c r="W406" s="9">
        <v>5.74</v>
      </c>
      <c r="X406" s="9">
        <v>0.10000000000000053</v>
      </c>
      <c r="Y406" s="9"/>
      <c r="Z406" s="18" t="str">
        <f t="shared" si="18"/>
        <v>Pathway</v>
      </c>
      <c r="AA406" s="18" t="str">
        <f t="shared" si="20"/>
        <v>Google</v>
      </c>
      <c r="AB406" s="10" t="str">
        <f t="shared" si="19"/>
        <v>Bing</v>
      </c>
      <c r="AC406" s="13" t="s">
        <v>456</v>
      </c>
      <c r="AD406">
        <v>39.072756564999999</v>
      </c>
      <c r="AE406">
        <v>-84.347908363900004</v>
      </c>
      <c r="AF406">
        <v>39.072738575800003</v>
      </c>
      <c r="AG406">
        <v>-84.346088796199993</v>
      </c>
    </row>
    <row r="407" spans="1:33" x14ac:dyDescent="0.25">
      <c r="A407" s="12">
        <v>404</v>
      </c>
      <c r="B407" s="9">
        <v>4</v>
      </c>
      <c r="C407" s="9" t="s">
        <v>82</v>
      </c>
      <c r="D407" s="9" t="s">
        <v>826</v>
      </c>
      <c r="E407" s="9" t="s">
        <v>4</v>
      </c>
      <c r="F407" s="9" t="s">
        <v>55</v>
      </c>
      <c r="G407" s="9" t="s">
        <v>1597</v>
      </c>
      <c r="H407" s="13" t="s">
        <v>542</v>
      </c>
      <c r="I407" s="12">
        <v>54.14</v>
      </c>
      <c r="J407" s="9">
        <v>5.0999999999999996</v>
      </c>
      <c r="K407" s="9">
        <v>46.39</v>
      </c>
      <c r="L407" s="9">
        <v>41.29</v>
      </c>
      <c r="M407" s="9">
        <v>0</v>
      </c>
      <c r="N407" s="9">
        <v>0</v>
      </c>
      <c r="O407" s="9">
        <v>0</v>
      </c>
      <c r="P407" s="9">
        <v>0</v>
      </c>
      <c r="Q407" s="9">
        <v>10.56</v>
      </c>
      <c r="R407" s="9">
        <v>1.42</v>
      </c>
      <c r="S407" s="9">
        <v>6.54</v>
      </c>
      <c r="T407" s="9">
        <v>5.12</v>
      </c>
      <c r="U407" s="12" t="s">
        <v>221</v>
      </c>
      <c r="V407" s="9">
        <v>8.56</v>
      </c>
      <c r="W407" s="9">
        <v>8.66</v>
      </c>
      <c r="X407" s="9">
        <v>9.9999999999999645E-2</v>
      </c>
      <c r="Y407" s="9"/>
      <c r="Z407" s="18" t="str">
        <f t="shared" si="18"/>
        <v>Pathway</v>
      </c>
      <c r="AA407" s="18" t="str">
        <f t="shared" si="20"/>
        <v>Google</v>
      </c>
      <c r="AB407" s="10" t="str">
        <f t="shared" si="19"/>
        <v>Bing</v>
      </c>
      <c r="AC407" s="13" t="s">
        <v>456</v>
      </c>
      <c r="AD407">
        <v>41.0220996089</v>
      </c>
      <c r="AE407">
        <v>-80.6627410981</v>
      </c>
      <c r="AF407">
        <v>41.0235302233</v>
      </c>
      <c r="AG407">
        <v>-80.662744311099999</v>
      </c>
    </row>
    <row r="408" spans="1:33" x14ac:dyDescent="0.25">
      <c r="A408" s="12">
        <v>405</v>
      </c>
      <c r="B408" s="9">
        <v>2</v>
      </c>
      <c r="C408" s="9" t="s">
        <v>78</v>
      </c>
      <c r="D408" s="9" t="s">
        <v>726</v>
      </c>
      <c r="E408" s="9" t="s">
        <v>4</v>
      </c>
      <c r="F408" s="9" t="s">
        <v>46</v>
      </c>
      <c r="G408" s="9" t="s">
        <v>1597</v>
      </c>
      <c r="H408" s="13" t="s">
        <v>727</v>
      </c>
      <c r="I408" s="12">
        <v>39.82</v>
      </c>
      <c r="J408" s="9">
        <v>5.24</v>
      </c>
      <c r="K408" s="9">
        <v>38.729999999999997</v>
      </c>
      <c r="L408" s="9">
        <v>33.49</v>
      </c>
      <c r="M408" s="9">
        <v>0</v>
      </c>
      <c r="N408" s="9">
        <v>0</v>
      </c>
      <c r="O408" s="9">
        <v>0</v>
      </c>
      <c r="P408" s="9">
        <v>0</v>
      </c>
      <c r="Q408" s="9">
        <v>7.44</v>
      </c>
      <c r="R408" s="9">
        <v>1.57</v>
      </c>
      <c r="S408" s="9">
        <v>6.7</v>
      </c>
      <c r="T408" s="9">
        <v>5.12</v>
      </c>
      <c r="U408" s="12" t="s">
        <v>175</v>
      </c>
      <c r="V408" s="9">
        <v>21.03</v>
      </c>
      <c r="W408" s="9">
        <v>21.13</v>
      </c>
      <c r="X408" s="9">
        <v>9.9999999999997868E-2</v>
      </c>
      <c r="Y408" s="9"/>
      <c r="Z408" s="18" t="str">
        <f t="shared" si="18"/>
        <v>Pathway</v>
      </c>
      <c r="AA408" s="18" t="str">
        <f t="shared" si="20"/>
        <v>Google</v>
      </c>
      <c r="AB408" s="10" t="str">
        <f t="shared" si="19"/>
        <v>Bing</v>
      </c>
      <c r="AC408" s="13" t="s">
        <v>456</v>
      </c>
      <c r="AD408">
        <v>41.532152097100003</v>
      </c>
      <c r="AE408">
        <v>-83.636077843099997</v>
      </c>
      <c r="AF408">
        <v>41.533587939699999</v>
      </c>
      <c r="AG408">
        <v>-83.635799770000006</v>
      </c>
    </row>
    <row r="409" spans="1:33" x14ac:dyDescent="0.25">
      <c r="A409" s="12">
        <v>406</v>
      </c>
      <c r="B409" s="9">
        <v>6</v>
      </c>
      <c r="C409" s="9" t="s">
        <v>8</v>
      </c>
      <c r="D409" s="9" t="s">
        <v>933</v>
      </c>
      <c r="E409" s="9" t="s">
        <v>4</v>
      </c>
      <c r="F409" s="9" t="s">
        <v>25</v>
      </c>
      <c r="G409" s="9" t="s">
        <v>1597</v>
      </c>
      <c r="H409" s="13" t="s">
        <v>627</v>
      </c>
      <c r="I409" s="12">
        <v>20.8</v>
      </c>
      <c r="J409" s="9">
        <v>4.12</v>
      </c>
      <c r="K409" s="9">
        <v>20.239999999999998</v>
      </c>
      <c r="L409" s="9">
        <v>16.12</v>
      </c>
      <c r="M409" s="9">
        <v>0</v>
      </c>
      <c r="N409" s="9">
        <v>0</v>
      </c>
      <c r="O409" s="9">
        <v>0</v>
      </c>
      <c r="P409" s="9">
        <v>0</v>
      </c>
      <c r="Q409" s="9">
        <v>7.18</v>
      </c>
      <c r="R409" s="9">
        <v>1.38</v>
      </c>
      <c r="S409" s="9">
        <v>6.5</v>
      </c>
      <c r="T409" s="9">
        <v>5.1100000000000003</v>
      </c>
      <c r="U409" s="12" t="s">
        <v>172</v>
      </c>
      <c r="V409" s="9">
        <v>25.45</v>
      </c>
      <c r="W409" s="9">
        <v>25.55</v>
      </c>
      <c r="X409" s="9">
        <v>0.10000000000000142</v>
      </c>
      <c r="Y409" s="9"/>
      <c r="Z409" s="18" t="str">
        <f t="shared" si="18"/>
        <v>Pathway</v>
      </c>
      <c r="AA409" s="18" t="str">
        <f t="shared" si="20"/>
        <v>Google</v>
      </c>
      <c r="AB409" s="10" t="str">
        <f t="shared" si="19"/>
        <v>Bing</v>
      </c>
      <c r="AC409" s="13" t="s">
        <v>456</v>
      </c>
      <c r="AD409">
        <v>40.093723008200001</v>
      </c>
      <c r="AE409">
        <v>-82.925447680299996</v>
      </c>
      <c r="AF409">
        <v>40.095174687300002</v>
      </c>
      <c r="AG409">
        <v>-82.925394459299994</v>
      </c>
    </row>
    <row r="410" spans="1:33" x14ac:dyDescent="0.25">
      <c r="A410" s="12">
        <v>407</v>
      </c>
      <c r="B410" s="9">
        <v>8</v>
      </c>
      <c r="C410" s="9" t="s">
        <v>11</v>
      </c>
      <c r="D410" s="9" t="s">
        <v>914</v>
      </c>
      <c r="E410" s="9" t="s">
        <v>4</v>
      </c>
      <c r="F410" s="9" t="s">
        <v>25</v>
      </c>
      <c r="G410" s="9" t="s">
        <v>1597</v>
      </c>
      <c r="H410" s="13" t="s">
        <v>558</v>
      </c>
      <c r="I410" s="12">
        <v>15.61</v>
      </c>
      <c r="J410" s="9">
        <v>4.18</v>
      </c>
      <c r="K410" s="9">
        <v>15.24</v>
      </c>
      <c r="L410" s="9">
        <v>11.05</v>
      </c>
      <c r="M410" s="9">
        <v>0.9</v>
      </c>
      <c r="N410" s="9">
        <v>0.2</v>
      </c>
      <c r="O410" s="9">
        <v>0.82</v>
      </c>
      <c r="P410" s="9">
        <v>0.62</v>
      </c>
      <c r="Q410" s="9">
        <v>7.19</v>
      </c>
      <c r="R410" s="9">
        <v>1.4</v>
      </c>
      <c r="S410" s="9">
        <v>6.51</v>
      </c>
      <c r="T410" s="9">
        <v>5.1100000000000003</v>
      </c>
      <c r="U410" s="12" t="s">
        <v>236</v>
      </c>
      <c r="V410" s="9">
        <v>1.89</v>
      </c>
      <c r="W410" s="9">
        <v>1.99</v>
      </c>
      <c r="X410" s="9">
        <v>0.10000000000000009</v>
      </c>
      <c r="Y410" s="9"/>
      <c r="Z410" s="18" t="str">
        <f t="shared" si="18"/>
        <v>Pathway</v>
      </c>
      <c r="AA410" s="18" t="str">
        <f t="shared" si="20"/>
        <v>Google</v>
      </c>
      <c r="AB410" s="10" t="str">
        <f t="shared" si="19"/>
        <v>Bing</v>
      </c>
      <c r="AC410" s="13" t="s">
        <v>456</v>
      </c>
      <c r="AD410">
        <v>39.1107035956</v>
      </c>
      <c r="AE410">
        <v>-84.398746126600003</v>
      </c>
      <c r="AF410">
        <v>39.111828496299999</v>
      </c>
      <c r="AG410">
        <v>-84.397619051999996</v>
      </c>
    </row>
    <row r="411" spans="1:33" x14ac:dyDescent="0.25">
      <c r="A411" s="12">
        <v>408</v>
      </c>
      <c r="B411" s="9">
        <v>2</v>
      </c>
      <c r="C411" s="9" t="s">
        <v>355</v>
      </c>
      <c r="D411" s="9" t="s">
        <v>1093</v>
      </c>
      <c r="E411" s="9" t="s">
        <v>4</v>
      </c>
      <c r="F411" s="9" t="s">
        <v>25</v>
      </c>
      <c r="G411" s="9" t="s">
        <v>1597</v>
      </c>
      <c r="H411" s="13" t="s">
        <v>723</v>
      </c>
      <c r="I411" s="12">
        <v>17.12</v>
      </c>
      <c r="J411" s="9">
        <v>2.2999999999999998</v>
      </c>
      <c r="K411" s="9">
        <v>16.28</v>
      </c>
      <c r="L411" s="9">
        <v>13.97</v>
      </c>
      <c r="M411" s="9">
        <v>0.89</v>
      </c>
      <c r="N411" s="9">
        <v>0.11</v>
      </c>
      <c r="O411" s="9">
        <v>0.73</v>
      </c>
      <c r="P411" s="9">
        <v>0.63</v>
      </c>
      <c r="Q411" s="9">
        <v>7.09</v>
      </c>
      <c r="R411" s="9">
        <v>0.75</v>
      </c>
      <c r="S411" s="9">
        <v>5.84</v>
      </c>
      <c r="T411" s="9">
        <v>5.09</v>
      </c>
      <c r="U411" s="12" t="s">
        <v>1117</v>
      </c>
      <c r="V411" s="9">
        <v>12.95</v>
      </c>
      <c r="W411" s="9">
        <v>13.05</v>
      </c>
      <c r="X411" s="9">
        <v>0.10000000000000142</v>
      </c>
      <c r="Y411" s="9"/>
      <c r="Z411" s="18" t="str">
        <f t="shared" si="18"/>
        <v>Pathway</v>
      </c>
      <c r="AA411" s="18" t="str">
        <f t="shared" si="20"/>
        <v>Google</v>
      </c>
      <c r="AB411" s="10" t="str">
        <f t="shared" si="19"/>
        <v>Bing</v>
      </c>
      <c r="AC411" s="13" t="s">
        <v>456</v>
      </c>
      <c r="AD411">
        <v>41.524380220600001</v>
      </c>
      <c r="AE411">
        <v>-82.858688978299995</v>
      </c>
      <c r="AF411">
        <v>41.525829752500002</v>
      </c>
      <c r="AG411">
        <v>-82.858634263200003</v>
      </c>
    </row>
    <row r="412" spans="1:33" x14ac:dyDescent="0.25">
      <c r="A412" s="12">
        <v>409</v>
      </c>
      <c r="B412" s="9">
        <v>3</v>
      </c>
      <c r="C412" s="9" t="s">
        <v>102</v>
      </c>
      <c r="D412" s="9" t="s">
        <v>577</v>
      </c>
      <c r="E412" s="9" t="s">
        <v>4</v>
      </c>
      <c r="F412" s="9" t="s">
        <v>25</v>
      </c>
      <c r="G412" s="9" t="s">
        <v>1597</v>
      </c>
      <c r="H412" s="13" t="s">
        <v>578</v>
      </c>
      <c r="I412" s="12">
        <v>24.5</v>
      </c>
      <c r="J412" s="9">
        <v>2.73</v>
      </c>
      <c r="K412" s="9">
        <v>23.58</v>
      </c>
      <c r="L412" s="9">
        <v>20.85</v>
      </c>
      <c r="M412" s="9">
        <v>0.76</v>
      </c>
      <c r="N412" s="9">
        <v>0.13</v>
      </c>
      <c r="O412" s="9">
        <v>0.67</v>
      </c>
      <c r="P412" s="9">
        <v>0.54</v>
      </c>
      <c r="Q412" s="9">
        <v>6.87</v>
      </c>
      <c r="R412" s="9">
        <v>0.89</v>
      </c>
      <c r="S412" s="9">
        <v>5.97</v>
      </c>
      <c r="T412" s="9">
        <v>5.08</v>
      </c>
      <c r="U412" s="12" t="s">
        <v>182</v>
      </c>
      <c r="V412" s="9">
        <v>24.02</v>
      </c>
      <c r="W412" s="9">
        <v>24.12</v>
      </c>
      <c r="X412" s="9">
        <v>0.10000000000000142</v>
      </c>
      <c r="Y412" s="9"/>
      <c r="Z412" s="18" t="str">
        <f t="shared" si="18"/>
        <v>Pathway</v>
      </c>
      <c r="AA412" s="18" t="str">
        <f t="shared" si="20"/>
        <v>Google</v>
      </c>
      <c r="AB412" s="10" t="str">
        <f t="shared" si="19"/>
        <v>Bing</v>
      </c>
      <c r="AC412" s="13" t="s">
        <v>1498</v>
      </c>
      <c r="AD412">
        <v>41.234142920899998</v>
      </c>
      <c r="AE412">
        <v>-81.841341967399998</v>
      </c>
      <c r="AF412">
        <v>41.235575276299997</v>
      </c>
      <c r="AG412">
        <v>-81.8413208809</v>
      </c>
    </row>
    <row r="413" spans="1:33" x14ac:dyDescent="0.25">
      <c r="A413" s="12">
        <v>410</v>
      </c>
      <c r="B413" s="9">
        <v>2</v>
      </c>
      <c r="C413" s="9" t="s">
        <v>6</v>
      </c>
      <c r="D413" s="9" t="s">
        <v>944</v>
      </c>
      <c r="E413" s="9" t="s">
        <v>4</v>
      </c>
      <c r="F413" s="9" t="s">
        <v>55</v>
      </c>
      <c r="G413" s="9" t="s">
        <v>1597</v>
      </c>
      <c r="H413" s="13" t="s">
        <v>759</v>
      </c>
      <c r="I413" s="12">
        <v>20.170000000000002</v>
      </c>
      <c r="J413" s="9">
        <v>4.25</v>
      </c>
      <c r="K413" s="9">
        <v>17.66</v>
      </c>
      <c r="L413" s="9">
        <v>13.41</v>
      </c>
      <c r="M413" s="9">
        <v>1.58</v>
      </c>
      <c r="N413" s="9">
        <v>0.12</v>
      </c>
      <c r="O413" s="9">
        <v>0.93</v>
      </c>
      <c r="P413" s="9">
        <v>0.82</v>
      </c>
      <c r="Q413" s="9">
        <v>10.24</v>
      </c>
      <c r="R413" s="9">
        <v>1.17</v>
      </c>
      <c r="S413" s="9">
        <v>6.25</v>
      </c>
      <c r="T413" s="9">
        <v>5.08</v>
      </c>
      <c r="U413" s="12" t="s">
        <v>128</v>
      </c>
      <c r="V413" s="9">
        <v>1.06</v>
      </c>
      <c r="W413" s="9">
        <v>1.1599999999999999</v>
      </c>
      <c r="X413" s="9">
        <v>9.9999999999999867E-2</v>
      </c>
      <c r="Y413" s="9"/>
      <c r="Z413" s="18" t="str">
        <f t="shared" si="18"/>
        <v>Pathway</v>
      </c>
      <c r="AA413" s="18" t="str">
        <f t="shared" si="20"/>
        <v>Google</v>
      </c>
      <c r="AB413" s="10" t="str">
        <f t="shared" si="19"/>
        <v>Bing</v>
      </c>
      <c r="AC413" s="13" t="s">
        <v>456</v>
      </c>
      <c r="AD413">
        <v>41.628402674299998</v>
      </c>
      <c r="AE413">
        <v>-83.504814773700005</v>
      </c>
      <c r="AF413">
        <v>41.6293177855</v>
      </c>
      <c r="AG413">
        <v>-83.506292395000003</v>
      </c>
    </row>
    <row r="414" spans="1:33" x14ac:dyDescent="0.25">
      <c r="A414" s="12">
        <v>411</v>
      </c>
      <c r="B414" s="9">
        <v>12</v>
      </c>
      <c r="C414" s="9" t="s">
        <v>67</v>
      </c>
      <c r="D414" s="9" t="s">
        <v>1588</v>
      </c>
      <c r="E414" s="9" t="s">
        <v>4</v>
      </c>
      <c r="F414" s="9" t="s">
        <v>25</v>
      </c>
      <c r="G414" s="9" t="s">
        <v>1597</v>
      </c>
      <c r="H414" s="13" t="s">
        <v>1618</v>
      </c>
      <c r="I414" s="12">
        <v>21.17</v>
      </c>
      <c r="J414" s="9">
        <v>3.4</v>
      </c>
      <c r="K414" s="9">
        <v>20.48</v>
      </c>
      <c r="L414" s="9">
        <v>17.079999999999998</v>
      </c>
      <c r="M414" s="9">
        <v>0</v>
      </c>
      <c r="N414" s="9">
        <v>0</v>
      </c>
      <c r="O414" s="9">
        <v>0</v>
      </c>
      <c r="P414" s="9">
        <v>0</v>
      </c>
      <c r="Q414" s="9">
        <v>7.01</v>
      </c>
      <c r="R414" s="9">
        <v>1.1299999999999999</v>
      </c>
      <c r="S414" s="9">
        <v>6.2</v>
      </c>
      <c r="T414" s="9">
        <v>5.07</v>
      </c>
      <c r="U414" s="12" t="s">
        <v>1703</v>
      </c>
      <c r="V414" s="9">
        <v>1.05</v>
      </c>
      <c r="W414" s="9">
        <v>1.1499999999999999</v>
      </c>
      <c r="X414" s="9">
        <v>9.9999999999999867E-2</v>
      </c>
      <c r="Y414" s="9"/>
      <c r="Z414" s="18" t="str">
        <f t="shared" si="18"/>
        <v>Pathway</v>
      </c>
      <c r="AA414" s="18" t="str">
        <f t="shared" si="20"/>
        <v>Google</v>
      </c>
      <c r="AB414" s="10" t="str">
        <f t="shared" si="19"/>
        <v>Bing</v>
      </c>
      <c r="AC414" s="13" t="s">
        <v>456</v>
      </c>
      <c r="AD414">
        <v>41.6425426542</v>
      </c>
      <c r="AE414">
        <v>-81.450895945499994</v>
      </c>
      <c r="AF414">
        <v>41.642548036900003</v>
      </c>
      <c r="AG414">
        <v>-81.448833757599999</v>
      </c>
    </row>
    <row r="415" spans="1:33" x14ac:dyDescent="0.25">
      <c r="A415" s="12">
        <v>412</v>
      </c>
      <c r="B415" s="9">
        <v>3</v>
      </c>
      <c r="C415" s="9" t="s">
        <v>50</v>
      </c>
      <c r="D415" s="9" t="s">
        <v>761</v>
      </c>
      <c r="E415" s="9" t="s">
        <v>4</v>
      </c>
      <c r="F415" s="9" t="s">
        <v>25</v>
      </c>
      <c r="G415" s="9" t="s">
        <v>1597</v>
      </c>
      <c r="H415" s="13" t="s">
        <v>668</v>
      </c>
      <c r="I415" s="12">
        <v>9.83</v>
      </c>
      <c r="J415" s="9">
        <v>3.8</v>
      </c>
      <c r="K415" s="9">
        <v>9.59</v>
      </c>
      <c r="L415" s="9">
        <v>5.79</v>
      </c>
      <c r="M415" s="9">
        <v>1.02</v>
      </c>
      <c r="N415" s="9">
        <v>0.18</v>
      </c>
      <c r="O415" s="9">
        <v>0.9</v>
      </c>
      <c r="P415" s="9">
        <v>0.72</v>
      </c>
      <c r="Q415" s="9">
        <v>7.17</v>
      </c>
      <c r="R415" s="9">
        <v>1.27</v>
      </c>
      <c r="S415" s="9">
        <v>6.33</v>
      </c>
      <c r="T415" s="9">
        <v>5.0599999999999996</v>
      </c>
      <c r="U415" s="12" t="s">
        <v>212</v>
      </c>
      <c r="V415" s="9">
        <v>16.920000000000002</v>
      </c>
      <c r="W415" s="9">
        <v>17.02</v>
      </c>
      <c r="X415" s="9">
        <v>9.9999999999997868E-2</v>
      </c>
      <c r="Y415" s="9"/>
      <c r="Z415" s="18" t="str">
        <f t="shared" si="18"/>
        <v>Pathway</v>
      </c>
      <c r="AA415" s="18" t="str">
        <f t="shared" si="20"/>
        <v>Google</v>
      </c>
      <c r="AB415" s="10" t="str">
        <f t="shared" si="19"/>
        <v>Bing</v>
      </c>
      <c r="AC415" s="13" t="s">
        <v>456</v>
      </c>
      <c r="AD415">
        <v>41.443570960199999</v>
      </c>
      <c r="AE415">
        <v>-82.019217103800003</v>
      </c>
      <c r="AF415">
        <v>41.4450325651</v>
      </c>
      <c r="AG415">
        <v>-82.019327176000004</v>
      </c>
    </row>
    <row r="416" spans="1:33" x14ac:dyDescent="0.25">
      <c r="A416" s="12">
        <v>413</v>
      </c>
      <c r="B416" s="9">
        <v>8</v>
      </c>
      <c r="C416" s="9" t="s">
        <v>60</v>
      </c>
      <c r="D416" s="9" t="s">
        <v>865</v>
      </c>
      <c r="E416" s="9" t="s">
        <v>4</v>
      </c>
      <c r="F416" s="9" t="s">
        <v>55</v>
      </c>
      <c r="G416" s="9" t="s">
        <v>1597</v>
      </c>
      <c r="H416" s="13" t="s">
        <v>546</v>
      </c>
      <c r="I416" s="12">
        <v>50.37</v>
      </c>
      <c r="J416" s="9">
        <v>19.57</v>
      </c>
      <c r="K416" s="9">
        <v>48.99</v>
      </c>
      <c r="L416" s="9">
        <v>29.41</v>
      </c>
      <c r="M416" s="9">
        <v>0</v>
      </c>
      <c r="N416" s="9">
        <v>0</v>
      </c>
      <c r="O416" s="9">
        <v>0</v>
      </c>
      <c r="P416" s="9">
        <v>0</v>
      </c>
      <c r="Q416" s="9">
        <v>12</v>
      </c>
      <c r="R416" s="9">
        <v>6.05</v>
      </c>
      <c r="S416" s="9">
        <v>11.1</v>
      </c>
      <c r="T416" s="9">
        <v>5.05</v>
      </c>
      <c r="U416" s="12" t="s">
        <v>65</v>
      </c>
      <c r="V416" s="9">
        <v>0.34</v>
      </c>
      <c r="W416" s="9">
        <v>0.44</v>
      </c>
      <c r="X416" s="9">
        <v>9.9999999999999978E-2</v>
      </c>
      <c r="Y416" s="9"/>
      <c r="Z416" s="18" t="str">
        <f t="shared" si="18"/>
        <v>Pathway</v>
      </c>
      <c r="AA416" s="18" t="str">
        <f t="shared" si="20"/>
        <v>Google</v>
      </c>
      <c r="AB416" s="10" t="str">
        <f t="shared" si="19"/>
        <v>Bing</v>
      </c>
      <c r="AC416" s="13" t="s">
        <v>456</v>
      </c>
      <c r="AD416">
        <v>39.305610723500003</v>
      </c>
      <c r="AE416">
        <v>-84.486407529299996</v>
      </c>
      <c r="AF416">
        <v>39.306736321199999</v>
      </c>
      <c r="AG416">
        <v>-84.486729143700003</v>
      </c>
    </row>
    <row r="417" spans="1:33" x14ac:dyDescent="0.25">
      <c r="A417" s="12">
        <v>414</v>
      </c>
      <c r="B417" s="9">
        <v>2</v>
      </c>
      <c r="C417" s="9" t="s">
        <v>343</v>
      </c>
      <c r="D417" s="9" t="s">
        <v>842</v>
      </c>
      <c r="E417" s="9" t="s">
        <v>4</v>
      </c>
      <c r="F417" s="9" t="s">
        <v>25</v>
      </c>
      <c r="G417" s="9" t="s">
        <v>1597</v>
      </c>
      <c r="H417" s="13" t="s">
        <v>496</v>
      </c>
      <c r="I417" s="12">
        <v>19.350000000000001</v>
      </c>
      <c r="J417" s="9">
        <v>3.15</v>
      </c>
      <c r="K417" s="9">
        <v>18.670000000000002</v>
      </c>
      <c r="L417" s="9">
        <v>15.52</v>
      </c>
      <c r="M417" s="9">
        <v>0</v>
      </c>
      <c r="N417" s="9">
        <v>0</v>
      </c>
      <c r="O417" s="9">
        <v>0</v>
      </c>
      <c r="P417" s="9">
        <v>0</v>
      </c>
      <c r="Q417" s="9">
        <v>6.96</v>
      </c>
      <c r="R417" s="9">
        <v>1.04</v>
      </c>
      <c r="S417" s="9">
        <v>6.09</v>
      </c>
      <c r="T417" s="9">
        <v>5.05</v>
      </c>
      <c r="U417" s="12" t="s">
        <v>342</v>
      </c>
      <c r="V417" s="9">
        <v>15.11</v>
      </c>
      <c r="W417" s="9">
        <v>15.21</v>
      </c>
      <c r="X417" s="9">
        <v>0.10000000000000142</v>
      </c>
      <c r="Y417" s="9"/>
      <c r="Z417" s="18" t="str">
        <f t="shared" si="18"/>
        <v>Pathway</v>
      </c>
      <c r="AA417" s="18" t="str">
        <f t="shared" si="20"/>
        <v>Google</v>
      </c>
      <c r="AB417" s="10" t="str">
        <f t="shared" si="19"/>
        <v>Bing</v>
      </c>
      <c r="AC417" s="13" t="s">
        <v>1498</v>
      </c>
      <c r="AD417">
        <v>41.559013608500003</v>
      </c>
      <c r="AE417">
        <v>-84.1344203763</v>
      </c>
      <c r="AF417">
        <v>41.560468978599999</v>
      </c>
      <c r="AG417">
        <v>-84.134431890000002</v>
      </c>
    </row>
    <row r="418" spans="1:33" x14ac:dyDescent="0.25">
      <c r="A418" s="12">
        <v>415</v>
      </c>
      <c r="B418" s="9">
        <v>12</v>
      </c>
      <c r="C418" s="9" t="s">
        <v>14</v>
      </c>
      <c r="D418" s="9" t="s">
        <v>960</v>
      </c>
      <c r="E418" s="9" t="s">
        <v>4</v>
      </c>
      <c r="F418" s="9" t="s">
        <v>55</v>
      </c>
      <c r="G418" s="9" t="s">
        <v>1597</v>
      </c>
      <c r="H418" s="13" t="s">
        <v>666</v>
      </c>
      <c r="I418" s="12">
        <v>23</v>
      </c>
      <c r="J418" s="9">
        <v>6.09</v>
      </c>
      <c r="K418" s="9">
        <v>21.36</v>
      </c>
      <c r="L418" s="9">
        <v>15.27</v>
      </c>
      <c r="M418" s="9">
        <v>0.64</v>
      </c>
      <c r="N418" s="9">
        <v>0.17</v>
      </c>
      <c r="O418" s="9">
        <v>0.5</v>
      </c>
      <c r="P418" s="9">
        <v>0.33</v>
      </c>
      <c r="Q418" s="9">
        <v>8.9600000000000009</v>
      </c>
      <c r="R418" s="9">
        <v>1.72</v>
      </c>
      <c r="S418" s="9">
        <v>6.77</v>
      </c>
      <c r="T418" s="9">
        <v>5.05</v>
      </c>
      <c r="U418" s="12" t="s">
        <v>62</v>
      </c>
      <c r="V418" s="9">
        <v>10.82</v>
      </c>
      <c r="W418" s="9">
        <v>10.92</v>
      </c>
      <c r="X418" s="9">
        <v>9.9999999999999645E-2</v>
      </c>
      <c r="Y418" s="9"/>
      <c r="Z418" s="18" t="str">
        <f t="shared" si="18"/>
        <v>Pathway</v>
      </c>
      <c r="AA418" s="18" t="str">
        <f t="shared" si="20"/>
        <v>Google</v>
      </c>
      <c r="AB418" s="10" t="str">
        <f t="shared" si="19"/>
        <v>Bing</v>
      </c>
      <c r="AC418" s="13" t="s">
        <v>456</v>
      </c>
      <c r="AD418">
        <v>41.519872487299999</v>
      </c>
      <c r="AE418">
        <v>-81.495389277399994</v>
      </c>
      <c r="AF418">
        <v>41.519894873399998</v>
      </c>
      <c r="AG418">
        <v>-81.493464805399995</v>
      </c>
    </row>
    <row r="419" spans="1:33" x14ac:dyDescent="0.25">
      <c r="A419" s="12">
        <v>416</v>
      </c>
      <c r="B419" s="9">
        <v>12</v>
      </c>
      <c r="C419" s="9" t="s">
        <v>67</v>
      </c>
      <c r="D419" s="9" t="s">
        <v>916</v>
      </c>
      <c r="E419" s="9" t="s">
        <v>4</v>
      </c>
      <c r="F419" s="9" t="s">
        <v>25</v>
      </c>
      <c r="G419" s="9" t="s">
        <v>1597</v>
      </c>
      <c r="H419" s="13" t="s">
        <v>588</v>
      </c>
      <c r="I419" s="12">
        <v>10.75</v>
      </c>
      <c r="J419" s="9">
        <v>3.56</v>
      </c>
      <c r="K419" s="9">
        <v>10.45</v>
      </c>
      <c r="L419" s="9">
        <v>6.88</v>
      </c>
      <c r="M419" s="9">
        <v>0</v>
      </c>
      <c r="N419" s="9">
        <v>0</v>
      </c>
      <c r="O419" s="9">
        <v>0</v>
      </c>
      <c r="P419" s="9">
        <v>0</v>
      </c>
      <c r="Q419" s="9">
        <v>7.13</v>
      </c>
      <c r="R419" s="9">
        <v>1.18</v>
      </c>
      <c r="S419" s="9">
        <v>6.23</v>
      </c>
      <c r="T419" s="9">
        <v>5.05</v>
      </c>
      <c r="U419" s="12" t="s">
        <v>279</v>
      </c>
      <c r="V419" s="9">
        <v>0.1</v>
      </c>
      <c r="W419" s="9">
        <v>0.2</v>
      </c>
      <c r="X419" s="9">
        <v>0.1</v>
      </c>
      <c r="Y419" s="9"/>
      <c r="Z419" s="18" t="str">
        <f t="shared" si="18"/>
        <v>Pathway</v>
      </c>
      <c r="AA419" s="18" t="str">
        <f t="shared" si="20"/>
        <v>Google</v>
      </c>
      <c r="AB419" s="10" t="str">
        <f t="shared" si="19"/>
        <v>Bing</v>
      </c>
      <c r="AC419" s="13" t="s">
        <v>456</v>
      </c>
      <c r="AD419">
        <v>41.6425604613</v>
      </c>
      <c r="AE419">
        <v>-81.241827968300001</v>
      </c>
      <c r="AF419">
        <v>41.644006924899998</v>
      </c>
      <c r="AG419">
        <v>-81.242004485799995</v>
      </c>
    </row>
    <row r="420" spans="1:33" x14ac:dyDescent="0.25">
      <c r="A420" s="12">
        <v>417</v>
      </c>
      <c r="B420" s="9">
        <v>2</v>
      </c>
      <c r="C420" s="9" t="s">
        <v>78</v>
      </c>
      <c r="D420" s="9" t="s">
        <v>1089</v>
      </c>
      <c r="E420" s="9" t="s">
        <v>4</v>
      </c>
      <c r="F420" s="9" t="s">
        <v>25</v>
      </c>
      <c r="G420" s="9" t="s">
        <v>1597</v>
      </c>
      <c r="H420" s="13" t="s">
        <v>1067</v>
      </c>
      <c r="I420" s="12">
        <v>16.89</v>
      </c>
      <c r="J420" s="9">
        <v>2.41</v>
      </c>
      <c r="K420" s="9">
        <v>16.11</v>
      </c>
      <c r="L420" s="9">
        <v>13.7</v>
      </c>
      <c r="M420" s="9">
        <v>0.87</v>
      </c>
      <c r="N420" s="9">
        <v>0.11</v>
      </c>
      <c r="O420" s="9">
        <v>0.73</v>
      </c>
      <c r="P420" s="9">
        <v>0.62</v>
      </c>
      <c r="Q420" s="9">
        <v>6.99</v>
      </c>
      <c r="R420" s="9">
        <v>0.78</v>
      </c>
      <c r="S420" s="9">
        <v>5.83</v>
      </c>
      <c r="T420" s="9">
        <v>5.04</v>
      </c>
      <c r="U420" s="12" t="s">
        <v>1113</v>
      </c>
      <c r="V420" s="9">
        <v>8.8699999999999992</v>
      </c>
      <c r="W420" s="9">
        <v>8.9700000000000006</v>
      </c>
      <c r="X420" s="9">
        <v>0.10000000000000142</v>
      </c>
      <c r="Y420" s="9"/>
      <c r="Z420" s="18" t="str">
        <f t="shared" si="18"/>
        <v>Pathway</v>
      </c>
      <c r="AA420" s="18" t="str">
        <f t="shared" si="20"/>
        <v>Google</v>
      </c>
      <c r="AB420" s="10" t="str">
        <f t="shared" si="19"/>
        <v>Bing</v>
      </c>
      <c r="AC420" s="13" t="s">
        <v>456</v>
      </c>
      <c r="AD420">
        <v>41.5588002609</v>
      </c>
      <c r="AE420">
        <v>-83.464402821899995</v>
      </c>
      <c r="AF420">
        <v>41.559021914600002</v>
      </c>
      <c r="AG420">
        <v>-83.462500229200003</v>
      </c>
    </row>
    <row r="421" spans="1:33" x14ac:dyDescent="0.25">
      <c r="A421" s="12">
        <v>418</v>
      </c>
      <c r="B421" s="9">
        <v>8</v>
      </c>
      <c r="C421" s="9" t="s">
        <v>60</v>
      </c>
      <c r="D421" s="9" t="s">
        <v>865</v>
      </c>
      <c r="E421" s="9" t="s">
        <v>4</v>
      </c>
      <c r="F421" s="9" t="s">
        <v>55</v>
      </c>
      <c r="G421" s="9" t="s">
        <v>1597</v>
      </c>
      <c r="H421" s="13" t="s">
        <v>546</v>
      </c>
      <c r="I421" s="12">
        <v>38.549999999999997</v>
      </c>
      <c r="J421" s="9">
        <v>14.26</v>
      </c>
      <c r="K421" s="9">
        <v>37.01</v>
      </c>
      <c r="L421" s="9">
        <v>22.75</v>
      </c>
      <c r="M421" s="9">
        <v>0</v>
      </c>
      <c r="N421" s="9">
        <v>0</v>
      </c>
      <c r="O421" s="9">
        <v>0</v>
      </c>
      <c r="P421" s="9">
        <v>0</v>
      </c>
      <c r="Q421" s="9">
        <v>10.64</v>
      </c>
      <c r="R421" s="9">
        <v>4.3</v>
      </c>
      <c r="S421" s="9">
        <v>9.33</v>
      </c>
      <c r="T421" s="9">
        <v>5.03</v>
      </c>
      <c r="U421" s="12" t="s">
        <v>65</v>
      </c>
      <c r="V421" s="9">
        <v>3.43</v>
      </c>
      <c r="W421" s="9">
        <v>3.53</v>
      </c>
      <c r="X421" s="9">
        <v>9.9999999999999645E-2</v>
      </c>
      <c r="Y421" s="9"/>
      <c r="Z421" s="18" t="str">
        <f t="shared" si="18"/>
        <v>Pathway</v>
      </c>
      <c r="AA421" s="18" t="str">
        <f t="shared" si="20"/>
        <v>Google</v>
      </c>
      <c r="AB421" s="10" t="str">
        <f t="shared" si="19"/>
        <v>Bing</v>
      </c>
      <c r="AC421" s="13" t="s">
        <v>456</v>
      </c>
      <c r="AD421">
        <v>39.335222820600002</v>
      </c>
      <c r="AE421">
        <v>-84.526495702999995</v>
      </c>
      <c r="AF421">
        <v>39.3360123159</v>
      </c>
      <c r="AG421">
        <v>-84.528028954099995</v>
      </c>
    </row>
    <row r="422" spans="1:33" x14ac:dyDescent="0.25">
      <c r="A422" s="12">
        <v>419</v>
      </c>
      <c r="B422" s="9">
        <v>12</v>
      </c>
      <c r="C422" s="9" t="s">
        <v>14</v>
      </c>
      <c r="D422" s="9" t="s">
        <v>984</v>
      </c>
      <c r="E422" s="9" t="s">
        <v>4</v>
      </c>
      <c r="F422" s="9" t="s">
        <v>55</v>
      </c>
      <c r="G422" s="9" t="s">
        <v>1597</v>
      </c>
      <c r="H422" s="13" t="s">
        <v>802</v>
      </c>
      <c r="I422" s="12">
        <v>35.43</v>
      </c>
      <c r="J422" s="9">
        <v>5.5</v>
      </c>
      <c r="K422" s="9">
        <v>31.18</v>
      </c>
      <c r="L422" s="9">
        <v>25.68</v>
      </c>
      <c r="M422" s="9">
        <v>0</v>
      </c>
      <c r="N422" s="9">
        <v>0</v>
      </c>
      <c r="O422" s="9">
        <v>0</v>
      </c>
      <c r="P422" s="9">
        <v>0</v>
      </c>
      <c r="Q422" s="9">
        <v>10</v>
      </c>
      <c r="R422" s="9">
        <v>1.54</v>
      </c>
      <c r="S422" s="9">
        <v>6.56</v>
      </c>
      <c r="T422" s="9">
        <v>5.0199999999999996</v>
      </c>
      <c r="U422" s="12" t="s">
        <v>257</v>
      </c>
      <c r="V422" s="9">
        <v>4.87</v>
      </c>
      <c r="W422" s="9">
        <v>4.97</v>
      </c>
      <c r="X422" s="9">
        <v>9.9999999999999645E-2</v>
      </c>
      <c r="Y422" s="9"/>
      <c r="Z422" s="18" t="str">
        <f t="shared" si="18"/>
        <v>Pathway</v>
      </c>
      <c r="AA422" s="18" t="str">
        <f t="shared" si="20"/>
        <v>Google</v>
      </c>
      <c r="AB422" s="10" t="str">
        <f t="shared" si="19"/>
        <v>Bing</v>
      </c>
      <c r="AC422" s="13" t="s">
        <v>456</v>
      </c>
      <c r="AD422">
        <v>41.420323354600001</v>
      </c>
      <c r="AE422">
        <v>-81.901706403000006</v>
      </c>
      <c r="AF422">
        <v>41.421820495799999</v>
      </c>
      <c r="AG422">
        <v>-81.901640194500004</v>
      </c>
    </row>
    <row r="423" spans="1:33" x14ac:dyDescent="0.25">
      <c r="A423" s="12">
        <v>420</v>
      </c>
      <c r="B423" s="9">
        <v>4</v>
      </c>
      <c r="C423" s="9" t="s">
        <v>74</v>
      </c>
      <c r="D423" s="9" t="s">
        <v>619</v>
      </c>
      <c r="E423" s="9" t="s">
        <v>4</v>
      </c>
      <c r="F423" s="9" t="s">
        <v>25</v>
      </c>
      <c r="G423" s="9" t="s">
        <v>1597</v>
      </c>
      <c r="H423" s="13" t="s">
        <v>620</v>
      </c>
      <c r="I423" s="12">
        <v>19.38</v>
      </c>
      <c r="J423" s="9">
        <v>3.63</v>
      </c>
      <c r="K423" s="9">
        <v>18.809999999999999</v>
      </c>
      <c r="L423" s="9">
        <v>15.18</v>
      </c>
      <c r="M423" s="9">
        <v>0</v>
      </c>
      <c r="N423" s="9">
        <v>0</v>
      </c>
      <c r="O423" s="9">
        <v>0</v>
      </c>
      <c r="P423" s="9">
        <v>0</v>
      </c>
      <c r="Q423" s="9">
        <v>6.97</v>
      </c>
      <c r="R423" s="9">
        <v>1.21</v>
      </c>
      <c r="S423" s="9">
        <v>6.22</v>
      </c>
      <c r="T423" s="9">
        <v>5.0199999999999996</v>
      </c>
      <c r="U423" s="12" t="s">
        <v>210</v>
      </c>
      <c r="V423" s="9">
        <v>19.62</v>
      </c>
      <c r="W423" s="9">
        <v>19.72</v>
      </c>
      <c r="X423" s="9">
        <v>9.9999999999997868E-2</v>
      </c>
      <c r="Y423" s="9"/>
      <c r="Z423" s="18" t="str">
        <f t="shared" si="18"/>
        <v>Pathway</v>
      </c>
      <c r="AA423" s="18" t="str">
        <f t="shared" si="20"/>
        <v>Google</v>
      </c>
      <c r="AB423" s="10" t="str">
        <f t="shared" si="19"/>
        <v>Bing</v>
      </c>
      <c r="AC423" s="13" t="s">
        <v>456</v>
      </c>
      <c r="AD423">
        <v>41.260158761200003</v>
      </c>
      <c r="AE423">
        <v>-81.345408502400005</v>
      </c>
      <c r="AF423">
        <v>41.2616066613</v>
      </c>
      <c r="AG423">
        <v>-81.345395355999997</v>
      </c>
    </row>
    <row r="424" spans="1:33" x14ac:dyDescent="0.25">
      <c r="A424" s="12">
        <v>421</v>
      </c>
      <c r="B424" s="9">
        <v>5</v>
      </c>
      <c r="C424" s="9" t="s">
        <v>70</v>
      </c>
      <c r="D424" s="9" t="s">
        <v>1575</v>
      </c>
      <c r="E424" s="9" t="s">
        <v>4</v>
      </c>
      <c r="F424" s="9" t="s">
        <v>25</v>
      </c>
      <c r="G424" s="9" t="s">
        <v>1597</v>
      </c>
      <c r="H424" s="13" t="s">
        <v>1613</v>
      </c>
      <c r="I424" s="12">
        <v>11.15</v>
      </c>
      <c r="J424" s="9">
        <v>1.41</v>
      </c>
      <c r="K424" s="9">
        <v>10.039999999999999</v>
      </c>
      <c r="L424" s="9">
        <v>8.6300000000000008</v>
      </c>
      <c r="M424" s="9">
        <v>2.34</v>
      </c>
      <c r="N424" s="9">
        <v>0.06</v>
      </c>
      <c r="O424" s="9">
        <v>1.53</v>
      </c>
      <c r="P424" s="9">
        <v>1.47</v>
      </c>
      <c r="Q424" s="9">
        <v>8.18</v>
      </c>
      <c r="R424" s="9">
        <v>0.44</v>
      </c>
      <c r="S424" s="9">
        <v>5.45</v>
      </c>
      <c r="T424" s="9">
        <v>5.01</v>
      </c>
      <c r="U424" s="12" t="s">
        <v>1690</v>
      </c>
      <c r="V424" s="9">
        <v>10.94</v>
      </c>
      <c r="W424" s="9">
        <v>11.04</v>
      </c>
      <c r="X424" s="9">
        <v>9.9999999999999645E-2</v>
      </c>
      <c r="Y424" s="9"/>
      <c r="Z424" s="18" t="str">
        <f t="shared" si="18"/>
        <v>Pathway</v>
      </c>
      <c r="AA424" s="18" t="str">
        <f t="shared" si="20"/>
        <v>Google</v>
      </c>
      <c r="AB424" s="10" t="str">
        <f t="shared" si="19"/>
        <v>Bing</v>
      </c>
      <c r="AC424" s="13" t="s">
        <v>456</v>
      </c>
      <c r="AD424">
        <v>39.715837478700003</v>
      </c>
      <c r="AE424">
        <v>-82.646607433300005</v>
      </c>
      <c r="AF424">
        <v>39.716243213600002</v>
      </c>
      <c r="AG424">
        <v>-82.644809596800002</v>
      </c>
    </row>
    <row r="425" spans="1:33" x14ac:dyDescent="0.25">
      <c r="A425" s="12">
        <v>422</v>
      </c>
      <c r="B425" s="9">
        <v>2</v>
      </c>
      <c r="C425" s="9" t="s">
        <v>6</v>
      </c>
      <c r="D425" s="9" t="s">
        <v>864</v>
      </c>
      <c r="E425" s="9" t="s">
        <v>4</v>
      </c>
      <c r="F425" s="9" t="s">
        <v>46</v>
      </c>
      <c r="G425" s="9" t="s">
        <v>1597</v>
      </c>
      <c r="H425" s="13" t="s">
        <v>531</v>
      </c>
      <c r="I425" s="12">
        <v>51.63</v>
      </c>
      <c r="J425" s="9">
        <v>10.050000000000001</v>
      </c>
      <c r="K425" s="9">
        <v>51.11</v>
      </c>
      <c r="L425" s="9">
        <v>41.06</v>
      </c>
      <c r="M425" s="9">
        <v>1.07</v>
      </c>
      <c r="N425" s="9">
        <v>0.4</v>
      </c>
      <c r="O425" s="9">
        <v>1.04</v>
      </c>
      <c r="P425" s="9">
        <v>0.63</v>
      </c>
      <c r="Q425" s="9">
        <v>8.5399999999999991</v>
      </c>
      <c r="R425" s="9">
        <v>3.29</v>
      </c>
      <c r="S425" s="9">
        <v>8.2899999999999991</v>
      </c>
      <c r="T425" s="9">
        <v>5</v>
      </c>
      <c r="U425" s="12" t="s">
        <v>71</v>
      </c>
      <c r="V425" s="9">
        <v>9.1999999999999993</v>
      </c>
      <c r="W425" s="9">
        <v>9.3000000000000007</v>
      </c>
      <c r="X425" s="9">
        <v>0.10000000000000142</v>
      </c>
      <c r="Y425" s="9"/>
      <c r="Z425" s="18" t="str">
        <f t="shared" si="18"/>
        <v>Pathway</v>
      </c>
      <c r="AA425" s="18" t="str">
        <f t="shared" si="20"/>
        <v>Google</v>
      </c>
      <c r="AB425" s="10" t="str">
        <f t="shared" si="19"/>
        <v>Bing</v>
      </c>
      <c r="AC425" s="13" t="s">
        <v>456</v>
      </c>
      <c r="AD425">
        <v>41.6754044236</v>
      </c>
      <c r="AE425">
        <v>-83.700905524000007</v>
      </c>
      <c r="AF425">
        <v>41.675499216600002</v>
      </c>
      <c r="AG425">
        <v>-83.698738782099994</v>
      </c>
    </row>
    <row r="426" spans="1:33" x14ac:dyDescent="0.25">
      <c r="A426" s="12">
        <v>423</v>
      </c>
      <c r="B426" s="9">
        <v>5</v>
      </c>
      <c r="C426" s="9" t="s">
        <v>137</v>
      </c>
      <c r="D426" s="9" t="s">
        <v>739</v>
      </c>
      <c r="E426" s="9" t="s">
        <v>4</v>
      </c>
      <c r="F426" s="9" t="s">
        <v>25</v>
      </c>
      <c r="G426" s="9" t="s">
        <v>1597</v>
      </c>
      <c r="H426" s="13" t="s">
        <v>740</v>
      </c>
      <c r="I426" s="12">
        <v>13.51</v>
      </c>
      <c r="J426" s="9">
        <v>3.04</v>
      </c>
      <c r="K426" s="9">
        <v>12.99</v>
      </c>
      <c r="L426" s="9">
        <v>9.9499999999999993</v>
      </c>
      <c r="M426" s="9">
        <v>0</v>
      </c>
      <c r="N426" s="9">
        <v>0</v>
      </c>
      <c r="O426" s="9">
        <v>0</v>
      </c>
      <c r="P426" s="9">
        <v>0</v>
      </c>
      <c r="Q426" s="9">
        <v>7.03</v>
      </c>
      <c r="R426" s="9">
        <v>1</v>
      </c>
      <c r="S426" s="9">
        <v>6</v>
      </c>
      <c r="T426" s="9">
        <v>5</v>
      </c>
      <c r="U426" s="12" t="s">
        <v>297</v>
      </c>
      <c r="V426" s="9">
        <v>12.89</v>
      </c>
      <c r="W426" s="9">
        <v>12.99</v>
      </c>
      <c r="X426" s="9">
        <v>9.9999999999999645E-2</v>
      </c>
      <c r="Y426" s="9"/>
      <c r="Z426" s="18" t="str">
        <f t="shared" si="18"/>
        <v>Pathway</v>
      </c>
      <c r="AA426" s="18" t="str">
        <f t="shared" si="20"/>
        <v>Google</v>
      </c>
      <c r="AB426" s="10" t="str">
        <f t="shared" si="19"/>
        <v>Bing</v>
      </c>
      <c r="AC426" s="13" t="s">
        <v>456</v>
      </c>
      <c r="AD426">
        <v>39.956188932099998</v>
      </c>
      <c r="AE426">
        <v>-82.023908532799993</v>
      </c>
      <c r="AF426">
        <v>39.955086287699999</v>
      </c>
      <c r="AG426">
        <v>-82.0226768136</v>
      </c>
    </row>
    <row r="427" spans="1:33" x14ac:dyDescent="0.25">
      <c r="A427" s="12">
        <v>424</v>
      </c>
      <c r="B427" s="9">
        <v>9</v>
      </c>
      <c r="C427" s="9" t="s">
        <v>154</v>
      </c>
      <c r="D427" s="9" t="s">
        <v>852</v>
      </c>
      <c r="E427" s="9" t="s">
        <v>4</v>
      </c>
      <c r="F427" s="9" t="s">
        <v>25</v>
      </c>
      <c r="G427" s="9" t="s">
        <v>1597</v>
      </c>
      <c r="H427" s="13" t="s">
        <v>576</v>
      </c>
      <c r="I427" s="12">
        <v>19.32</v>
      </c>
      <c r="J427" s="9">
        <v>2.65</v>
      </c>
      <c r="K427" s="9">
        <v>18.39</v>
      </c>
      <c r="L427" s="9">
        <v>15.74</v>
      </c>
      <c r="M427" s="9">
        <v>0</v>
      </c>
      <c r="N427" s="9">
        <v>0</v>
      </c>
      <c r="O427" s="9">
        <v>0</v>
      </c>
      <c r="P427" s="9">
        <v>0</v>
      </c>
      <c r="Q427" s="9">
        <v>7.05</v>
      </c>
      <c r="R427" s="9">
        <v>0.86</v>
      </c>
      <c r="S427" s="9">
        <v>5.85</v>
      </c>
      <c r="T427" s="9">
        <v>4.99</v>
      </c>
      <c r="U427" s="12" t="s">
        <v>153</v>
      </c>
      <c r="V427" s="9">
        <v>19.13</v>
      </c>
      <c r="W427" s="9">
        <v>19.23</v>
      </c>
      <c r="X427" s="9">
        <v>0.10000000000000142</v>
      </c>
      <c r="Y427" s="9"/>
      <c r="Z427" s="18" t="str">
        <f t="shared" si="18"/>
        <v>Pathway</v>
      </c>
      <c r="AA427" s="18" t="str">
        <f t="shared" si="20"/>
        <v>Google</v>
      </c>
      <c r="AB427" s="10" t="str">
        <f t="shared" si="19"/>
        <v>Bing</v>
      </c>
      <c r="AC427" s="13" t="s">
        <v>456</v>
      </c>
      <c r="AD427">
        <v>39.350646318999999</v>
      </c>
      <c r="AE427">
        <v>-83.056605984399994</v>
      </c>
      <c r="AF427">
        <v>39.350554970300003</v>
      </c>
      <c r="AG427">
        <v>-83.054735667599999</v>
      </c>
    </row>
    <row r="428" spans="1:33" x14ac:dyDescent="0.25">
      <c r="A428" s="12">
        <v>425</v>
      </c>
      <c r="B428" s="9">
        <v>2</v>
      </c>
      <c r="C428" s="9" t="s">
        <v>6</v>
      </c>
      <c r="D428" s="9" t="s">
        <v>952</v>
      </c>
      <c r="E428" s="9" t="s">
        <v>4</v>
      </c>
      <c r="F428" s="9" t="s">
        <v>46</v>
      </c>
      <c r="G428" s="9" t="s">
        <v>1597</v>
      </c>
      <c r="H428" s="13" t="s">
        <v>798</v>
      </c>
      <c r="I428" s="12">
        <v>18.71</v>
      </c>
      <c r="J428" s="9">
        <v>4.0999999999999996</v>
      </c>
      <c r="K428" s="9">
        <v>18.36</v>
      </c>
      <c r="L428" s="9">
        <v>14.26</v>
      </c>
      <c r="M428" s="9">
        <v>0</v>
      </c>
      <c r="N428" s="9">
        <v>0</v>
      </c>
      <c r="O428" s="9">
        <v>0</v>
      </c>
      <c r="P428" s="9">
        <v>0</v>
      </c>
      <c r="Q428" s="9">
        <v>6.72</v>
      </c>
      <c r="R428" s="9">
        <v>1.19</v>
      </c>
      <c r="S428" s="9">
        <v>6.18</v>
      </c>
      <c r="T428" s="9">
        <v>4.99</v>
      </c>
      <c r="U428" s="12" t="s">
        <v>138</v>
      </c>
      <c r="V428" s="9">
        <v>13.1</v>
      </c>
      <c r="W428" s="9">
        <v>13.2</v>
      </c>
      <c r="X428" s="9">
        <v>9.9999999999999645E-2</v>
      </c>
      <c r="Y428" s="9"/>
      <c r="Z428" s="18" t="str">
        <f t="shared" si="18"/>
        <v>Pathway</v>
      </c>
      <c r="AA428" s="18" t="str">
        <f t="shared" si="20"/>
        <v>Google</v>
      </c>
      <c r="AB428" s="10" t="str">
        <f t="shared" si="19"/>
        <v>Bing</v>
      </c>
      <c r="AC428" s="13" t="s">
        <v>2076</v>
      </c>
      <c r="AD428">
        <v>41.677136239799999</v>
      </c>
      <c r="AE428">
        <v>-83.626127079400007</v>
      </c>
      <c r="AF428">
        <v>41.677167386199997</v>
      </c>
      <c r="AG428">
        <v>-83.624173047900001</v>
      </c>
    </row>
    <row r="429" spans="1:33" x14ac:dyDescent="0.25">
      <c r="A429" s="12">
        <v>426</v>
      </c>
      <c r="B429" s="9">
        <v>3</v>
      </c>
      <c r="C429" s="9" t="s">
        <v>50</v>
      </c>
      <c r="D429" s="9" t="s">
        <v>1544</v>
      </c>
      <c r="E429" s="9" t="s">
        <v>4</v>
      </c>
      <c r="F429" s="9" t="s">
        <v>55</v>
      </c>
      <c r="G429" s="9" t="s">
        <v>1597</v>
      </c>
      <c r="H429" s="13" t="s">
        <v>1606</v>
      </c>
      <c r="I429" s="12">
        <v>37.950000000000003</v>
      </c>
      <c r="J429" s="9">
        <v>9.06</v>
      </c>
      <c r="K429" s="9">
        <v>35.14</v>
      </c>
      <c r="L429" s="9">
        <v>26.09</v>
      </c>
      <c r="M429" s="9">
        <v>0.98</v>
      </c>
      <c r="N429" s="9">
        <v>0.26</v>
      </c>
      <c r="O429" s="9">
        <v>0.76</v>
      </c>
      <c r="P429" s="9">
        <v>0.5</v>
      </c>
      <c r="Q429" s="9">
        <v>9.77</v>
      </c>
      <c r="R429" s="9">
        <v>2.64</v>
      </c>
      <c r="S429" s="9">
        <v>7.62</v>
      </c>
      <c r="T429" s="9">
        <v>4.9800000000000004</v>
      </c>
      <c r="U429" s="12" t="s">
        <v>1659</v>
      </c>
      <c r="V429" s="9">
        <v>22.1</v>
      </c>
      <c r="W429" s="9">
        <v>22.2</v>
      </c>
      <c r="X429" s="9">
        <v>9.9999999999997868E-2</v>
      </c>
      <c r="Y429" s="9"/>
      <c r="Z429" s="18" t="str">
        <f t="shared" si="18"/>
        <v>Pathway</v>
      </c>
      <c r="AA429" s="18" t="str">
        <f t="shared" si="20"/>
        <v>Google</v>
      </c>
      <c r="AB429" s="10" t="str">
        <f t="shared" si="19"/>
        <v>Bing</v>
      </c>
      <c r="AC429" s="13" t="s">
        <v>456</v>
      </c>
      <c r="AD429">
        <v>41.4229892233</v>
      </c>
      <c r="AE429">
        <v>-82.077042475599995</v>
      </c>
      <c r="AF429">
        <v>41.4244198974</v>
      </c>
      <c r="AG429">
        <v>-82.077006257600004</v>
      </c>
    </row>
    <row r="430" spans="1:33" x14ac:dyDescent="0.25">
      <c r="A430" s="12">
        <v>427</v>
      </c>
      <c r="B430" s="9">
        <v>6</v>
      </c>
      <c r="C430" s="9" t="s">
        <v>107</v>
      </c>
      <c r="D430" s="9" t="s">
        <v>1072</v>
      </c>
      <c r="E430" s="9" t="s">
        <v>4</v>
      </c>
      <c r="F430" s="9" t="s">
        <v>46</v>
      </c>
      <c r="G430" s="9" t="s">
        <v>1597</v>
      </c>
      <c r="H430" s="13" t="s">
        <v>567</v>
      </c>
      <c r="I430" s="12">
        <v>24.16</v>
      </c>
      <c r="J430" s="9">
        <v>3.4</v>
      </c>
      <c r="K430" s="9">
        <v>22.97</v>
      </c>
      <c r="L430" s="9">
        <v>19.579999999999998</v>
      </c>
      <c r="M430" s="9">
        <v>1.85</v>
      </c>
      <c r="N430" s="9">
        <v>0.12</v>
      </c>
      <c r="O430" s="9">
        <v>1.46</v>
      </c>
      <c r="P430" s="9">
        <v>1.34</v>
      </c>
      <c r="Q430" s="9">
        <v>7.42</v>
      </c>
      <c r="R430" s="9">
        <v>0.96</v>
      </c>
      <c r="S430" s="9">
        <v>5.94</v>
      </c>
      <c r="T430" s="9">
        <v>4.9800000000000004</v>
      </c>
      <c r="U430" s="12" t="s">
        <v>1096</v>
      </c>
      <c r="V430" s="9">
        <v>13.13</v>
      </c>
      <c r="W430" s="9">
        <v>13.23</v>
      </c>
      <c r="X430" s="9">
        <v>9.9999999999999645E-2</v>
      </c>
      <c r="Y430" s="9"/>
      <c r="Z430" s="18" t="str">
        <f t="shared" si="18"/>
        <v>Pathway</v>
      </c>
      <c r="AA430" s="18" t="str">
        <f t="shared" si="20"/>
        <v>Google</v>
      </c>
      <c r="AB430" s="10" t="str">
        <f t="shared" si="19"/>
        <v>Bing</v>
      </c>
      <c r="AC430" s="13" t="s">
        <v>456</v>
      </c>
      <c r="AD430">
        <v>40.108908270999997</v>
      </c>
      <c r="AE430">
        <v>-83.186777507800002</v>
      </c>
      <c r="AF430">
        <v>40.109588384600002</v>
      </c>
      <c r="AG430">
        <v>-83.185035043200003</v>
      </c>
    </row>
    <row r="431" spans="1:33" x14ac:dyDescent="0.25">
      <c r="A431" s="12">
        <v>428</v>
      </c>
      <c r="B431" s="9">
        <v>6</v>
      </c>
      <c r="C431" s="9" t="s">
        <v>107</v>
      </c>
      <c r="D431" s="9" t="s">
        <v>1072</v>
      </c>
      <c r="E431" s="9" t="s">
        <v>4</v>
      </c>
      <c r="F431" s="9" t="s">
        <v>46</v>
      </c>
      <c r="G431" s="9" t="s">
        <v>1597</v>
      </c>
      <c r="H431" s="13" t="s">
        <v>567</v>
      </c>
      <c r="I431" s="12">
        <v>20.71</v>
      </c>
      <c r="J431" s="9">
        <v>3.4</v>
      </c>
      <c r="K431" s="9">
        <v>19.72</v>
      </c>
      <c r="L431" s="9">
        <v>16.32</v>
      </c>
      <c r="M431" s="9">
        <v>1.85</v>
      </c>
      <c r="N431" s="9">
        <v>0.12</v>
      </c>
      <c r="O431" s="9">
        <v>1.46</v>
      </c>
      <c r="P431" s="9">
        <v>1.34</v>
      </c>
      <c r="Q431" s="9">
        <v>7.42</v>
      </c>
      <c r="R431" s="9">
        <v>0.96</v>
      </c>
      <c r="S431" s="9">
        <v>5.94</v>
      </c>
      <c r="T431" s="9">
        <v>4.9800000000000004</v>
      </c>
      <c r="U431" s="12" t="s">
        <v>1096</v>
      </c>
      <c r="V431" s="9">
        <v>13.16</v>
      </c>
      <c r="W431" s="9">
        <v>13.26</v>
      </c>
      <c r="X431" s="9">
        <v>9.9999999999999645E-2</v>
      </c>
      <c r="Y431" s="9"/>
      <c r="Z431" s="18" t="str">
        <f t="shared" si="18"/>
        <v>Pathway</v>
      </c>
      <c r="AA431" s="18" t="str">
        <f t="shared" si="20"/>
        <v>Google</v>
      </c>
      <c r="AB431" s="10" t="str">
        <f t="shared" si="19"/>
        <v>Bing</v>
      </c>
      <c r="AC431" s="13" t="s">
        <v>456</v>
      </c>
      <c r="AD431">
        <v>40.109111532599997</v>
      </c>
      <c r="AE431">
        <v>-83.186251310100005</v>
      </c>
      <c r="AF431">
        <v>40.109773856499999</v>
      </c>
      <c r="AG431">
        <v>-83.1845010161</v>
      </c>
    </row>
    <row r="432" spans="1:33" x14ac:dyDescent="0.25">
      <c r="A432" s="12">
        <v>429</v>
      </c>
      <c r="B432" s="9">
        <v>6</v>
      </c>
      <c r="C432" s="9" t="s">
        <v>145</v>
      </c>
      <c r="D432" s="9" t="s">
        <v>771</v>
      </c>
      <c r="E432" s="9" t="s">
        <v>4</v>
      </c>
      <c r="F432" s="9" t="s">
        <v>55</v>
      </c>
      <c r="G432" s="9" t="s">
        <v>1597</v>
      </c>
      <c r="H432" s="13" t="s">
        <v>685</v>
      </c>
      <c r="I432" s="12">
        <v>21.15</v>
      </c>
      <c r="J432" s="9">
        <v>6.8</v>
      </c>
      <c r="K432" s="9">
        <v>19.52</v>
      </c>
      <c r="L432" s="9">
        <v>12.72</v>
      </c>
      <c r="M432" s="9">
        <v>0</v>
      </c>
      <c r="N432" s="9">
        <v>0</v>
      </c>
      <c r="O432" s="9">
        <v>0</v>
      </c>
      <c r="P432" s="9">
        <v>0</v>
      </c>
      <c r="Q432" s="9">
        <v>9.51</v>
      </c>
      <c r="R432" s="9">
        <v>1.94</v>
      </c>
      <c r="S432" s="9">
        <v>6.92</v>
      </c>
      <c r="T432" s="9">
        <v>4.9800000000000004</v>
      </c>
      <c r="U432" s="12" t="s">
        <v>144</v>
      </c>
      <c r="V432" s="9">
        <v>16.940000000000001</v>
      </c>
      <c r="W432" s="9">
        <v>17.04</v>
      </c>
      <c r="X432" s="9">
        <v>9.9999999999997868E-2</v>
      </c>
      <c r="Y432" s="9"/>
      <c r="Z432" s="18" t="str">
        <f t="shared" si="18"/>
        <v>Pathway</v>
      </c>
      <c r="AA432" s="18" t="str">
        <f t="shared" si="20"/>
        <v>Google</v>
      </c>
      <c r="AB432" s="10" t="str">
        <f t="shared" si="19"/>
        <v>Bing</v>
      </c>
      <c r="AC432" s="13" t="s">
        <v>456</v>
      </c>
      <c r="AD432">
        <v>40.580918347400001</v>
      </c>
      <c r="AE432">
        <v>-83.097645063599998</v>
      </c>
      <c r="AF432">
        <v>40.580957934499999</v>
      </c>
      <c r="AG432">
        <v>-83.0957294886</v>
      </c>
    </row>
    <row r="433" spans="1:33" x14ac:dyDescent="0.25">
      <c r="A433" s="12">
        <v>430</v>
      </c>
      <c r="B433" s="9">
        <v>3</v>
      </c>
      <c r="C433" s="9" t="s">
        <v>50</v>
      </c>
      <c r="D433" s="9" t="s">
        <v>1544</v>
      </c>
      <c r="E433" s="9" t="s">
        <v>4</v>
      </c>
      <c r="F433" s="9" t="s">
        <v>55</v>
      </c>
      <c r="G433" s="9" t="s">
        <v>1597</v>
      </c>
      <c r="H433" s="13" t="s">
        <v>1606</v>
      </c>
      <c r="I433" s="12">
        <v>22.77</v>
      </c>
      <c r="J433" s="9">
        <v>9.06</v>
      </c>
      <c r="K433" s="9">
        <v>21.44</v>
      </c>
      <c r="L433" s="9">
        <v>12.38</v>
      </c>
      <c r="M433" s="9">
        <v>0</v>
      </c>
      <c r="N433" s="9">
        <v>0</v>
      </c>
      <c r="O433" s="9">
        <v>0</v>
      </c>
      <c r="P433" s="9">
        <v>0</v>
      </c>
      <c r="Q433" s="9">
        <v>9.77</v>
      </c>
      <c r="R433" s="9">
        <v>2.64</v>
      </c>
      <c r="S433" s="9">
        <v>7.62</v>
      </c>
      <c r="T433" s="9">
        <v>4.9800000000000004</v>
      </c>
      <c r="U433" s="12" t="s">
        <v>1659</v>
      </c>
      <c r="V433" s="9">
        <v>21.8</v>
      </c>
      <c r="W433" s="9">
        <v>21.9</v>
      </c>
      <c r="X433" s="9">
        <v>9.9999999999997868E-2</v>
      </c>
      <c r="Y433" s="9"/>
      <c r="Z433" s="18" t="str">
        <f t="shared" si="18"/>
        <v>Pathway</v>
      </c>
      <c r="AA433" s="18" t="str">
        <f t="shared" si="20"/>
        <v>Google</v>
      </c>
      <c r="AB433" s="10" t="str">
        <f t="shared" si="19"/>
        <v>Bing</v>
      </c>
      <c r="AC433" s="13" t="s">
        <v>456</v>
      </c>
      <c r="AD433">
        <v>41.4186963549</v>
      </c>
      <c r="AE433">
        <v>-82.0771338208</v>
      </c>
      <c r="AF433">
        <v>41.420127266100003</v>
      </c>
      <c r="AG433">
        <v>-82.077107649499993</v>
      </c>
    </row>
    <row r="434" spans="1:33" x14ac:dyDescent="0.25">
      <c r="A434" s="12">
        <v>431</v>
      </c>
      <c r="B434" s="9">
        <v>3</v>
      </c>
      <c r="C434" s="9" t="s">
        <v>50</v>
      </c>
      <c r="D434" s="9" t="s">
        <v>673</v>
      </c>
      <c r="E434" s="9" t="s">
        <v>4</v>
      </c>
      <c r="F434" s="9" t="s">
        <v>55</v>
      </c>
      <c r="G434" s="9" t="s">
        <v>1597</v>
      </c>
      <c r="H434" s="13" t="s">
        <v>674</v>
      </c>
      <c r="I434" s="12">
        <v>57.94</v>
      </c>
      <c r="J434" s="9">
        <v>10.71</v>
      </c>
      <c r="K434" s="9">
        <v>53.94</v>
      </c>
      <c r="L434" s="9">
        <v>43.23</v>
      </c>
      <c r="M434" s="9">
        <v>0</v>
      </c>
      <c r="N434" s="9">
        <v>0</v>
      </c>
      <c r="O434" s="9">
        <v>0</v>
      </c>
      <c r="P434" s="9">
        <v>0</v>
      </c>
      <c r="Q434" s="9">
        <v>9.9499999999999993</v>
      </c>
      <c r="R434" s="9">
        <v>3.16</v>
      </c>
      <c r="S434" s="9">
        <v>8.1300000000000008</v>
      </c>
      <c r="T434" s="9">
        <v>4.97</v>
      </c>
      <c r="U434" s="12" t="s">
        <v>296</v>
      </c>
      <c r="V434" s="9">
        <v>24.47</v>
      </c>
      <c r="W434" s="9">
        <v>24.57</v>
      </c>
      <c r="X434" s="9">
        <v>0.10000000000000142</v>
      </c>
      <c r="Y434" s="9"/>
      <c r="Z434" s="18" t="str">
        <f t="shared" si="18"/>
        <v>Pathway</v>
      </c>
      <c r="AA434" s="18" t="str">
        <f t="shared" si="20"/>
        <v>Google</v>
      </c>
      <c r="AB434" s="10" t="str">
        <f t="shared" si="19"/>
        <v>Bing</v>
      </c>
      <c r="AC434" s="13" t="s">
        <v>456</v>
      </c>
      <c r="AD434">
        <v>41.415928099600002</v>
      </c>
      <c r="AE434">
        <v>-82.208987445299996</v>
      </c>
      <c r="AF434">
        <v>41.4173323837</v>
      </c>
      <c r="AG434">
        <v>-82.208911961799998</v>
      </c>
    </row>
    <row r="435" spans="1:33" x14ac:dyDescent="0.25">
      <c r="A435" s="12">
        <v>432</v>
      </c>
      <c r="B435" s="9">
        <v>3</v>
      </c>
      <c r="C435" s="9" t="s">
        <v>50</v>
      </c>
      <c r="D435" s="9" t="s">
        <v>673</v>
      </c>
      <c r="E435" s="9" t="s">
        <v>4</v>
      </c>
      <c r="F435" s="9" t="s">
        <v>55</v>
      </c>
      <c r="G435" s="9" t="s">
        <v>1597</v>
      </c>
      <c r="H435" s="13" t="s">
        <v>674</v>
      </c>
      <c r="I435" s="12">
        <v>53.11</v>
      </c>
      <c r="J435" s="9">
        <v>10.71</v>
      </c>
      <c r="K435" s="9">
        <v>49.52</v>
      </c>
      <c r="L435" s="9">
        <v>38.81</v>
      </c>
      <c r="M435" s="9">
        <v>0</v>
      </c>
      <c r="N435" s="9">
        <v>0</v>
      </c>
      <c r="O435" s="9">
        <v>0</v>
      </c>
      <c r="P435" s="9">
        <v>0</v>
      </c>
      <c r="Q435" s="9">
        <v>9.9499999999999993</v>
      </c>
      <c r="R435" s="9">
        <v>3.16</v>
      </c>
      <c r="S435" s="9">
        <v>8.1300000000000008</v>
      </c>
      <c r="T435" s="9">
        <v>4.97</v>
      </c>
      <c r="U435" s="12" t="s">
        <v>296</v>
      </c>
      <c r="V435" s="9">
        <v>24.44</v>
      </c>
      <c r="W435" s="9">
        <v>24.54</v>
      </c>
      <c r="X435" s="9">
        <v>9.9999999999997868E-2</v>
      </c>
      <c r="Y435" s="9"/>
      <c r="Z435" s="18" t="str">
        <f t="shared" si="18"/>
        <v>Pathway</v>
      </c>
      <c r="AA435" s="18" t="str">
        <f t="shared" si="20"/>
        <v>Google</v>
      </c>
      <c r="AB435" s="10" t="str">
        <f t="shared" si="19"/>
        <v>Bing</v>
      </c>
      <c r="AC435" s="13" t="s">
        <v>456</v>
      </c>
      <c r="AD435">
        <v>41.415506808400004</v>
      </c>
      <c r="AE435">
        <v>-82.2090100904</v>
      </c>
      <c r="AF435">
        <v>41.416911101700002</v>
      </c>
      <c r="AG435">
        <v>-82.2089346068</v>
      </c>
    </row>
    <row r="436" spans="1:33" x14ac:dyDescent="0.25">
      <c r="A436" s="12">
        <v>433</v>
      </c>
      <c r="B436" s="9">
        <v>2</v>
      </c>
      <c r="C436" s="9" t="s">
        <v>6</v>
      </c>
      <c r="D436" s="9" t="s">
        <v>944</v>
      </c>
      <c r="E436" s="9" t="s">
        <v>4</v>
      </c>
      <c r="F436" s="9" t="s">
        <v>55</v>
      </c>
      <c r="G436" s="9" t="s">
        <v>1597</v>
      </c>
      <c r="H436" s="13" t="s">
        <v>759</v>
      </c>
      <c r="I436" s="12">
        <v>46.99</v>
      </c>
      <c r="J436" s="9">
        <v>7.26</v>
      </c>
      <c r="K436" s="9">
        <v>42.77</v>
      </c>
      <c r="L436" s="9">
        <v>35.51</v>
      </c>
      <c r="M436" s="9">
        <v>0</v>
      </c>
      <c r="N436" s="9">
        <v>0</v>
      </c>
      <c r="O436" s="9">
        <v>0</v>
      </c>
      <c r="P436" s="9">
        <v>0</v>
      </c>
      <c r="Q436" s="9">
        <v>9.43</v>
      </c>
      <c r="R436" s="9">
        <v>2.08</v>
      </c>
      <c r="S436" s="9">
        <v>7.05</v>
      </c>
      <c r="T436" s="9">
        <v>4.97</v>
      </c>
      <c r="U436" s="12" t="s">
        <v>128</v>
      </c>
      <c r="V436" s="9">
        <v>10.130000000000001</v>
      </c>
      <c r="W436" s="9">
        <v>10.23</v>
      </c>
      <c r="X436" s="9">
        <v>9.9999999999999645E-2</v>
      </c>
      <c r="Y436" s="9"/>
      <c r="Z436" s="18" t="str">
        <f t="shared" si="18"/>
        <v>Pathway</v>
      </c>
      <c r="AA436" s="18" t="str">
        <f t="shared" si="20"/>
        <v>Google</v>
      </c>
      <c r="AB436" s="10" t="str">
        <f t="shared" si="19"/>
        <v>Bing</v>
      </c>
      <c r="AC436" s="13" t="s">
        <v>456</v>
      </c>
      <c r="AD436">
        <v>41.697939657900001</v>
      </c>
      <c r="AE436">
        <v>-83.641443040300004</v>
      </c>
      <c r="AF436">
        <v>41.698549589700001</v>
      </c>
      <c r="AG436">
        <v>-83.643185962499999</v>
      </c>
    </row>
    <row r="437" spans="1:33" x14ac:dyDescent="0.25">
      <c r="A437" s="12">
        <v>434</v>
      </c>
      <c r="B437" s="9">
        <v>5</v>
      </c>
      <c r="C437" s="9" t="s">
        <v>95</v>
      </c>
      <c r="D437" s="9" t="s">
        <v>741</v>
      </c>
      <c r="E437" s="9" t="s">
        <v>4</v>
      </c>
      <c r="F437" s="9" t="s">
        <v>55</v>
      </c>
      <c r="G437" s="9" t="s">
        <v>1597</v>
      </c>
      <c r="H437" s="13" t="s">
        <v>742</v>
      </c>
      <c r="I437" s="12">
        <v>32.17</v>
      </c>
      <c r="J437" s="9">
        <v>7.43</v>
      </c>
      <c r="K437" s="9">
        <v>30.03</v>
      </c>
      <c r="L437" s="9">
        <v>22.6</v>
      </c>
      <c r="M437" s="9">
        <v>0.69</v>
      </c>
      <c r="N437" s="9">
        <v>0.21</v>
      </c>
      <c r="O437" s="9">
        <v>0.56000000000000005</v>
      </c>
      <c r="P437" s="9">
        <v>0.35</v>
      </c>
      <c r="Q437" s="9">
        <v>8.9600000000000009</v>
      </c>
      <c r="R437" s="9">
        <v>2.13</v>
      </c>
      <c r="S437" s="9">
        <v>7.09</v>
      </c>
      <c r="T437" s="9">
        <v>4.96</v>
      </c>
      <c r="U437" s="12" t="s">
        <v>160</v>
      </c>
      <c r="V437" s="9">
        <v>12.3</v>
      </c>
      <c r="W437" s="9">
        <v>12.4</v>
      </c>
      <c r="X437" s="9">
        <v>9.9999999999999645E-2</v>
      </c>
      <c r="Y437" s="9"/>
      <c r="Z437" s="18" t="str">
        <f t="shared" si="18"/>
        <v>Pathway</v>
      </c>
      <c r="AA437" s="18" t="str">
        <f t="shared" si="20"/>
        <v>Google</v>
      </c>
      <c r="AB437" s="10" t="str">
        <f t="shared" si="19"/>
        <v>Bing</v>
      </c>
      <c r="AC437" s="13" t="s">
        <v>456</v>
      </c>
      <c r="AD437">
        <v>40.039915522000001</v>
      </c>
      <c r="AE437">
        <v>-82.427736228499995</v>
      </c>
      <c r="AF437">
        <v>40.041207571699999</v>
      </c>
      <c r="AG437">
        <v>-82.427100110699996</v>
      </c>
    </row>
    <row r="438" spans="1:33" x14ac:dyDescent="0.25">
      <c r="A438" s="12">
        <v>435</v>
      </c>
      <c r="B438" s="9">
        <v>8</v>
      </c>
      <c r="C438" s="9" t="s">
        <v>60</v>
      </c>
      <c r="D438" s="9" t="s">
        <v>865</v>
      </c>
      <c r="E438" s="9" t="s">
        <v>4</v>
      </c>
      <c r="F438" s="9" t="s">
        <v>55</v>
      </c>
      <c r="G438" s="9" t="s">
        <v>1597</v>
      </c>
      <c r="H438" s="13" t="s">
        <v>546</v>
      </c>
      <c r="I438" s="12">
        <v>25.1</v>
      </c>
      <c r="J438" s="9">
        <v>10.87</v>
      </c>
      <c r="K438" s="9">
        <v>23.77</v>
      </c>
      <c r="L438" s="9">
        <v>12.9</v>
      </c>
      <c r="M438" s="9">
        <v>0</v>
      </c>
      <c r="N438" s="9">
        <v>0</v>
      </c>
      <c r="O438" s="9">
        <v>0</v>
      </c>
      <c r="P438" s="9">
        <v>0</v>
      </c>
      <c r="Q438" s="9">
        <v>10.19</v>
      </c>
      <c r="R438" s="9">
        <v>3.21</v>
      </c>
      <c r="S438" s="9">
        <v>8.16</v>
      </c>
      <c r="T438" s="9">
        <v>4.95</v>
      </c>
      <c r="U438" s="12" t="s">
        <v>65</v>
      </c>
      <c r="V438" s="9">
        <v>5.55</v>
      </c>
      <c r="W438" s="9">
        <v>5.65</v>
      </c>
      <c r="X438" s="9">
        <v>0.10000000000000053</v>
      </c>
      <c r="Y438" s="9"/>
      <c r="Z438" s="18" t="str">
        <f t="shared" si="18"/>
        <v>Pathway</v>
      </c>
      <c r="AA438" s="18" t="str">
        <f t="shared" si="20"/>
        <v>Google</v>
      </c>
      <c r="AB438" s="10" t="str">
        <f t="shared" si="19"/>
        <v>Bing</v>
      </c>
      <c r="AC438" s="13" t="s">
        <v>456</v>
      </c>
      <c r="AD438">
        <v>39.360905541699999</v>
      </c>
      <c r="AE438">
        <v>-84.542495492599997</v>
      </c>
      <c r="AF438">
        <v>39.3622387793</v>
      </c>
      <c r="AG438">
        <v>-84.5431863333</v>
      </c>
    </row>
    <row r="439" spans="1:33" x14ac:dyDescent="0.25">
      <c r="A439" s="12">
        <v>436</v>
      </c>
      <c r="B439" s="9">
        <v>3</v>
      </c>
      <c r="C439" s="9" t="s">
        <v>102</v>
      </c>
      <c r="D439" s="9" t="s">
        <v>577</v>
      </c>
      <c r="E439" s="9" t="s">
        <v>4</v>
      </c>
      <c r="F439" s="9" t="s">
        <v>25</v>
      </c>
      <c r="G439" s="9" t="s">
        <v>1597</v>
      </c>
      <c r="H439" s="13" t="s">
        <v>578</v>
      </c>
      <c r="I439" s="12">
        <v>27.69</v>
      </c>
      <c r="J439" s="9">
        <v>3.39</v>
      </c>
      <c r="K439" s="9">
        <v>26.62</v>
      </c>
      <c r="L439" s="9">
        <v>23.23</v>
      </c>
      <c r="M439" s="9">
        <v>0</v>
      </c>
      <c r="N439" s="9">
        <v>0</v>
      </c>
      <c r="O439" s="9">
        <v>0</v>
      </c>
      <c r="P439" s="9">
        <v>0</v>
      </c>
      <c r="Q439" s="9">
        <v>6.96</v>
      </c>
      <c r="R439" s="9">
        <v>1.1200000000000001</v>
      </c>
      <c r="S439" s="9">
        <v>6.06</v>
      </c>
      <c r="T439" s="9">
        <v>4.9400000000000004</v>
      </c>
      <c r="U439" s="12" t="s">
        <v>182</v>
      </c>
      <c r="V439" s="9">
        <v>18.670000000000002</v>
      </c>
      <c r="W439" s="9">
        <v>18.77</v>
      </c>
      <c r="X439" s="9">
        <v>9.9999999999997868E-2</v>
      </c>
      <c r="Y439" s="9"/>
      <c r="Z439" s="18" t="str">
        <f t="shared" si="18"/>
        <v>Pathway</v>
      </c>
      <c r="AA439" s="18" t="str">
        <f t="shared" si="20"/>
        <v>Google</v>
      </c>
      <c r="AB439" s="10" t="str">
        <f t="shared" si="19"/>
        <v>Bing</v>
      </c>
      <c r="AC439" s="13" t="s">
        <v>456</v>
      </c>
      <c r="AD439">
        <v>41.161439978300002</v>
      </c>
      <c r="AE439">
        <v>-81.862496251500005</v>
      </c>
      <c r="AF439">
        <v>41.162905288799998</v>
      </c>
      <c r="AG439">
        <v>-81.862408480799999</v>
      </c>
    </row>
    <row r="440" spans="1:33" x14ac:dyDescent="0.25">
      <c r="A440" s="12">
        <v>437</v>
      </c>
      <c r="B440" s="9">
        <v>12</v>
      </c>
      <c r="C440" s="9" t="s">
        <v>14</v>
      </c>
      <c r="D440" s="9" t="s">
        <v>953</v>
      </c>
      <c r="E440" s="9" t="s">
        <v>4</v>
      </c>
      <c r="F440" s="9" t="s">
        <v>46</v>
      </c>
      <c r="G440" s="9" t="s">
        <v>1597</v>
      </c>
      <c r="H440" s="13" t="s">
        <v>555</v>
      </c>
      <c r="I440" s="12">
        <v>13.5</v>
      </c>
      <c r="J440" s="9">
        <v>4.1900000000000004</v>
      </c>
      <c r="K440" s="9">
        <v>13.25</v>
      </c>
      <c r="L440" s="9">
        <v>9.06</v>
      </c>
      <c r="M440" s="9">
        <v>0.96</v>
      </c>
      <c r="N440" s="9">
        <v>0.15</v>
      </c>
      <c r="O440" s="9">
        <v>0.88</v>
      </c>
      <c r="P440" s="9">
        <v>0.73</v>
      </c>
      <c r="Q440" s="9">
        <v>6.74</v>
      </c>
      <c r="R440" s="9">
        <v>1.22</v>
      </c>
      <c r="S440" s="9">
        <v>6.15</v>
      </c>
      <c r="T440" s="9">
        <v>4.93</v>
      </c>
      <c r="U440" s="12" t="s">
        <v>99</v>
      </c>
      <c r="V440" s="9">
        <v>11.78</v>
      </c>
      <c r="W440" s="9">
        <v>11.88</v>
      </c>
      <c r="X440" s="9">
        <v>0.10000000000000142</v>
      </c>
      <c r="Y440" s="9"/>
      <c r="Z440" s="18" t="str">
        <f t="shared" si="18"/>
        <v>Pathway</v>
      </c>
      <c r="AA440" s="18" t="str">
        <f t="shared" si="20"/>
        <v>Google</v>
      </c>
      <c r="AB440" s="10" t="str">
        <f t="shared" si="19"/>
        <v>Bing</v>
      </c>
      <c r="AC440" s="13" t="s">
        <v>456</v>
      </c>
      <c r="AD440">
        <v>41.314775436399998</v>
      </c>
      <c r="AE440">
        <v>-81.654085336600005</v>
      </c>
      <c r="AF440">
        <v>41.315299052999997</v>
      </c>
      <c r="AG440">
        <v>-81.652304573099997</v>
      </c>
    </row>
    <row r="441" spans="1:33" x14ac:dyDescent="0.25">
      <c r="A441" s="12">
        <v>438</v>
      </c>
      <c r="B441" s="9">
        <v>8</v>
      </c>
      <c r="C441" s="9" t="s">
        <v>11</v>
      </c>
      <c r="D441" s="9" t="s">
        <v>913</v>
      </c>
      <c r="E441" s="9" t="s">
        <v>4</v>
      </c>
      <c r="F441" s="9" t="s">
        <v>55</v>
      </c>
      <c r="G441" s="9" t="s">
        <v>1597</v>
      </c>
      <c r="H441" s="13" t="s">
        <v>586</v>
      </c>
      <c r="I441" s="12">
        <v>28.79</v>
      </c>
      <c r="J441" s="9">
        <v>5.05</v>
      </c>
      <c r="K441" s="9">
        <v>25.82</v>
      </c>
      <c r="L441" s="9">
        <v>20.77</v>
      </c>
      <c r="M441" s="9">
        <v>0</v>
      </c>
      <c r="N441" s="9">
        <v>0</v>
      </c>
      <c r="O441" s="9">
        <v>0</v>
      </c>
      <c r="P441" s="9">
        <v>0</v>
      </c>
      <c r="Q441" s="9">
        <v>9.2100000000000009</v>
      </c>
      <c r="R441" s="9">
        <v>1.4</v>
      </c>
      <c r="S441" s="9">
        <v>6.32</v>
      </c>
      <c r="T441" s="9">
        <v>4.92</v>
      </c>
      <c r="U441" s="12" t="s">
        <v>158</v>
      </c>
      <c r="V441" s="9">
        <v>14.33</v>
      </c>
      <c r="W441" s="9">
        <v>14.43</v>
      </c>
      <c r="X441" s="9">
        <v>9.9999999999999645E-2</v>
      </c>
      <c r="Y441" s="9"/>
      <c r="Z441" s="18" t="str">
        <f t="shared" si="18"/>
        <v>Pathway</v>
      </c>
      <c r="AA441" s="18" t="str">
        <f t="shared" si="20"/>
        <v>Google</v>
      </c>
      <c r="AB441" s="10" t="str">
        <f t="shared" si="19"/>
        <v>Bing</v>
      </c>
      <c r="AC441" s="13" t="s">
        <v>456</v>
      </c>
      <c r="AD441">
        <v>39.236772393599999</v>
      </c>
      <c r="AE441">
        <v>-84.350156193199993</v>
      </c>
      <c r="AF441">
        <v>39.238137970799997</v>
      </c>
      <c r="AG441">
        <v>-84.349523515300007</v>
      </c>
    </row>
    <row r="442" spans="1:33" x14ac:dyDescent="0.25">
      <c r="A442" s="12">
        <v>439</v>
      </c>
      <c r="B442" s="9">
        <v>12</v>
      </c>
      <c r="C442" s="9" t="s">
        <v>14</v>
      </c>
      <c r="D442" s="9" t="s">
        <v>984</v>
      </c>
      <c r="E442" s="9" t="s">
        <v>4</v>
      </c>
      <c r="F442" s="9" t="s">
        <v>25</v>
      </c>
      <c r="G442" s="9" t="s">
        <v>1597</v>
      </c>
      <c r="H442" s="13" t="s">
        <v>802</v>
      </c>
      <c r="I442" s="12">
        <v>13.34</v>
      </c>
      <c r="J442" s="9">
        <v>3.9</v>
      </c>
      <c r="K442" s="9">
        <v>13.02</v>
      </c>
      <c r="L442" s="9">
        <v>9.1199999999999992</v>
      </c>
      <c r="M442" s="9">
        <v>0</v>
      </c>
      <c r="N442" s="9">
        <v>0</v>
      </c>
      <c r="O442" s="9">
        <v>0</v>
      </c>
      <c r="P442" s="9">
        <v>0</v>
      </c>
      <c r="Q442" s="9">
        <v>6.89</v>
      </c>
      <c r="R442" s="9">
        <v>1.3</v>
      </c>
      <c r="S442" s="9">
        <v>6.22</v>
      </c>
      <c r="T442" s="9">
        <v>4.92</v>
      </c>
      <c r="U442" s="12" t="s">
        <v>257</v>
      </c>
      <c r="V442" s="9">
        <v>7.77</v>
      </c>
      <c r="W442" s="9">
        <v>7.87</v>
      </c>
      <c r="X442" s="9">
        <v>0.10000000000000053</v>
      </c>
      <c r="Y442" s="9"/>
      <c r="Z442" s="18" t="str">
        <f t="shared" si="18"/>
        <v>Pathway</v>
      </c>
      <c r="AA442" s="18" t="str">
        <f t="shared" si="20"/>
        <v>Google</v>
      </c>
      <c r="AB442" s="10" t="str">
        <f t="shared" si="19"/>
        <v>Bing</v>
      </c>
      <c r="AC442" s="13" t="s">
        <v>456</v>
      </c>
      <c r="AD442">
        <v>41.457424944899998</v>
      </c>
      <c r="AE442">
        <v>-81.902172543800006</v>
      </c>
      <c r="AF442">
        <v>41.458870351000002</v>
      </c>
      <c r="AG442">
        <v>-81.9021200161</v>
      </c>
    </row>
    <row r="443" spans="1:33" x14ac:dyDescent="0.25">
      <c r="A443" s="12">
        <v>440</v>
      </c>
      <c r="B443" s="9">
        <v>4</v>
      </c>
      <c r="C443" s="9" t="s">
        <v>82</v>
      </c>
      <c r="D443" s="9" t="s">
        <v>697</v>
      </c>
      <c r="E443" s="9" t="s">
        <v>4</v>
      </c>
      <c r="F443" s="9" t="s">
        <v>55</v>
      </c>
      <c r="G443" s="9" t="s">
        <v>1597</v>
      </c>
      <c r="H443" s="13" t="s">
        <v>698</v>
      </c>
      <c r="I443" s="12">
        <v>22.78</v>
      </c>
      <c r="J443" s="9">
        <v>4.99</v>
      </c>
      <c r="K443" s="9">
        <v>20.309999999999999</v>
      </c>
      <c r="L443" s="9">
        <v>15.32</v>
      </c>
      <c r="M443" s="9">
        <v>0</v>
      </c>
      <c r="N443" s="9">
        <v>0</v>
      </c>
      <c r="O443" s="9">
        <v>0</v>
      </c>
      <c r="P443" s="9">
        <v>0</v>
      </c>
      <c r="Q443" s="9">
        <v>9.59</v>
      </c>
      <c r="R443" s="9">
        <v>1.39</v>
      </c>
      <c r="S443" s="9">
        <v>6.3</v>
      </c>
      <c r="T443" s="9">
        <v>4.91</v>
      </c>
      <c r="U443" s="12" t="s">
        <v>219</v>
      </c>
      <c r="V443" s="9">
        <v>14.41</v>
      </c>
      <c r="W443" s="9">
        <v>14.51</v>
      </c>
      <c r="X443" s="9">
        <v>9.9999999999999645E-2</v>
      </c>
      <c r="Y443" s="9"/>
      <c r="Z443" s="18" t="str">
        <f t="shared" si="18"/>
        <v>Pathway</v>
      </c>
      <c r="AA443" s="18" t="str">
        <f t="shared" si="20"/>
        <v>Google</v>
      </c>
      <c r="AB443" s="10" t="str">
        <f t="shared" si="19"/>
        <v>Bing</v>
      </c>
      <c r="AC443" s="13" t="s">
        <v>456</v>
      </c>
      <c r="AD443">
        <v>41.0959569961</v>
      </c>
      <c r="AE443">
        <v>-80.763492086499994</v>
      </c>
      <c r="AF443">
        <v>41.097364975799998</v>
      </c>
      <c r="AG443">
        <v>-80.763624438899996</v>
      </c>
    </row>
    <row r="444" spans="1:33" x14ac:dyDescent="0.25">
      <c r="A444" s="12">
        <v>441</v>
      </c>
      <c r="B444" s="9">
        <v>6</v>
      </c>
      <c r="C444" s="9" t="s">
        <v>41</v>
      </c>
      <c r="D444" s="9" t="s">
        <v>855</v>
      </c>
      <c r="E444" s="9" t="s">
        <v>4</v>
      </c>
      <c r="F444" s="9" t="s">
        <v>55</v>
      </c>
      <c r="G444" s="9" t="s">
        <v>1597</v>
      </c>
      <c r="H444" s="13" t="s">
        <v>538</v>
      </c>
      <c r="I444" s="12">
        <v>24.35</v>
      </c>
      <c r="J444" s="9">
        <v>9.15</v>
      </c>
      <c r="K444" s="9">
        <v>22.9</v>
      </c>
      <c r="L444" s="9">
        <v>13.75</v>
      </c>
      <c r="M444" s="9">
        <v>2.89</v>
      </c>
      <c r="N444" s="9">
        <v>0.27</v>
      </c>
      <c r="O444" s="9">
        <v>2.11</v>
      </c>
      <c r="P444" s="9">
        <v>1.85</v>
      </c>
      <c r="Q444" s="9">
        <v>9.6300000000000008</v>
      </c>
      <c r="R444" s="9">
        <v>2.67</v>
      </c>
      <c r="S444" s="9">
        <v>7.57</v>
      </c>
      <c r="T444" s="9">
        <v>4.91</v>
      </c>
      <c r="U444" s="12" t="s">
        <v>100</v>
      </c>
      <c r="V444" s="9">
        <v>14.04</v>
      </c>
      <c r="W444" s="9">
        <v>14.14</v>
      </c>
      <c r="X444" s="9">
        <v>0.10000000000000142</v>
      </c>
      <c r="Y444" s="9"/>
      <c r="Z444" s="18" t="str">
        <f t="shared" si="18"/>
        <v>Pathway</v>
      </c>
      <c r="AA444" s="18" t="str">
        <f t="shared" si="20"/>
        <v>Google</v>
      </c>
      <c r="AB444" s="10" t="str">
        <f t="shared" si="19"/>
        <v>Bing</v>
      </c>
      <c r="AC444" s="13" t="s">
        <v>456</v>
      </c>
      <c r="AD444">
        <v>40.327431350499999</v>
      </c>
      <c r="AE444">
        <v>-83.071977332100005</v>
      </c>
      <c r="AF444">
        <v>40.328820064600002</v>
      </c>
      <c r="AG444">
        <v>-83.072496597899999</v>
      </c>
    </row>
    <row r="445" spans="1:33" x14ac:dyDescent="0.25">
      <c r="A445" s="12">
        <v>442</v>
      </c>
      <c r="B445" s="9">
        <v>8</v>
      </c>
      <c r="C445" s="9" t="s">
        <v>11</v>
      </c>
      <c r="D445" s="9" t="s">
        <v>516</v>
      </c>
      <c r="E445" s="9" t="s">
        <v>4</v>
      </c>
      <c r="F445" s="9" t="s">
        <v>55</v>
      </c>
      <c r="G445" s="9" t="s">
        <v>1597</v>
      </c>
      <c r="H445" s="13" t="s">
        <v>517</v>
      </c>
      <c r="I445" s="12">
        <v>44.73</v>
      </c>
      <c r="J445" s="9">
        <v>6.86</v>
      </c>
      <c r="K445" s="9">
        <v>40.93</v>
      </c>
      <c r="L445" s="9">
        <v>34.07</v>
      </c>
      <c r="M445" s="9">
        <v>0.76</v>
      </c>
      <c r="N445" s="9">
        <v>0.19</v>
      </c>
      <c r="O445" s="9">
        <v>0.57999999999999996</v>
      </c>
      <c r="P445" s="9">
        <v>0.39</v>
      </c>
      <c r="Q445" s="9">
        <v>9.06</v>
      </c>
      <c r="R445" s="9">
        <v>1.96</v>
      </c>
      <c r="S445" s="9">
        <v>6.86</v>
      </c>
      <c r="T445" s="9">
        <v>4.9000000000000004</v>
      </c>
      <c r="U445" s="12" t="s">
        <v>88</v>
      </c>
      <c r="V445" s="9">
        <v>10.46</v>
      </c>
      <c r="W445" s="9">
        <v>10.56</v>
      </c>
      <c r="X445" s="9">
        <v>9.9999999999999645E-2</v>
      </c>
      <c r="Y445" s="9"/>
      <c r="Z445" s="18" t="str">
        <f t="shared" si="18"/>
        <v>Pathway</v>
      </c>
      <c r="AA445" s="18" t="str">
        <f t="shared" si="20"/>
        <v>Google</v>
      </c>
      <c r="AB445" s="10" t="str">
        <f t="shared" si="19"/>
        <v>Bing</v>
      </c>
      <c r="AC445" s="13" t="s">
        <v>456</v>
      </c>
      <c r="AD445">
        <v>39.206075498600001</v>
      </c>
      <c r="AE445">
        <v>-84.5829961707</v>
      </c>
      <c r="AF445">
        <v>39.207507394399997</v>
      </c>
      <c r="AG445">
        <v>-84.583400980199997</v>
      </c>
    </row>
    <row r="446" spans="1:33" x14ac:dyDescent="0.25">
      <c r="A446" s="12">
        <v>443</v>
      </c>
      <c r="B446" s="9">
        <v>8</v>
      </c>
      <c r="C446" s="9" t="s">
        <v>11</v>
      </c>
      <c r="D446" s="9" t="s">
        <v>516</v>
      </c>
      <c r="E446" s="9" t="s">
        <v>4</v>
      </c>
      <c r="F446" s="9" t="s">
        <v>55</v>
      </c>
      <c r="G446" s="9" t="s">
        <v>1597</v>
      </c>
      <c r="H446" s="13" t="s">
        <v>517</v>
      </c>
      <c r="I446" s="12">
        <v>28.33</v>
      </c>
      <c r="J446" s="9">
        <v>6.86</v>
      </c>
      <c r="K446" s="9">
        <v>26.18</v>
      </c>
      <c r="L446" s="9">
        <v>19.309999999999999</v>
      </c>
      <c r="M446" s="9">
        <v>0.76</v>
      </c>
      <c r="N446" s="9">
        <v>0.19</v>
      </c>
      <c r="O446" s="9">
        <v>0.57999999999999996</v>
      </c>
      <c r="P446" s="9">
        <v>0.39</v>
      </c>
      <c r="Q446" s="9">
        <v>9.06</v>
      </c>
      <c r="R446" s="9">
        <v>1.96</v>
      </c>
      <c r="S446" s="9">
        <v>6.86</v>
      </c>
      <c r="T446" s="9">
        <v>4.9000000000000004</v>
      </c>
      <c r="U446" s="12" t="s">
        <v>88</v>
      </c>
      <c r="V446" s="9">
        <v>10.16</v>
      </c>
      <c r="W446" s="9">
        <v>10.26</v>
      </c>
      <c r="X446" s="9">
        <v>9.9999999999999645E-2</v>
      </c>
      <c r="Y446" s="9"/>
      <c r="Z446" s="18" t="str">
        <f t="shared" si="18"/>
        <v>Pathway</v>
      </c>
      <c r="AA446" s="18" t="str">
        <f t="shared" si="20"/>
        <v>Google</v>
      </c>
      <c r="AB446" s="10" t="str">
        <f t="shared" si="19"/>
        <v>Bing</v>
      </c>
      <c r="AC446" s="13" t="s">
        <v>456</v>
      </c>
      <c r="AD446">
        <v>39.202142584100002</v>
      </c>
      <c r="AE446">
        <v>-84.580495646100005</v>
      </c>
      <c r="AF446">
        <v>39.203410808400001</v>
      </c>
      <c r="AG446">
        <v>-84.581378721700005</v>
      </c>
    </row>
    <row r="447" spans="1:33" x14ac:dyDescent="0.25">
      <c r="A447" s="12">
        <v>444</v>
      </c>
      <c r="B447" s="9">
        <v>1</v>
      </c>
      <c r="C447" s="9" t="s">
        <v>130</v>
      </c>
      <c r="D447" s="9" t="s">
        <v>776</v>
      </c>
      <c r="E447" s="9" t="s">
        <v>4</v>
      </c>
      <c r="F447" s="9" t="s">
        <v>25</v>
      </c>
      <c r="G447" s="9" t="s">
        <v>1597</v>
      </c>
      <c r="H447" s="13" t="s">
        <v>747</v>
      </c>
      <c r="I447" s="12">
        <v>26.11</v>
      </c>
      <c r="J447" s="9">
        <v>3.1</v>
      </c>
      <c r="K447" s="9">
        <v>25.16</v>
      </c>
      <c r="L447" s="9">
        <v>22.07</v>
      </c>
      <c r="M447" s="9">
        <v>0.84</v>
      </c>
      <c r="N447" s="9">
        <v>0.15</v>
      </c>
      <c r="O447" s="9">
        <v>0.74</v>
      </c>
      <c r="P447" s="9">
        <v>0.6</v>
      </c>
      <c r="Q447" s="9">
        <v>6.74</v>
      </c>
      <c r="R447" s="9">
        <v>1.02</v>
      </c>
      <c r="S447" s="9">
        <v>5.91</v>
      </c>
      <c r="T447" s="9">
        <v>4.8899999999999997</v>
      </c>
      <c r="U447" s="12" t="s">
        <v>129</v>
      </c>
      <c r="V447" s="9">
        <v>13.81</v>
      </c>
      <c r="W447" s="9">
        <v>13.91</v>
      </c>
      <c r="X447" s="9">
        <v>9.9999999999999645E-2</v>
      </c>
      <c r="Y447" s="9"/>
      <c r="Z447" s="18" t="str">
        <f t="shared" si="18"/>
        <v>Pathway</v>
      </c>
      <c r="AA447" s="18" t="str">
        <f t="shared" si="20"/>
        <v>Google</v>
      </c>
      <c r="AB447" s="10" t="str">
        <f t="shared" si="19"/>
        <v>Bing</v>
      </c>
      <c r="AC447" s="13" t="s">
        <v>1498</v>
      </c>
      <c r="AD447">
        <v>40.725439225499997</v>
      </c>
      <c r="AE447">
        <v>-84.150073600499994</v>
      </c>
      <c r="AF447">
        <v>40.726469705</v>
      </c>
      <c r="AG447">
        <v>-84.148727845099998</v>
      </c>
    </row>
    <row r="448" spans="1:33" x14ac:dyDescent="0.25">
      <c r="A448" s="12">
        <v>445</v>
      </c>
      <c r="B448" s="9">
        <v>1</v>
      </c>
      <c r="C448" s="9" t="s">
        <v>130</v>
      </c>
      <c r="D448" s="9" t="s">
        <v>776</v>
      </c>
      <c r="E448" s="9" t="s">
        <v>4</v>
      </c>
      <c r="F448" s="9" t="s">
        <v>25</v>
      </c>
      <c r="G448" s="9" t="s">
        <v>1597</v>
      </c>
      <c r="H448" s="13" t="s">
        <v>747</v>
      </c>
      <c r="I448" s="12">
        <v>19.579999999999998</v>
      </c>
      <c r="J448" s="9">
        <v>3.1</v>
      </c>
      <c r="K448" s="9">
        <v>18.899999999999999</v>
      </c>
      <c r="L448" s="9">
        <v>15.81</v>
      </c>
      <c r="M448" s="9">
        <v>0.84</v>
      </c>
      <c r="N448" s="9">
        <v>0.15</v>
      </c>
      <c r="O448" s="9">
        <v>0.74</v>
      </c>
      <c r="P448" s="9">
        <v>0.6</v>
      </c>
      <c r="Q448" s="9">
        <v>6.74</v>
      </c>
      <c r="R448" s="9">
        <v>1.02</v>
      </c>
      <c r="S448" s="9">
        <v>5.91</v>
      </c>
      <c r="T448" s="9">
        <v>4.8899999999999997</v>
      </c>
      <c r="U448" s="12" t="s">
        <v>129</v>
      </c>
      <c r="V448" s="9">
        <v>13.94</v>
      </c>
      <c r="W448" s="9">
        <v>14.04</v>
      </c>
      <c r="X448" s="9">
        <v>9.9999999999999645E-2</v>
      </c>
      <c r="Y448" s="9"/>
      <c r="Z448" s="18" t="str">
        <f t="shared" si="18"/>
        <v>Pathway</v>
      </c>
      <c r="AA448" s="18" t="str">
        <f t="shared" si="20"/>
        <v>Google</v>
      </c>
      <c r="AB448" s="10" t="str">
        <f t="shared" si="19"/>
        <v>Bing</v>
      </c>
      <c r="AC448" s="13" t="s">
        <v>1498</v>
      </c>
      <c r="AD448">
        <v>40.726776215900003</v>
      </c>
      <c r="AE448">
        <v>-84.148319539200003</v>
      </c>
      <c r="AF448">
        <v>40.727802077500002</v>
      </c>
      <c r="AG448">
        <v>-84.146966281499999</v>
      </c>
    </row>
    <row r="449" spans="1:33" x14ac:dyDescent="0.25">
      <c r="A449" s="12">
        <v>446</v>
      </c>
      <c r="B449" s="9">
        <v>8</v>
      </c>
      <c r="C449" s="9" t="s">
        <v>11</v>
      </c>
      <c r="D449" s="9" t="s">
        <v>914</v>
      </c>
      <c r="E449" s="9" t="s">
        <v>4</v>
      </c>
      <c r="F449" s="9" t="s">
        <v>46</v>
      </c>
      <c r="G449" s="9" t="s">
        <v>1597</v>
      </c>
      <c r="H449" s="13" t="s">
        <v>558</v>
      </c>
      <c r="I449" s="12">
        <v>18</v>
      </c>
      <c r="J449" s="9">
        <v>3.76</v>
      </c>
      <c r="K449" s="9">
        <v>17.579999999999998</v>
      </c>
      <c r="L449" s="9">
        <v>13.83</v>
      </c>
      <c r="M449" s="9">
        <v>0</v>
      </c>
      <c r="N449" s="9">
        <v>0</v>
      </c>
      <c r="O449" s="9">
        <v>0</v>
      </c>
      <c r="P449" s="9">
        <v>0</v>
      </c>
      <c r="Q449" s="9">
        <v>6.62</v>
      </c>
      <c r="R449" s="9">
        <v>1.08</v>
      </c>
      <c r="S449" s="9">
        <v>5.97</v>
      </c>
      <c r="T449" s="9">
        <v>4.8899999999999997</v>
      </c>
      <c r="U449" s="12" t="s">
        <v>236</v>
      </c>
      <c r="V449" s="9">
        <v>6.93</v>
      </c>
      <c r="W449" s="9">
        <v>7.03</v>
      </c>
      <c r="X449" s="9">
        <v>0.10000000000000053</v>
      </c>
      <c r="Y449" s="9"/>
      <c r="Z449" s="18" t="str">
        <f t="shared" si="18"/>
        <v>Pathway</v>
      </c>
      <c r="AA449" s="18" t="str">
        <f t="shared" si="20"/>
        <v>Google</v>
      </c>
      <c r="AB449" s="10" t="str">
        <f t="shared" si="19"/>
        <v>Bing</v>
      </c>
      <c r="AC449" s="13" t="s">
        <v>456</v>
      </c>
      <c r="AD449">
        <v>39.115388015100002</v>
      </c>
      <c r="AE449">
        <v>-84.315660576400006</v>
      </c>
      <c r="AF449">
        <v>39.113996141500003</v>
      </c>
      <c r="AG449">
        <v>-84.315157530500002</v>
      </c>
    </row>
    <row r="450" spans="1:33" x14ac:dyDescent="0.25">
      <c r="A450" s="12">
        <v>447</v>
      </c>
      <c r="B450" s="9">
        <v>6</v>
      </c>
      <c r="C450" s="9" t="s">
        <v>41</v>
      </c>
      <c r="D450" s="9" t="s">
        <v>671</v>
      </c>
      <c r="E450" s="9" t="s">
        <v>4</v>
      </c>
      <c r="F450" s="9" t="s">
        <v>25</v>
      </c>
      <c r="G450" s="9" t="s">
        <v>1597</v>
      </c>
      <c r="H450" s="13" t="s">
        <v>672</v>
      </c>
      <c r="I450" s="12">
        <v>16.73</v>
      </c>
      <c r="J450" s="9">
        <v>1.93</v>
      </c>
      <c r="K450" s="9">
        <v>15.59</v>
      </c>
      <c r="L450" s="9">
        <v>13.66</v>
      </c>
      <c r="M450" s="9">
        <v>0</v>
      </c>
      <c r="N450" s="9">
        <v>0</v>
      </c>
      <c r="O450" s="9">
        <v>0</v>
      </c>
      <c r="P450" s="9">
        <v>0</v>
      </c>
      <c r="Q450" s="9">
        <v>7.18</v>
      </c>
      <c r="R450" s="9">
        <v>0.62</v>
      </c>
      <c r="S450" s="9">
        <v>5.51</v>
      </c>
      <c r="T450" s="9">
        <v>4.8899999999999997</v>
      </c>
      <c r="U450" s="12" t="s">
        <v>309</v>
      </c>
      <c r="V450" s="9">
        <v>3.43</v>
      </c>
      <c r="W450" s="9">
        <v>3.53</v>
      </c>
      <c r="X450" s="9">
        <v>9.9999999999999645E-2</v>
      </c>
      <c r="Y450" s="9"/>
      <c r="Z450" s="18" t="str">
        <f t="shared" si="18"/>
        <v>Pathway</v>
      </c>
      <c r="AA450" s="18" t="str">
        <f t="shared" si="20"/>
        <v>Google</v>
      </c>
      <c r="AB450" s="10" t="str">
        <f t="shared" si="19"/>
        <v>Bing</v>
      </c>
      <c r="AC450" s="13" t="s">
        <v>456</v>
      </c>
      <c r="AD450">
        <v>40.184528096100003</v>
      </c>
      <c r="AE450">
        <v>-83.051098266400004</v>
      </c>
      <c r="AF450">
        <v>40.185995626199997</v>
      </c>
      <c r="AG450">
        <v>-83.051472605599997</v>
      </c>
    </row>
    <row r="451" spans="1:33" x14ac:dyDescent="0.25">
      <c r="A451" s="12">
        <v>448</v>
      </c>
      <c r="B451" s="9">
        <v>8</v>
      </c>
      <c r="C451" s="9" t="s">
        <v>11</v>
      </c>
      <c r="D451" s="9" t="s">
        <v>913</v>
      </c>
      <c r="E451" s="9" t="s">
        <v>4</v>
      </c>
      <c r="F451" s="9" t="s">
        <v>55</v>
      </c>
      <c r="G451" s="9" t="s">
        <v>1597</v>
      </c>
      <c r="H451" s="13" t="s">
        <v>586</v>
      </c>
      <c r="I451" s="12">
        <v>42.04</v>
      </c>
      <c r="J451" s="9">
        <v>6.03</v>
      </c>
      <c r="K451" s="9">
        <v>37.53</v>
      </c>
      <c r="L451" s="9">
        <v>31.5</v>
      </c>
      <c r="M451" s="9">
        <v>0.86</v>
      </c>
      <c r="N451" s="9">
        <v>0.17</v>
      </c>
      <c r="O451" s="9">
        <v>0.6</v>
      </c>
      <c r="P451" s="9">
        <v>0.43</v>
      </c>
      <c r="Q451" s="9">
        <v>9.4499999999999993</v>
      </c>
      <c r="R451" s="9">
        <v>1.7</v>
      </c>
      <c r="S451" s="9">
        <v>6.58</v>
      </c>
      <c r="T451" s="9">
        <v>4.88</v>
      </c>
      <c r="U451" s="12" t="s">
        <v>158</v>
      </c>
      <c r="V451" s="9">
        <v>11.73</v>
      </c>
      <c r="W451" s="9">
        <v>11.83</v>
      </c>
      <c r="X451" s="9">
        <v>9.9999999999999645E-2</v>
      </c>
      <c r="Y451" s="9"/>
      <c r="Z451" s="18" t="str">
        <f t="shared" si="18"/>
        <v>Pathway</v>
      </c>
      <c r="AA451" s="18" t="str">
        <f t="shared" si="20"/>
        <v>Google</v>
      </c>
      <c r="AB451" s="10" t="str">
        <f t="shared" si="19"/>
        <v>Bing</v>
      </c>
      <c r="AC451" s="13" t="s">
        <v>456</v>
      </c>
      <c r="AD451">
        <v>39.203744236399999</v>
      </c>
      <c r="AE451">
        <v>-84.369259593199999</v>
      </c>
      <c r="AF451">
        <v>39.204800409100002</v>
      </c>
      <c r="AG451">
        <v>-84.368059171499993</v>
      </c>
    </row>
    <row r="452" spans="1:33" x14ac:dyDescent="0.25">
      <c r="A452" s="12">
        <v>449</v>
      </c>
      <c r="B452" s="9">
        <v>6</v>
      </c>
      <c r="C452" s="9" t="s">
        <v>8</v>
      </c>
      <c r="D452" s="9" t="s">
        <v>917</v>
      </c>
      <c r="E452" s="9" t="s">
        <v>4</v>
      </c>
      <c r="F452" s="9" t="s">
        <v>46</v>
      </c>
      <c r="G452" s="9" t="s">
        <v>1597</v>
      </c>
      <c r="H452" s="13" t="s">
        <v>538</v>
      </c>
      <c r="I452" s="12">
        <v>28.87</v>
      </c>
      <c r="J452" s="9">
        <v>6.56</v>
      </c>
      <c r="K452" s="9">
        <v>28.45</v>
      </c>
      <c r="L452" s="9">
        <v>21.9</v>
      </c>
      <c r="M452" s="9">
        <v>0</v>
      </c>
      <c r="N452" s="9">
        <v>0</v>
      </c>
      <c r="O452" s="9">
        <v>0</v>
      </c>
      <c r="P452" s="9">
        <v>0</v>
      </c>
      <c r="Q452" s="9">
        <v>7.29</v>
      </c>
      <c r="R452" s="9">
        <v>2.0299999999999998</v>
      </c>
      <c r="S452" s="9">
        <v>6.91</v>
      </c>
      <c r="T452" s="9">
        <v>4.88</v>
      </c>
      <c r="U452" s="12" t="s">
        <v>205</v>
      </c>
      <c r="V452" s="9">
        <v>1.82</v>
      </c>
      <c r="W452" s="9">
        <v>1.92</v>
      </c>
      <c r="X452" s="9">
        <v>9.9999999999999867E-2</v>
      </c>
      <c r="Y452" s="9"/>
      <c r="Z452" s="18" t="str">
        <f t="shared" ref="Z452:Z503" si="21">IF(LEFT(U452,1)="S",IF(RIGHT(U452,1)="C",HYPERLINK("http://pathweb.pathwayservices.com/ohiopublic/?nlfid='"&amp;U452&amp;"'&amp;logpoint="&amp;V452,"Pathway"),"Not Available"),"Not Available")</f>
        <v>Pathway</v>
      </c>
      <c r="AA452" s="18" t="str">
        <f t="shared" si="20"/>
        <v>Google</v>
      </c>
      <c r="AB452" s="10" t="str">
        <f t="shared" ref="AB452:AB503" si="22">IF(AF452=0,HYPERLINK(CONCATENATE("http://bing.com/maps/default.aspx?rtop=1~0&amp;rtp=pos.",AD452,"_",AE452,"_",Y452),"Bing"),HYPERLINK(CONCATENATE("http://bing.com/maps/default.aspx?rtop=1~0&amp;rtp=pos.",AD452,"_",AE452,"_(",H452,"  SLM ",V452,"~pos.",AF452,"_",AG452,"_",H452,"  SLM ",W452,")"),"Bing"))</f>
        <v>Bing</v>
      </c>
      <c r="AC452" s="13" t="s">
        <v>456</v>
      </c>
      <c r="AD452">
        <v>39.828720019899997</v>
      </c>
      <c r="AE452">
        <v>-83.000750617199998</v>
      </c>
      <c r="AF452">
        <v>39.830167496400001</v>
      </c>
      <c r="AG452">
        <v>-83.000545315500005</v>
      </c>
    </row>
    <row r="453" spans="1:33" x14ac:dyDescent="0.25">
      <c r="A453" s="12">
        <v>450</v>
      </c>
      <c r="B453" s="9">
        <v>4</v>
      </c>
      <c r="C453" s="9" t="s">
        <v>37</v>
      </c>
      <c r="D453" s="9" t="s">
        <v>566</v>
      </c>
      <c r="E453" s="9" t="s">
        <v>4</v>
      </c>
      <c r="F453" s="9" t="s">
        <v>25</v>
      </c>
      <c r="G453" s="9" t="s">
        <v>1597</v>
      </c>
      <c r="H453" s="13" t="s">
        <v>544</v>
      </c>
      <c r="I453" s="12">
        <v>13.24</v>
      </c>
      <c r="J453" s="9">
        <v>3.36</v>
      </c>
      <c r="K453" s="9">
        <v>12.81</v>
      </c>
      <c r="L453" s="9">
        <v>9.4499999999999993</v>
      </c>
      <c r="M453" s="9">
        <v>0</v>
      </c>
      <c r="N453" s="9">
        <v>0</v>
      </c>
      <c r="O453" s="9">
        <v>0</v>
      </c>
      <c r="P453" s="9">
        <v>0</v>
      </c>
      <c r="Q453" s="9">
        <v>6.89</v>
      </c>
      <c r="R453" s="9">
        <v>1.1100000000000001</v>
      </c>
      <c r="S453" s="9">
        <v>6</v>
      </c>
      <c r="T453" s="9">
        <v>4.88</v>
      </c>
      <c r="U453" s="12" t="s">
        <v>125</v>
      </c>
      <c r="V453" s="9">
        <v>19.760000000000002</v>
      </c>
      <c r="W453" s="9">
        <v>19.86</v>
      </c>
      <c r="X453" s="9">
        <v>9.9999999999997868E-2</v>
      </c>
      <c r="Y453" s="9"/>
      <c r="Z453" s="18" t="str">
        <f t="shared" si="21"/>
        <v>Pathway</v>
      </c>
      <c r="AA453" s="18" t="str">
        <f t="shared" ref="AA453:AA503" si="23">IF(AF453="",HYPERLINK(CONCATENATE("http://maps.google.com/maps/place/",+AD453,",",+AE453,"/@",+AD453,",",+AE453,",17z"),"Google"),HYPERLINK(CONCATENATE("https://www.google.us/maps/dir/",AF453,",",AG453,"/",AD453,",",AE453,"/@",AVERAGE(AD453,AF453),",",AVERAGE(AE453,AG453),",15z"),"Google"))</f>
        <v>Google</v>
      </c>
      <c r="AB453" s="10" t="str">
        <f t="shared" si="22"/>
        <v>Bing</v>
      </c>
      <c r="AC453" s="13" t="s">
        <v>456</v>
      </c>
      <c r="AD453">
        <v>40.788115638599997</v>
      </c>
      <c r="AE453">
        <v>-81.308761318500004</v>
      </c>
      <c r="AF453">
        <v>40.787879420400003</v>
      </c>
      <c r="AG453">
        <v>-81.306904817000003</v>
      </c>
    </row>
    <row r="454" spans="1:33" x14ac:dyDescent="0.25">
      <c r="A454" s="12">
        <v>451</v>
      </c>
      <c r="B454" s="9">
        <v>9</v>
      </c>
      <c r="C454" s="9" t="s">
        <v>154</v>
      </c>
      <c r="D454" s="9" t="s">
        <v>852</v>
      </c>
      <c r="E454" s="9" t="s">
        <v>4</v>
      </c>
      <c r="F454" s="9" t="s">
        <v>55</v>
      </c>
      <c r="G454" s="9" t="s">
        <v>1597</v>
      </c>
      <c r="H454" s="13" t="s">
        <v>576</v>
      </c>
      <c r="I454" s="12">
        <v>41.05</v>
      </c>
      <c r="J454" s="9">
        <v>5.5</v>
      </c>
      <c r="K454" s="9">
        <v>36.159999999999997</v>
      </c>
      <c r="L454" s="9">
        <v>30.66</v>
      </c>
      <c r="M454" s="9">
        <v>0</v>
      </c>
      <c r="N454" s="9">
        <v>0</v>
      </c>
      <c r="O454" s="9">
        <v>0</v>
      </c>
      <c r="P454" s="9">
        <v>0</v>
      </c>
      <c r="Q454" s="9">
        <v>9.6300000000000008</v>
      </c>
      <c r="R454" s="9">
        <v>1.54</v>
      </c>
      <c r="S454" s="9">
        <v>6.41</v>
      </c>
      <c r="T454" s="9">
        <v>4.87</v>
      </c>
      <c r="U454" s="12" t="s">
        <v>153</v>
      </c>
      <c r="V454" s="9">
        <v>22.54</v>
      </c>
      <c r="W454" s="9">
        <v>22.64</v>
      </c>
      <c r="X454" s="9">
        <v>0.10000000000000142</v>
      </c>
      <c r="Y454" s="9"/>
      <c r="Z454" s="18" t="str">
        <f t="shared" si="21"/>
        <v>Pathway</v>
      </c>
      <c r="AA454" s="18" t="str">
        <f t="shared" si="23"/>
        <v>Google</v>
      </c>
      <c r="AB454" s="10" t="str">
        <f t="shared" si="22"/>
        <v>Bing</v>
      </c>
      <c r="AC454" s="13" t="s">
        <v>456</v>
      </c>
      <c r="AD454">
        <v>39.334543420700001</v>
      </c>
      <c r="AE454">
        <v>-83.002494868100001</v>
      </c>
      <c r="AF454">
        <v>39.334808365599997</v>
      </c>
      <c r="AG454">
        <v>-83.000583019100006</v>
      </c>
    </row>
    <row r="455" spans="1:33" x14ac:dyDescent="0.25">
      <c r="A455" s="12">
        <v>452</v>
      </c>
      <c r="B455" s="9">
        <v>4</v>
      </c>
      <c r="C455" s="9" t="s">
        <v>23</v>
      </c>
      <c r="D455" s="9" t="s">
        <v>981</v>
      </c>
      <c r="E455" s="9" t="s">
        <v>4</v>
      </c>
      <c r="F455" s="9" t="s">
        <v>55</v>
      </c>
      <c r="G455" s="9" t="s">
        <v>1597</v>
      </c>
      <c r="H455" s="13" t="s">
        <v>975</v>
      </c>
      <c r="I455" s="12">
        <v>30.19</v>
      </c>
      <c r="J455" s="9">
        <v>5.68</v>
      </c>
      <c r="K455" s="9">
        <v>25.94</v>
      </c>
      <c r="L455" s="9">
        <v>20.260000000000002</v>
      </c>
      <c r="M455" s="9">
        <v>1.18</v>
      </c>
      <c r="N455" s="9">
        <v>0.16</v>
      </c>
      <c r="O455" s="9">
        <v>0.71</v>
      </c>
      <c r="P455" s="9">
        <v>0.55000000000000004</v>
      </c>
      <c r="Q455" s="9">
        <v>10.63</v>
      </c>
      <c r="R455" s="9">
        <v>1.6</v>
      </c>
      <c r="S455" s="9">
        <v>6.45</v>
      </c>
      <c r="T455" s="9">
        <v>4.8499999999999996</v>
      </c>
      <c r="U455" s="12" t="s">
        <v>120</v>
      </c>
      <c r="V455" s="9">
        <v>0.93</v>
      </c>
      <c r="W455" s="9">
        <v>1</v>
      </c>
      <c r="X455" s="9">
        <v>6.9999999999999951E-2</v>
      </c>
      <c r="Y455" s="9"/>
      <c r="Z455" s="18" t="str">
        <f t="shared" si="21"/>
        <v>Pathway</v>
      </c>
      <c r="AA455" s="18" t="str">
        <f t="shared" si="23"/>
        <v>Google</v>
      </c>
      <c r="AB455" s="10" t="str">
        <f t="shared" si="22"/>
        <v>Bing</v>
      </c>
      <c r="AC455" s="13" t="s">
        <v>456</v>
      </c>
      <c r="AD455">
        <v>41.0430948132</v>
      </c>
      <c r="AE455">
        <v>-81.436577076000006</v>
      </c>
      <c r="AF455">
        <v>41.044131664299996</v>
      </c>
      <c r="AG455">
        <v>-81.436855957600002</v>
      </c>
    </row>
    <row r="456" spans="1:33" x14ac:dyDescent="0.25">
      <c r="A456" s="12">
        <v>453</v>
      </c>
      <c r="B456" s="9">
        <v>4</v>
      </c>
      <c r="C456" s="9" t="s">
        <v>23</v>
      </c>
      <c r="D456" s="9" t="s">
        <v>981</v>
      </c>
      <c r="E456" s="9" t="s">
        <v>4</v>
      </c>
      <c r="F456" s="9" t="s">
        <v>55</v>
      </c>
      <c r="G456" s="9" t="s">
        <v>1597</v>
      </c>
      <c r="H456" s="13" t="s">
        <v>975</v>
      </c>
      <c r="I456" s="12">
        <v>27.87</v>
      </c>
      <c r="J456" s="9">
        <v>5.68</v>
      </c>
      <c r="K456" s="9">
        <v>24.02</v>
      </c>
      <c r="L456" s="9">
        <v>18.34</v>
      </c>
      <c r="M456" s="9">
        <v>0</v>
      </c>
      <c r="N456" s="9">
        <v>0</v>
      </c>
      <c r="O456" s="9">
        <v>0</v>
      </c>
      <c r="P456" s="9">
        <v>0</v>
      </c>
      <c r="Q456" s="9">
        <v>10.63</v>
      </c>
      <c r="R456" s="9">
        <v>1.6</v>
      </c>
      <c r="S456" s="9">
        <v>6.45</v>
      </c>
      <c r="T456" s="9">
        <v>4.8499999999999996</v>
      </c>
      <c r="U456" s="12" t="s">
        <v>120</v>
      </c>
      <c r="V456" s="9">
        <v>1</v>
      </c>
      <c r="W456" s="9">
        <v>1.07</v>
      </c>
      <c r="X456" s="9">
        <v>7.0000000000000062E-2</v>
      </c>
      <c r="Y456" s="9"/>
      <c r="Z456" s="18" t="str">
        <f t="shared" si="21"/>
        <v>Pathway</v>
      </c>
      <c r="AA456" s="18" t="str">
        <f t="shared" si="23"/>
        <v>Google</v>
      </c>
      <c r="AB456" s="10" t="str">
        <f t="shared" si="22"/>
        <v>Bing</v>
      </c>
      <c r="AC456" s="13" t="s">
        <v>456</v>
      </c>
      <c r="AD456">
        <v>41.044131664299996</v>
      </c>
      <c r="AE456">
        <v>-81.436855957600002</v>
      </c>
      <c r="AF456">
        <v>41.045163022300002</v>
      </c>
      <c r="AG456">
        <v>-81.436996129500002</v>
      </c>
    </row>
    <row r="457" spans="1:33" x14ac:dyDescent="0.25">
      <c r="A457" s="12">
        <v>454</v>
      </c>
      <c r="B457" s="9">
        <v>12</v>
      </c>
      <c r="C457" s="9" t="s">
        <v>169</v>
      </c>
      <c r="D457" s="9" t="s">
        <v>844</v>
      </c>
      <c r="E457" s="9" t="s">
        <v>4</v>
      </c>
      <c r="F457" s="9" t="s">
        <v>25</v>
      </c>
      <c r="G457" s="9" t="s">
        <v>1597</v>
      </c>
      <c r="H457" s="13" t="s">
        <v>588</v>
      </c>
      <c r="I457" s="12">
        <v>19.75</v>
      </c>
      <c r="J457" s="9">
        <v>3.57</v>
      </c>
      <c r="K457" s="9">
        <v>19.09</v>
      </c>
      <c r="L457" s="9">
        <v>15.52</v>
      </c>
      <c r="M457" s="9">
        <v>0.98</v>
      </c>
      <c r="N457" s="9">
        <v>0.17</v>
      </c>
      <c r="O457" s="9">
        <v>0.86</v>
      </c>
      <c r="P457" s="9">
        <v>0.69</v>
      </c>
      <c r="Q457" s="9">
        <v>6.85</v>
      </c>
      <c r="R457" s="9">
        <v>1.19</v>
      </c>
      <c r="S457" s="9">
        <v>6.03</v>
      </c>
      <c r="T457" s="9">
        <v>4.84</v>
      </c>
      <c r="U457" s="12" t="s">
        <v>347</v>
      </c>
      <c r="V457" s="9">
        <v>17.489999999999998</v>
      </c>
      <c r="W457" s="9">
        <v>17.59</v>
      </c>
      <c r="X457" s="9">
        <v>0.10000000000000142</v>
      </c>
      <c r="Y457" s="9"/>
      <c r="Z457" s="18" t="str">
        <f t="shared" si="21"/>
        <v>Pathway</v>
      </c>
      <c r="AA457" s="18" t="str">
        <f t="shared" si="23"/>
        <v>Google</v>
      </c>
      <c r="AB457" s="10" t="str">
        <f t="shared" si="22"/>
        <v>Bing</v>
      </c>
      <c r="AC457" s="13" t="s">
        <v>456</v>
      </c>
      <c r="AD457">
        <v>41.585123017800001</v>
      </c>
      <c r="AE457">
        <v>-81.215958391499996</v>
      </c>
      <c r="AF457">
        <v>41.586051472699999</v>
      </c>
      <c r="AG457">
        <v>-81.217454514799996</v>
      </c>
    </row>
    <row r="458" spans="1:33" x14ac:dyDescent="0.25">
      <c r="A458" s="12">
        <v>455</v>
      </c>
      <c r="B458" s="9">
        <v>8</v>
      </c>
      <c r="C458" s="9" t="s">
        <v>11</v>
      </c>
      <c r="D458" s="9" t="s">
        <v>516</v>
      </c>
      <c r="E458" s="9" t="s">
        <v>4</v>
      </c>
      <c r="F458" s="9" t="s">
        <v>55</v>
      </c>
      <c r="G458" s="9" t="s">
        <v>1597</v>
      </c>
      <c r="H458" s="13" t="s">
        <v>517</v>
      </c>
      <c r="I458" s="12">
        <v>35.659999999999997</v>
      </c>
      <c r="J458" s="9">
        <v>3.85</v>
      </c>
      <c r="K458" s="9">
        <v>31.55</v>
      </c>
      <c r="L458" s="9">
        <v>27.7</v>
      </c>
      <c r="M458" s="9">
        <v>2.76</v>
      </c>
      <c r="N458" s="9">
        <v>0.1</v>
      </c>
      <c r="O458" s="9">
        <v>1.75</v>
      </c>
      <c r="P458" s="9">
        <v>1.65</v>
      </c>
      <c r="Q458" s="9">
        <v>8.83</v>
      </c>
      <c r="R458" s="9">
        <v>1.05</v>
      </c>
      <c r="S458" s="9">
        <v>5.87</v>
      </c>
      <c r="T458" s="9">
        <v>4.83</v>
      </c>
      <c r="U458" s="12" t="s">
        <v>88</v>
      </c>
      <c r="V458" s="9">
        <v>7</v>
      </c>
      <c r="W458" s="9">
        <v>7.1</v>
      </c>
      <c r="X458" s="9">
        <v>9.9999999999999645E-2</v>
      </c>
      <c r="Y458" s="9"/>
      <c r="Z458" s="18" t="str">
        <f t="shared" si="21"/>
        <v>Pathway</v>
      </c>
      <c r="AA458" s="18" t="str">
        <f t="shared" si="23"/>
        <v>Google</v>
      </c>
      <c r="AB458" s="10" t="str">
        <f t="shared" si="22"/>
        <v>Bing</v>
      </c>
      <c r="AC458" s="13" t="s">
        <v>2076</v>
      </c>
      <c r="AD458">
        <v>39.164292510800003</v>
      </c>
      <c r="AE458">
        <v>-84.552425482100006</v>
      </c>
      <c r="AF458">
        <v>39.165761981300001</v>
      </c>
      <c r="AG458">
        <v>-84.552608542900003</v>
      </c>
    </row>
    <row r="459" spans="1:33" x14ac:dyDescent="0.25">
      <c r="A459" s="12">
        <v>456</v>
      </c>
      <c r="B459" s="9">
        <v>8</v>
      </c>
      <c r="C459" s="9" t="s">
        <v>11</v>
      </c>
      <c r="D459" s="9" t="s">
        <v>971</v>
      </c>
      <c r="E459" s="9" t="s">
        <v>4</v>
      </c>
      <c r="F459" s="9" t="s">
        <v>55</v>
      </c>
      <c r="G459" s="9" t="s">
        <v>1597</v>
      </c>
      <c r="H459" s="13" t="s">
        <v>546</v>
      </c>
      <c r="I459" s="12">
        <v>23.9</v>
      </c>
      <c r="J459" s="9">
        <v>8.48</v>
      </c>
      <c r="K459" s="9">
        <v>22.36</v>
      </c>
      <c r="L459" s="9">
        <v>13.88</v>
      </c>
      <c r="M459" s="9">
        <v>0</v>
      </c>
      <c r="N459" s="9">
        <v>0</v>
      </c>
      <c r="O459" s="9">
        <v>0</v>
      </c>
      <c r="P459" s="9">
        <v>0</v>
      </c>
      <c r="Q459" s="9">
        <v>9.4499999999999993</v>
      </c>
      <c r="R459" s="9">
        <v>2.46</v>
      </c>
      <c r="S459" s="9">
        <v>7.29</v>
      </c>
      <c r="T459" s="9">
        <v>4.83</v>
      </c>
      <c r="U459" s="12" t="s">
        <v>133</v>
      </c>
      <c r="V459" s="9">
        <v>7.44</v>
      </c>
      <c r="W459" s="9">
        <v>7.54</v>
      </c>
      <c r="X459" s="9">
        <v>9.9999999999999645E-2</v>
      </c>
      <c r="Y459" s="9"/>
      <c r="Z459" s="18" t="str">
        <f t="shared" si="21"/>
        <v>Pathway</v>
      </c>
      <c r="AA459" s="18" t="str">
        <f t="shared" si="23"/>
        <v>Google</v>
      </c>
      <c r="AB459" s="10" t="str">
        <f t="shared" si="22"/>
        <v>Bing</v>
      </c>
      <c r="AC459" s="13" t="s">
        <v>456</v>
      </c>
      <c r="AD459">
        <v>39.262891289700001</v>
      </c>
      <c r="AE459">
        <v>-84.469272120900001</v>
      </c>
      <c r="AF459">
        <v>39.2643125285</v>
      </c>
      <c r="AG459">
        <v>-84.469149721199997</v>
      </c>
    </row>
    <row r="460" spans="1:33" x14ac:dyDescent="0.25">
      <c r="A460" s="12">
        <v>457</v>
      </c>
      <c r="B460" s="9">
        <v>6</v>
      </c>
      <c r="C460" s="9" t="s">
        <v>8</v>
      </c>
      <c r="D460" s="9" t="s">
        <v>926</v>
      </c>
      <c r="E460" s="9" t="s">
        <v>4</v>
      </c>
      <c r="F460" s="9" t="s">
        <v>55</v>
      </c>
      <c r="G460" s="9" t="s">
        <v>1597</v>
      </c>
      <c r="H460" s="13" t="s">
        <v>927</v>
      </c>
      <c r="I460" s="12">
        <v>35.299999999999997</v>
      </c>
      <c r="J460" s="9">
        <v>6.44</v>
      </c>
      <c r="K460" s="9">
        <v>31.96</v>
      </c>
      <c r="L460" s="9">
        <v>25.52</v>
      </c>
      <c r="M460" s="9">
        <v>1.67</v>
      </c>
      <c r="N460" s="9">
        <v>0.18</v>
      </c>
      <c r="O460" s="9">
        <v>1.1599999999999999</v>
      </c>
      <c r="P460" s="9">
        <v>0.97</v>
      </c>
      <c r="Q460" s="9">
        <v>9.2100000000000009</v>
      </c>
      <c r="R460" s="9">
        <v>1.82</v>
      </c>
      <c r="S460" s="9">
        <v>6.64</v>
      </c>
      <c r="T460" s="9">
        <v>4.82</v>
      </c>
      <c r="U460" s="12" t="s">
        <v>111</v>
      </c>
      <c r="V460" s="9">
        <v>13.48</v>
      </c>
      <c r="W460" s="9">
        <v>13.58</v>
      </c>
      <c r="X460" s="9">
        <v>9.9999999999999645E-2</v>
      </c>
      <c r="Y460" s="9"/>
      <c r="Z460" s="18" t="str">
        <f t="shared" si="21"/>
        <v>Pathway</v>
      </c>
      <c r="AA460" s="18" t="str">
        <f t="shared" si="23"/>
        <v>Google</v>
      </c>
      <c r="AB460" s="10" t="str">
        <f t="shared" si="22"/>
        <v>Bing</v>
      </c>
      <c r="AC460" s="13" t="s">
        <v>456</v>
      </c>
      <c r="AD460">
        <v>39.951295344400002</v>
      </c>
      <c r="AE460">
        <v>-82.877366476000006</v>
      </c>
      <c r="AF460">
        <v>39.952758367999998</v>
      </c>
      <c r="AG460">
        <v>-82.877205807999999</v>
      </c>
    </row>
    <row r="461" spans="1:33" x14ac:dyDescent="0.25">
      <c r="A461" s="12">
        <v>458</v>
      </c>
      <c r="B461" s="9">
        <v>6</v>
      </c>
      <c r="C461" s="9" t="s">
        <v>41</v>
      </c>
      <c r="D461" s="9" t="s">
        <v>946</v>
      </c>
      <c r="E461" s="9" t="s">
        <v>4</v>
      </c>
      <c r="F461" s="9" t="s">
        <v>25</v>
      </c>
      <c r="G461" s="9" t="s">
        <v>1597</v>
      </c>
      <c r="H461" s="13" t="s">
        <v>947</v>
      </c>
      <c r="I461" s="12">
        <v>14.52</v>
      </c>
      <c r="J461" s="9">
        <v>3.32</v>
      </c>
      <c r="K461" s="9">
        <v>14.09</v>
      </c>
      <c r="L461" s="9">
        <v>10.77</v>
      </c>
      <c r="M461" s="9">
        <v>0</v>
      </c>
      <c r="N461" s="9">
        <v>0</v>
      </c>
      <c r="O461" s="9">
        <v>0</v>
      </c>
      <c r="P461" s="9">
        <v>0</v>
      </c>
      <c r="Q461" s="9">
        <v>6.65</v>
      </c>
      <c r="R461" s="9">
        <v>1.1000000000000001</v>
      </c>
      <c r="S461" s="9">
        <v>5.91</v>
      </c>
      <c r="T461" s="9">
        <v>4.8099999999999996</v>
      </c>
      <c r="U461" s="12" t="s">
        <v>200</v>
      </c>
      <c r="V461" s="9">
        <v>4.93</v>
      </c>
      <c r="W461" s="9">
        <v>5.03</v>
      </c>
      <c r="X461" s="9">
        <v>0.10000000000000053</v>
      </c>
      <c r="Y461" s="9"/>
      <c r="Z461" s="18" t="str">
        <f t="shared" si="21"/>
        <v>Pathway</v>
      </c>
      <c r="AA461" s="18" t="str">
        <f t="shared" si="23"/>
        <v>Google</v>
      </c>
      <c r="AB461" s="10" t="str">
        <f t="shared" si="22"/>
        <v>Bing</v>
      </c>
      <c r="AC461" s="13" t="s">
        <v>456</v>
      </c>
      <c r="AD461">
        <v>40.156546845800001</v>
      </c>
      <c r="AE461">
        <v>-83.036360034099999</v>
      </c>
      <c r="AF461">
        <v>40.156763472199998</v>
      </c>
      <c r="AG461">
        <v>-83.034494049700001</v>
      </c>
    </row>
    <row r="462" spans="1:33" x14ac:dyDescent="0.25">
      <c r="A462" s="12">
        <v>459</v>
      </c>
      <c r="B462" s="9">
        <v>6</v>
      </c>
      <c r="C462" s="9" t="s">
        <v>41</v>
      </c>
      <c r="D462" s="9" t="s">
        <v>946</v>
      </c>
      <c r="E462" s="9" t="s">
        <v>4</v>
      </c>
      <c r="F462" s="9" t="s">
        <v>25</v>
      </c>
      <c r="G462" s="9" t="s">
        <v>1597</v>
      </c>
      <c r="H462" s="13" t="s">
        <v>947</v>
      </c>
      <c r="I462" s="12">
        <v>12.1</v>
      </c>
      <c r="J462" s="9">
        <v>3.32</v>
      </c>
      <c r="K462" s="9">
        <v>11.77</v>
      </c>
      <c r="L462" s="9">
        <v>8.44</v>
      </c>
      <c r="M462" s="9">
        <v>0.83</v>
      </c>
      <c r="N462" s="9">
        <v>0.16</v>
      </c>
      <c r="O462" s="9">
        <v>0.74</v>
      </c>
      <c r="P462" s="9">
        <v>0.57999999999999996</v>
      </c>
      <c r="Q462" s="9">
        <v>6.65</v>
      </c>
      <c r="R462" s="9">
        <v>1.1000000000000001</v>
      </c>
      <c r="S462" s="9">
        <v>5.91</v>
      </c>
      <c r="T462" s="9">
        <v>4.8099999999999996</v>
      </c>
      <c r="U462" s="12" t="s">
        <v>200</v>
      </c>
      <c r="V462" s="9">
        <v>4.53</v>
      </c>
      <c r="W462" s="9">
        <v>4.63</v>
      </c>
      <c r="X462" s="9">
        <v>9.9999999999999645E-2</v>
      </c>
      <c r="Y462" s="9"/>
      <c r="Z462" s="18" t="str">
        <f t="shared" si="21"/>
        <v>Pathway</v>
      </c>
      <c r="AA462" s="18" t="str">
        <f t="shared" si="23"/>
        <v>Google</v>
      </c>
      <c r="AB462" s="10" t="str">
        <f t="shared" si="22"/>
        <v>Bing</v>
      </c>
      <c r="AC462" s="13" t="s">
        <v>456</v>
      </c>
      <c r="AD462">
        <v>40.1567852477</v>
      </c>
      <c r="AE462">
        <v>-83.043874985499997</v>
      </c>
      <c r="AF462">
        <v>40.156659259199998</v>
      </c>
      <c r="AG462">
        <v>-83.041995702500003</v>
      </c>
    </row>
    <row r="463" spans="1:33" x14ac:dyDescent="0.25">
      <c r="A463" s="12">
        <v>460</v>
      </c>
      <c r="B463" s="9">
        <v>4</v>
      </c>
      <c r="C463" s="9" t="s">
        <v>105</v>
      </c>
      <c r="D463" s="9" t="s">
        <v>785</v>
      </c>
      <c r="E463" s="9" t="s">
        <v>4</v>
      </c>
      <c r="F463" s="9" t="s">
        <v>25</v>
      </c>
      <c r="G463" s="9" t="s">
        <v>1597</v>
      </c>
      <c r="H463" s="13" t="s">
        <v>650</v>
      </c>
      <c r="I463" s="12">
        <v>10.25</v>
      </c>
      <c r="J463" s="9">
        <v>2.64</v>
      </c>
      <c r="K463" s="9">
        <v>9.84</v>
      </c>
      <c r="L463" s="9">
        <v>7.19</v>
      </c>
      <c r="M463" s="9">
        <v>0</v>
      </c>
      <c r="N463" s="9">
        <v>0</v>
      </c>
      <c r="O463" s="9">
        <v>0</v>
      </c>
      <c r="P463" s="9">
        <v>0</v>
      </c>
      <c r="Q463" s="9">
        <v>6.79</v>
      </c>
      <c r="R463" s="9">
        <v>0.86</v>
      </c>
      <c r="S463" s="9">
        <v>5.67</v>
      </c>
      <c r="T463" s="9">
        <v>4.8099999999999996</v>
      </c>
      <c r="U463" s="12" t="s">
        <v>328</v>
      </c>
      <c r="V463" s="9">
        <v>9.2899999999999991</v>
      </c>
      <c r="W463" s="9">
        <v>9.39</v>
      </c>
      <c r="X463" s="9">
        <v>0.10000000000000142</v>
      </c>
      <c r="Y463" s="9"/>
      <c r="Z463" s="18" t="str">
        <f t="shared" si="21"/>
        <v>Pathway</v>
      </c>
      <c r="AA463" s="18" t="str">
        <f t="shared" si="23"/>
        <v>Google</v>
      </c>
      <c r="AB463" s="10" t="str">
        <f t="shared" si="22"/>
        <v>Bing</v>
      </c>
      <c r="AC463" s="13" t="s">
        <v>1498</v>
      </c>
      <c r="AD463">
        <v>41.258309662199999</v>
      </c>
      <c r="AE463">
        <v>-80.832874141399998</v>
      </c>
      <c r="AF463">
        <v>41.259667210700002</v>
      </c>
      <c r="AG463">
        <v>-80.833539580199997</v>
      </c>
    </row>
    <row r="464" spans="1:33" x14ac:dyDescent="0.25">
      <c r="A464" s="12">
        <v>461</v>
      </c>
      <c r="B464" s="9">
        <v>8</v>
      </c>
      <c r="C464" s="9" t="s">
        <v>60</v>
      </c>
      <c r="D464" s="9" t="s">
        <v>939</v>
      </c>
      <c r="E464" s="9" t="s">
        <v>4</v>
      </c>
      <c r="F464" s="9" t="s">
        <v>46</v>
      </c>
      <c r="G464" s="9" t="s">
        <v>1597</v>
      </c>
      <c r="H464" s="13" t="s">
        <v>940</v>
      </c>
      <c r="I464" s="12">
        <v>10.96</v>
      </c>
      <c r="J464" s="9">
        <v>4.1500000000000004</v>
      </c>
      <c r="K464" s="9">
        <v>10.75</v>
      </c>
      <c r="L464" s="9">
        <v>6.6</v>
      </c>
      <c r="M464" s="9">
        <v>3.35</v>
      </c>
      <c r="N464" s="9">
        <v>0.15</v>
      </c>
      <c r="O464" s="9">
        <v>2.95</v>
      </c>
      <c r="P464" s="9">
        <v>2.81</v>
      </c>
      <c r="Q464" s="9">
        <v>6.7</v>
      </c>
      <c r="R464" s="9">
        <v>1.21</v>
      </c>
      <c r="S464" s="9">
        <v>6.02</v>
      </c>
      <c r="T464" s="9">
        <v>4.8099999999999996</v>
      </c>
      <c r="U464" s="12" t="s">
        <v>223</v>
      </c>
      <c r="V464" s="9">
        <v>1.91</v>
      </c>
      <c r="W464" s="9">
        <v>2.0099999999999998</v>
      </c>
      <c r="X464" s="9">
        <v>9.9999999999999867E-2</v>
      </c>
      <c r="Y464" s="9"/>
      <c r="Z464" s="18" t="str">
        <f t="shared" si="21"/>
        <v>Pathway</v>
      </c>
      <c r="AA464" s="18" t="str">
        <f t="shared" si="23"/>
        <v>Google</v>
      </c>
      <c r="AB464" s="10" t="str">
        <f t="shared" si="22"/>
        <v>Bing</v>
      </c>
      <c r="AC464" s="13" t="s">
        <v>456</v>
      </c>
      <c r="AD464">
        <v>39.3506935857</v>
      </c>
      <c r="AE464">
        <v>-84.501726751500001</v>
      </c>
      <c r="AF464">
        <v>39.352143111300002</v>
      </c>
      <c r="AG464">
        <v>-84.501909871500004</v>
      </c>
    </row>
    <row r="465" spans="1:33" x14ac:dyDescent="0.25">
      <c r="A465" s="12">
        <v>462</v>
      </c>
      <c r="B465" s="9">
        <v>12</v>
      </c>
      <c r="C465" s="9" t="s">
        <v>14</v>
      </c>
      <c r="D465" s="9" t="s">
        <v>1003</v>
      </c>
      <c r="E465" s="9" t="s">
        <v>4</v>
      </c>
      <c r="F465" s="9" t="s">
        <v>55</v>
      </c>
      <c r="G465" s="9" t="s">
        <v>1597</v>
      </c>
      <c r="H465" s="13" t="s">
        <v>1004</v>
      </c>
      <c r="I465" s="12">
        <v>36.06</v>
      </c>
      <c r="J465" s="9">
        <v>4.47</v>
      </c>
      <c r="K465" s="9">
        <v>29.87</v>
      </c>
      <c r="L465" s="9">
        <v>25.4</v>
      </c>
      <c r="M465" s="9">
        <v>0</v>
      </c>
      <c r="N465" s="9">
        <v>0</v>
      </c>
      <c r="O465" s="9">
        <v>0</v>
      </c>
      <c r="P465" s="9">
        <v>0</v>
      </c>
      <c r="Q465" s="9">
        <v>11.01</v>
      </c>
      <c r="R465" s="9">
        <v>1.23</v>
      </c>
      <c r="S465" s="9">
        <v>6.02</v>
      </c>
      <c r="T465" s="9">
        <v>4.79</v>
      </c>
      <c r="U465" s="12" t="s">
        <v>248</v>
      </c>
      <c r="V465" s="9">
        <v>0.92</v>
      </c>
      <c r="W465" s="9">
        <v>1.02</v>
      </c>
      <c r="X465" s="9">
        <v>9.9999999999999978E-2</v>
      </c>
      <c r="Y465" s="9"/>
      <c r="Z465" s="18" t="str">
        <f t="shared" si="21"/>
        <v>Pathway</v>
      </c>
      <c r="AA465" s="18" t="str">
        <f t="shared" si="23"/>
        <v>Google</v>
      </c>
      <c r="AB465" s="10" t="str">
        <f t="shared" si="22"/>
        <v>Bing</v>
      </c>
      <c r="AC465" s="13" t="s">
        <v>456</v>
      </c>
      <c r="AD465">
        <v>41.372510410899999</v>
      </c>
      <c r="AE465">
        <v>-81.824783840400002</v>
      </c>
      <c r="AF465">
        <v>41.373961725599997</v>
      </c>
      <c r="AG465">
        <v>-81.824731240399998</v>
      </c>
    </row>
    <row r="466" spans="1:33" x14ac:dyDescent="0.25">
      <c r="A466" s="12">
        <v>463</v>
      </c>
      <c r="B466" s="9">
        <v>7</v>
      </c>
      <c r="C466" s="9" t="s">
        <v>142</v>
      </c>
      <c r="D466" s="9" t="s">
        <v>751</v>
      </c>
      <c r="E466" s="9" t="s">
        <v>4</v>
      </c>
      <c r="F466" s="9" t="s">
        <v>46</v>
      </c>
      <c r="G466" s="9" t="s">
        <v>1597</v>
      </c>
      <c r="H466" s="13" t="s">
        <v>616</v>
      </c>
      <c r="I466" s="12">
        <v>14.59</v>
      </c>
      <c r="J466" s="9">
        <v>3.18</v>
      </c>
      <c r="K466" s="9">
        <v>14.25</v>
      </c>
      <c r="L466" s="9">
        <v>11.07</v>
      </c>
      <c r="M466" s="9">
        <v>0</v>
      </c>
      <c r="N466" s="9">
        <v>0</v>
      </c>
      <c r="O466" s="9">
        <v>0</v>
      </c>
      <c r="P466" s="9">
        <v>0</v>
      </c>
      <c r="Q466" s="9">
        <v>6.32</v>
      </c>
      <c r="R466" s="9">
        <v>0.89</v>
      </c>
      <c r="S466" s="9">
        <v>5.67</v>
      </c>
      <c r="T466" s="9">
        <v>4.78</v>
      </c>
      <c r="U466" s="12" t="s">
        <v>220</v>
      </c>
      <c r="V466" s="9">
        <v>20.43</v>
      </c>
      <c r="W466" s="9">
        <v>20.53</v>
      </c>
      <c r="X466" s="9">
        <v>0.10000000000000142</v>
      </c>
      <c r="Y466" s="9"/>
      <c r="Z466" s="18" t="str">
        <f t="shared" si="21"/>
        <v>Pathway</v>
      </c>
      <c r="AA466" s="18" t="str">
        <f t="shared" si="23"/>
        <v>Google</v>
      </c>
      <c r="AB466" s="10" t="str">
        <f t="shared" si="22"/>
        <v>Bing</v>
      </c>
      <c r="AC466" s="13" t="s">
        <v>456</v>
      </c>
      <c r="AD466">
        <v>39.942548890899999</v>
      </c>
      <c r="AE466">
        <v>-83.838582865999996</v>
      </c>
      <c r="AF466">
        <v>39.942975706399999</v>
      </c>
      <c r="AG466">
        <v>-83.840386419400005</v>
      </c>
    </row>
    <row r="467" spans="1:33" x14ac:dyDescent="0.25">
      <c r="A467" s="12">
        <v>464</v>
      </c>
      <c r="B467" s="9">
        <v>4</v>
      </c>
      <c r="C467" s="9" t="s">
        <v>37</v>
      </c>
      <c r="D467" s="9" t="s">
        <v>874</v>
      </c>
      <c r="E467" s="9" t="s">
        <v>4</v>
      </c>
      <c r="F467" s="9" t="s">
        <v>25</v>
      </c>
      <c r="G467" s="9" t="s">
        <v>1597</v>
      </c>
      <c r="H467" s="13" t="s">
        <v>736</v>
      </c>
      <c r="I467" s="12">
        <v>12.07</v>
      </c>
      <c r="J467" s="9">
        <v>3.5</v>
      </c>
      <c r="K467" s="9">
        <v>11.72</v>
      </c>
      <c r="L467" s="9">
        <v>8.2200000000000006</v>
      </c>
      <c r="M467" s="9">
        <v>0.97</v>
      </c>
      <c r="N467" s="9">
        <v>0.17</v>
      </c>
      <c r="O467" s="9">
        <v>0.85</v>
      </c>
      <c r="P467" s="9">
        <v>0.68</v>
      </c>
      <c r="Q467" s="9">
        <v>6.76</v>
      </c>
      <c r="R467" s="9">
        <v>1.1599999999999999</v>
      </c>
      <c r="S467" s="9">
        <v>5.94</v>
      </c>
      <c r="T467" s="9">
        <v>4.78</v>
      </c>
      <c r="U467" s="12" t="s">
        <v>214</v>
      </c>
      <c r="V467" s="9">
        <v>11.37</v>
      </c>
      <c r="W467" s="9">
        <v>11.47</v>
      </c>
      <c r="X467" s="9">
        <v>0.10000000000000142</v>
      </c>
      <c r="Y467" s="9"/>
      <c r="Z467" s="18" t="str">
        <f t="shared" si="21"/>
        <v>Pathway</v>
      </c>
      <c r="AA467" s="18" t="str">
        <f t="shared" si="23"/>
        <v>Google</v>
      </c>
      <c r="AB467" s="10" t="str">
        <f t="shared" si="22"/>
        <v>Bing</v>
      </c>
      <c r="AC467" s="13" t="s">
        <v>456</v>
      </c>
      <c r="AD467">
        <v>40.823020086</v>
      </c>
      <c r="AE467">
        <v>-81.5029611872</v>
      </c>
      <c r="AF467">
        <v>40.824472457200002</v>
      </c>
      <c r="AG467">
        <v>-81.502872072399995</v>
      </c>
    </row>
    <row r="468" spans="1:33" x14ac:dyDescent="0.25">
      <c r="A468" s="12">
        <v>465</v>
      </c>
      <c r="B468" s="9">
        <v>8</v>
      </c>
      <c r="C468" s="9" t="s">
        <v>11</v>
      </c>
      <c r="D468" s="9" t="s">
        <v>934</v>
      </c>
      <c r="E468" s="9" t="s">
        <v>4</v>
      </c>
      <c r="F468" s="9" t="s">
        <v>25</v>
      </c>
      <c r="G468" s="9" t="s">
        <v>1597</v>
      </c>
      <c r="H468" s="13" t="s">
        <v>612</v>
      </c>
      <c r="I468" s="12">
        <v>22.06</v>
      </c>
      <c r="J468" s="9">
        <v>4.13</v>
      </c>
      <c r="K468" s="9">
        <v>21.51</v>
      </c>
      <c r="L468" s="9">
        <v>17.37</v>
      </c>
      <c r="M468" s="9">
        <v>0.84</v>
      </c>
      <c r="N468" s="9">
        <v>0.2</v>
      </c>
      <c r="O468" s="9">
        <v>0.77</v>
      </c>
      <c r="P468" s="9">
        <v>0.56999999999999995</v>
      </c>
      <c r="Q468" s="9">
        <v>6.75</v>
      </c>
      <c r="R468" s="9">
        <v>1.39</v>
      </c>
      <c r="S468" s="9">
        <v>6.15</v>
      </c>
      <c r="T468" s="9">
        <v>4.7699999999999996</v>
      </c>
      <c r="U468" s="12" t="s">
        <v>117</v>
      </c>
      <c r="V468" s="9">
        <v>15.47</v>
      </c>
      <c r="W468" s="9">
        <v>15.57</v>
      </c>
      <c r="X468" s="9">
        <v>9.9999999999999645E-2</v>
      </c>
      <c r="Y468" s="9"/>
      <c r="Z468" s="18" t="str">
        <f t="shared" si="21"/>
        <v>Pathway</v>
      </c>
      <c r="AA468" s="18" t="str">
        <f t="shared" si="23"/>
        <v>Google</v>
      </c>
      <c r="AB468" s="10" t="str">
        <f t="shared" si="22"/>
        <v>Bing</v>
      </c>
      <c r="AC468" s="13" t="s">
        <v>456</v>
      </c>
      <c r="AD468">
        <v>39.297888516199997</v>
      </c>
      <c r="AE468">
        <v>-84.563589106199998</v>
      </c>
      <c r="AF468">
        <v>39.299310294599998</v>
      </c>
      <c r="AG468">
        <v>-84.563222063200001</v>
      </c>
    </row>
    <row r="469" spans="1:33" x14ac:dyDescent="0.25">
      <c r="A469" s="12">
        <v>466</v>
      </c>
      <c r="B469" s="9">
        <v>12</v>
      </c>
      <c r="C469" s="9" t="s">
        <v>14</v>
      </c>
      <c r="D469" s="9" t="s">
        <v>974</v>
      </c>
      <c r="E469" s="9" t="s">
        <v>4</v>
      </c>
      <c r="F469" s="9" t="s">
        <v>55</v>
      </c>
      <c r="G469" s="9" t="s">
        <v>1597</v>
      </c>
      <c r="H469" s="13" t="s">
        <v>975</v>
      </c>
      <c r="I469" s="12">
        <v>23.11</v>
      </c>
      <c r="J469" s="9">
        <v>6.28</v>
      </c>
      <c r="K469" s="9">
        <v>20.9</v>
      </c>
      <c r="L469" s="9">
        <v>14.62</v>
      </c>
      <c r="M469" s="9">
        <v>0</v>
      </c>
      <c r="N469" s="9">
        <v>0</v>
      </c>
      <c r="O469" s="9">
        <v>0</v>
      </c>
      <c r="P469" s="9">
        <v>0</v>
      </c>
      <c r="Q469" s="9">
        <v>9.51</v>
      </c>
      <c r="R469" s="9">
        <v>1.78</v>
      </c>
      <c r="S469" s="9">
        <v>6.54</v>
      </c>
      <c r="T469" s="9">
        <v>4.7699999999999996</v>
      </c>
      <c r="U469" s="12" t="s">
        <v>45</v>
      </c>
      <c r="V469" s="9">
        <v>12.19</v>
      </c>
      <c r="W469" s="9">
        <v>12.29</v>
      </c>
      <c r="X469" s="9">
        <v>9.9999999999999645E-2</v>
      </c>
      <c r="Y469" s="9"/>
      <c r="Z469" s="18" t="str">
        <f t="shared" si="21"/>
        <v>Pathway</v>
      </c>
      <c r="AA469" s="18" t="str">
        <f t="shared" si="23"/>
        <v>Google</v>
      </c>
      <c r="AB469" s="10" t="str">
        <f t="shared" si="22"/>
        <v>Bing</v>
      </c>
      <c r="AC469" s="13" t="s">
        <v>456</v>
      </c>
      <c r="AD469">
        <v>41.522997162499998</v>
      </c>
      <c r="AE469">
        <v>-81.438712382099993</v>
      </c>
      <c r="AF469">
        <v>41.524444592099996</v>
      </c>
      <c r="AG469">
        <v>-81.438728992099996</v>
      </c>
    </row>
    <row r="470" spans="1:33" x14ac:dyDescent="0.25">
      <c r="A470" s="12">
        <v>467</v>
      </c>
      <c r="B470" s="9">
        <v>8</v>
      </c>
      <c r="C470" s="9" t="s">
        <v>124</v>
      </c>
      <c r="D470" s="9" t="s">
        <v>579</v>
      </c>
      <c r="E470" s="9" t="s">
        <v>4</v>
      </c>
      <c r="F470" s="9" t="s">
        <v>46</v>
      </c>
      <c r="G470" s="9" t="s">
        <v>1597</v>
      </c>
      <c r="H470" s="13" t="s">
        <v>580</v>
      </c>
      <c r="I470" s="12">
        <v>12.88</v>
      </c>
      <c r="J470" s="9">
        <v>2.89</v>
      </c>
      <c r="K470" s="9">
        <v>12.51</v>
      </c>
      <c r="L470" s="9">
        <v>9.6199999999999992</v>
      </c>
      <c r="M470" s="9">
        <v>0.92</v>
      </c>
      <c r="N470" s="9">
        <v>0.1</v>
      </c>
      <c r="O470" s="9">
        <v>0.79</v>
      </c>
      <c r="P470" s="9">
        <v>0.7</v>
      </c>
      <c r="Q470" s="9">
        <v>6.41</v>
      </c>
      <c r="R470" s="9">
        <v>0.8</v>
      </c>
      <c r="S470" s="9">
        <v>5.57</v>
      </c>
      <c r="T470" s="9">
        <v>4.7699999999999996</v>
      </c>
      <c r="U470" s="12" t="s">
        <v>271</v>
      </c>
      <c r="V470" s="9">
        <v>9.42</v>
      </c>
      <c r="W470" s="9">
        <v>9.52</v>
      </c>
      <c r="X470" s="9">
        <v>9.9999999999999645E-2</v>
      </c>
      <c r="Y470" s="9"/>
      <c r="Z470" s="18" t="str">
        <f t="shared" si="21"/>
        <v>Pathway</v>
      </c>
      <c r="AA470" s="18" t="str">
        <f t="shared" si="23"/>
        <v>Google</v>
      </c>
      <c r="AB470" s="10" t="str">
        <f t="shared" si="22"/>
        <v>Bing</v>
      </c>
      <c r="AC470" s="13" t="s">
        <v>456</v>
      </c>
      <c r="AD470">
        <v>39.377851586299997</v>
      </c>
      <c r="AE470">
        <v>-84.223813635599996</v>
      </c>
      <c r="AF470">
        <v>39.379184337799998</v>
      </c>
      <c r="AG470">
        <v>-84.222892926</v>
      </c>
    </row>
    <row r="471" spans="1:33" x14ac:dyDescent="0.25">
      <c r="A471" s="12">
        <v>468</v>
      </c>
      <c r="B471" s="9">
        <v>3</v>
      </c>
      <c r="C471" s="9" t="s">
        <v>50</v>
      </c>
      <c r="D471" s="9" t="s">
        <v>530</v>
      </c>
      <c r="E471" s="9" t="s">
        <v>4</v>
      </c>
      <c r="F471" s="9" t="s">
        <v>25</v>
      </c>
      <c r="G471" s="9" t="s">
        <v>1597</v>
      </c>
      <c r="H471" s="13" t="s">
        <v>531</v>
      </c>
      <c r="I471" s="12">
        <v>26.32</v>
      </c>
      <c r="J471" s="9">
        <v>4.16</v>
      </c>
      <c r="K471" s="9">
        <v>25.53</v>
      </c>
      <c r="L471" s="9">
        <v>21.38</v>
      </c>
      <c r="M471" s="9">
        <v>0</v>
      </c>
      <c r="N471" s="9">
        <v>0</v>
      </c>
      <c r="O471" s="9">
        <v>0</v>
      </c>
      <c r="P471" s="9">
        <v>0</v>
      </c>
      <c r="Q471" s="9">
        <v>6.84</v>
      </c>
      <c r="R471" s="9">
        <v>1.39</v>
      </c>
      <c r="S471" s="9">
        <v>6.16</v>
      </c>
      <c r="T471" s="9">
        <v>4.76</v>
      </c>
      <c r="U471" s="12" t="s">
        <v>146</v>
      </c>
      <c r="V471" s="9">
        <v>24.04</v>
      </c>
      <c r="W471" s="9">
        <v>24.14</v>
      </c>
      <c r="X471" s="9">
        <v>0.10000000000000142</v>
      </c>
      <c r="Y471" s="9"/>
      <c r="Z471" s="18" t="str">
        <f t="shared" si="21"/>
        <v>Pathway</v>
      </c>
      <c r="AA471" s="18" t="str">
        <f t="shared" si="23"/>
        <v>Google</v>
      </c>
      <c r="AB471" s="10" t="str">
        <f t="shared" si="22"/>
        <v>Bing</v>
      </c>
      <c r="AC471" s="13" t="s">
        <v>456</v>
      </c>
      <c r="AD471">
        <v>41.399725694799997</v>
      </c>
      <c r="AE471">
        <v>-81.993051697699997</v>
      </c>
      <c r="AF471">
        <v>41.400491656600003</v>
      </c>
      <c r="AG471">
        <v>-81.991445901199995</v>
      </c>
    </row>
    <row r="472" spans="1:33" x14ac:dyDescent="0.25">
      <c r="A472" s="12">
        <v>469</v>
      </c>
      <c r="B472" s="9">
        <v>8</v>
      </c>
      <c r="C472" s="9" t="s">
        <v>32</v>
      </c>
      <c r="D472" s="9" t="s">
        <v>604</v>
      </c>
      <c r="E472" s="9" t="s">
        <v>4</v>
      </c>
      <c r="F472" s="9" t="s">
        <v>55</v>
      </c>
      <c r="G472" s="9" t="s">
        <v>1597</v>
      </c>
      <c r="H472" s="13" t="s">
        <v>605</v>
      </c>
      <c r="I472" s="12">
        <v>42.56</v>
      </c>
      <c r="J472" s="9">
        <v>12.36</v>
      </c>
      <c r="K472" s="9">
        <v>40.700000000000003</v>
      </c>
      <c r="L472" s="9">
        <v>28.34</v>
      </c>
      <c r="M472" s="9">
        <v>0.8</v>
      </c>
      <c r="N472" s="9">
        <v>0.37</v>
      </c>
      <c r="O472" s="9">
        <v>0.71</v>
      </c>
      <c r="P472" s="9">
        <v>0.35</v>
      </c>
      <c r="Q472" s="9">
        <v>9.6199999999999992</v>
      </c>
      <c r="R472" s="9">
        <v>3.69</v>
      </c>
      <c r="S472" s="9">
        <v>8.42</v>
      </c>
      <c r="T472" s="9">
        <v>4.74</v>
      </c>
      <c r="U472" s="12" t="s">
        <v>91</v>
      </c>
      <c r="V472" s="9">
        <v>1.28</v>
      </c>
      <c r="W472" s="9">
        <v>1.38</v>
      </c>
      <c r="X472" s="9">
        <v>9.9999999999999867E-2</v>
      </c>
      <c r="Y472" s="9"/>
      <c r="Z472" s="18" t="str">
        <f t="shared" si="21"/>
        <v>Pathway</v>
      </c>
      <c r="AA472" s="18" t="str">
        <f t="shared" si="23"/>
        <v>Google</v>
      </c>
      <c r="AB472" s="10" t="str">
        <f t="shared" si="22"/>
        <v>Bing</v>
      </c>
      <c r="AC472" s="13" t="s">
        <v>456</v>
      </c>
      <c r="AD472">
        <v>39.065303389299999</v>
      </c>
      <c r="AE472">
        <v>-84.291882180599998</v>
      </c>
      <c r="AF472">
        <v>39.065263819800002</v>
      </c>
      <c r="AG472">
        <v>-84.290011224099999</v>
      </c>
    </row>
    <row r="473" spans="1:33" x14ac:dyDescent="0.25">
      <c r="A473" s="12">
        <v>470</v>
      </c>
      <c r="B473" s="9">
        <v>12</v>
      </c>
      <c r="C473" s="9" t="s">
        <v>67</v>
      </c>
      <c r="D473" s="9" t="s">
        <v>987</v>
      </c>
      <c r="E473" s="9" t="s">
        <v>4</v>
      </c>
      <c r="F473" s="9" t="s">
        <v>55</v>
      </c>
      <c r="G473" s="9" t="s">
        <v>1597</v>
      </c>
      <c r="H473" s="13" t="s">
        <v>988</v>
      </c>
      <c r="I473" s="12">
        <v>44.88</v>
      </c>
      <c r="J473" s="9">
        <v>10.54</v>
      </c>
      <c r="K473" s="9">
        <v>42.31</v>
      </c>
      <c r="L473" s="9">
        <v>31.77</v>
      </c>
      <c r="M473" s="9">
        <v>0</v>
      </c>
      <c r="N473" s="9">
        <v>0</v>
      </c>
      <c r="O473" s="9">
        <v>0</v>
      </c>
      <c r="P473" s="9">
        <v>0</v>
      </c>
      <c r="Q473" s="9">
        <v>9.33</v>
      </c>
      <c r="R473" s="9">
        <v>3.11</v>
      </c>
      <c r="S473" s="9">
        <v>7.83</v>
      </c>
      <c r="T473" s="9">
        <v>4.7300000000000004</v>
      </c>
      <c r="U473" s="12" t="s">
        <v>149</v>
      </c>
      <c r="V473" s="9">
        <v>6.23</v>
      </c>
      <c r="W473" s="9">
        <v>6.33</v>
      </c>
      <c r="X473" s="9">
        <v>9.9999999999999645E-2</v>
      </c>
      <c r="Y473" s="9"/>
      <c r="Z473" s="18" t="str">
        <f t="shared" si="21"/>
        <v>Pathway</v>
      </c>
      <c r="AA473" s="18" t="str">
        <f t="shared" si="23"/>
        <v>Google</v>
      </c>
      <c r="AB473" s="10" t="str">
        <f t="shared" si="22"/>
        <v>Bing</v>
      </c>
      <c r="AC473" s="13" t="s">
        <v>456</v>
      </c>
      <c r="AD473">
        <v>41.654447894400001</v>
      </c>
      <c r="AE473">
        <v>-81.377285094100003</v>
      </c>
      <c r="AF473">
        <v>41.655878832799999</v>
      </c>
      <c r="AG473">
        <v>-81.377364869700003</v>
      </c>
    </row>
    <row r="474" spans="1:33" x14ac:dyDescent="0.25">
      <c r="A474" s="12">
        <v>471</v>
      </c>
      <c r="B474" s="9">
        <v>3</v>
      </c>
      <c r="C474" s="9" t="s">
        <v>93</v>
      </c>
      <c r="D474" s="9" t="s">
        <v>881</v>
      </c>
      <c r="E474" s="9" t="s">
        <v>4</v>
      </c>
      <c r="F474" s="9" t="s">
        <v>25</v>
      </c>
      <c r="G474" s="9" t="s">
        <v>1597</v>
      </c>
      <c r="H474" s="13" t="s">
        <v>578</v>
      </c>
      <c r="I474" s="12">
        <v>15.04</v>
      </c>
      <c r="J474" s="9">
        <v>2.85</v>
      </c>
      <c r="K474" s="9">
        <v>14.52</v>
      </c>
      <c r="L474" s="9">
        <v>11.66</v>
      </c>
      <c r="M474" s="9">
        <v>1.63</v>
      </c>
      <c r="N474" s="9">
        <v>0.13</v>
      </c>
      <c r="O474" s="9">
        <v>1.4</v>
      </c>
      <c r="P474" s="9">
        <v>1.27</v>
      </c>
      <c r="Q474" s="9">
        <v>6.52</v>
      </c>
      <c r="R474" s="9">
        <v>0.94</v>
      </c>
      <c r="S474" s="9">
        <v>5.67</v>
      </c>
      <c r="T474" s="9">
        <v>4.7300000000000004</v>
      </c>
      <c r="U474" s="12" t="s">
        <v>211</v>
      </c>
      <c r="V474" s="9">
        <v>13.59</v>
      </c>
      <c r="W474" s="9">
        <v>13.69</v>
      </c>
      <c r="X474" s="9">
        <v>9.9999999999999645E-2</v>
      </c>
      <c r="Y474" s="9"/>
      <c r="Z474" s="18" t="str">
        <f t="shared" si="21"/>
        <v>Pathway</v>
      </c>
      <c r="AA474" s="18" t="str">
        <f t="shared" si="23"/>
        <v>Google</v>
      </c>
      <c r="AB474" s="10" t="str">
        <f t="shared" si="22"/>
        <v>Bing</v>
      </c>
      <c r="AC474" s="13" t="s">
        <v>456</v>
      </c>
      <c r="AD474">
        <v>40.775410827999998</v>
      </c>
      <c r="AE474">
        <v>-82.477198228399999</v>
      </c>
      <c r="AF474">
        <v>40.776300163499997</v>
      </c>
      <c r="AG474">
        <v>-82.475691740499997</v>
      </c>
    </row>
    <row r="475" spans="1:33" x14ac:dyDescent="0.25">
      <c r="A475" s="12">
        <v>472</v>
      </c>
      <c r="B475" s="9">
        <v>4</v>
      </c>
      <c r="C475" s="9" t="s">
        <v>162</v>
      </c>
      <c r="D475" s="9" t="s">
        <v>1591</v>
      </c>
      <c r="E475" s="9" t="s">
        <v>4</v>
      </c>
      <c r="F475" s="9" t="s">
        <v>25</v>
      </c>
      <c r="G475" s="9" t="s">
        <v>1597</v>
      </c>
      <c r="H475" s="13" t="s">
        <v>756</v>
      </c>
      <c r="I475" s="12">
        <v>13.48</v>
      </c>
      <c r="J475" s="9">
        <v>1.24</v>
      </c>
      <c r="K475" s="9">
        <v>12.18</v>
      </c>
      <c r="L475" s="9">
        <v>10.95</v>
      </c>
      <c r="M475" s="9">
        <v>1.86</v>
      </c>
      <c r="N475" s="9">
        <v>0.05</v>
      </c>
      <c r="O475" s="9">
        <v>1.26</v>
      </c>
      <c r="P475" s="9">
        <v>1.21</v>
      </c>
      <c r="Q475" s="9">
        <v>7.46</v>
      </c>
      <c r="R475" s="9">
        <v>0.39</v>
      </c>
      <c r="S475" s="9">
        <v>5.1100000000000003</v>
      </c>
      <c r="T475" s="9">
        <v>4.72</v>
      </c>
      <c r="U475" s="12" t="s">
        <v>1706</v>
      </c>
      <c r="V475" s="9">
        <v>2.14</v>
      </c>
      <c r="W475" s="9">
        <v>2.2400000000000002</v>
      </c>
      <c r="X475" s="9">
        <v>0.10000000000000009</v>
      </c>
      <c r="Y475" s="9"/>
      <c r="Z475" s="18" t="str">
        <f t="shared" si="21"/>
        <v>Pathway</v>
      </c>
      <c r="AA475" s="18" t="str">
        <f t="shared" si="23"/>
        <v>Google</v>
      </c>
      <c r="AB475" s="10" t="str">
        <f t="shared" si="22"/>
        <v>Bing</v>
      </c>
      <c r="AC475" s="13" t="s">
        <v>456</v>
      </c>
      <c r="AD475">
        <v>41.784908679899999</v>
      </c>
      <c r="AE475">
        <v>-80.962429612999998</v>
      </c>
      <c r="AF475">
        <v>41.785123811799998</v>
      </c>
      <c r="AG475">
        <v>-80.960538571800001</v>
      </c>
    </row>
    <row r="476" spans="1:33" x14ac:dyDescent="0.25">
      <c r="A476" s="12">
        <v>473</v>
      </c>
      <c r="B476" s="9">
        <v>6</v>
      </c>
      <c r="C476" s="9" t="s">
        <v>41</v>
      </c>
      <c r="D476" s="9" t="s">
        <v>671</v>
      </c>
      <c r="E476" s="9" t="s">
        <v>4</v>
      </c>
      <c r="F476" s="9" t="s">
        <v>25</v>
      </c>
      <c r="G476" s="9" t="s">
        <v>1597</v>
      </c>
      <c r="H476" s="13" t="s">
        <v>672</v>
      </c>
      <c r="I476" s="12">
        <v>11.99</v>
      </c>
      <c r="J476" s="9">
        <v>3.66</v>
      </c>
      <c r="K476" s="9">
        <v>11.7</v>
      </c>
      <c r="L476" s="9">
        <v>8.0500000000000007</v>
      </c>
      <c r="M476" s="9">
        <v>0</v>
      </c>
      <c r="N476" s="9">
        <v>0</v>
      </c>
      <c r="O476" s="9">
        <v>0</v>
      </c>
      <c r="P476" s="9">
        <v>0</v>
      </c>
      <c r="Q476" s="9">
        <v>6.6</v>
      </c>
      <c r="R476" s="9">
        <v>1.22</v>
      </c>
      <c r="S476" s="9">
        <v>5.94</v>
      </c>
      <c r="T476" s="9">
        <v>4.72</v>
      </c>
      <c r="U476" s="12" t="s">
        <v>309</v>
      </c>
      <c r="V476" s="9">
        <v>0.2</v>
      </c>
      <c r="W476" s="9">
        <v>0.3</v>
      </c>
      <c r="X476" s="9">
        <v>9.9999999999999978E-2</v>
      </c>
      <c r="Y476" s="9"/>
      <c r="Z476" s="18" t="str">
        <f t="shared" si="21"/>
        <v>Pathway</v>
      </c>
      <c r="AA476" s="18" t="str">
        <f t="shared" si="23"/>
        <v>Google</v>
      </c>
      <c r="AB476" s="10" t="str">
        <f t="shared" si="22"/>
        <v>Bing</v>
      </c>
      <c r="AC476" s="13" t="s">
        <v>456</v>
      </c>
      <c r="AD476">
        <v>40.140142062999999</v>
      </c>
      <c r="AE476">
        <v>-83.038950636199999</v>
      </c>
      <c r="AF476">
        <v>40.141531018800002</v>
      </c>
      <c r="AG476">
        <v>-83.039641244799995</v>
      </c>
    </row>
    <row r="477" spans="1:33" x14ac:dyDescent="0.25">
      <c r="A477" s="12">
        <v>474</v>
      </c>
      <c r="B477" s="9">
        <v>7</v>
      </c>
      <c r="C477" s="9" t="s">
        <v>192</v>
      </c>
      <c r="D477" s="9" t="s">
        <v>1526</v>
      </c>
      <c r="E477" s="9" t="s">
        <v>4</v>
      </c>
      <c r="F477" s="9" t="s">
        <v>25</v>
      </c>
      <c r="G477" s="9" t="s">
        <v>1597</v>
      </c>
      <c r="H477" s="13" t="s">
        <v>1601</v>
      </c>
      <c r="I477" s="12">
        <v>17.559999999999999</v>
      </c>
      <c r="J477" s="9">
        <v>1.98</v>
      </c>
      <c r="K477" s="9">
        <v>16.600000000000001</v>
      </c>
      <c r="L477" s="9">
        <v>14.62</v>
      </c>
      <c r="M477" s="9">
        <v>0</v>
      </c>
      <c r="N477" s="9">
        <v>0</v>
      </c>
      <c r="O477" s="9">
        <v>0</v>
      </c>
      <c r="P477" s="9">
        <v>0</v>
      </c>
      <c r="Q477" s="9">
        <v>6.59</v>
      </c>
      <c r="R477" s="9">
        <v>0.64</v>
      </c>
      <c r="S477" s="9">
        <v>5.33</v>
      </c>
      <c r="T477" s="9">
        <v>4.7</v>
      </c>
      <c r="U477" s="12" t="s">
        <v>1641</v>
      </c>
      <c r="V477" s="9">
        <v>15.65</v>
      </c>
      <c r="W477" s="9">
        <v>15.75</v>
      </c>
      <c r="X477" s="9">
        <v>9.9999999999999645E-2</v>
      </c>
      <c r="Y477" s="9"/>
      <c r="Z477" s="18" t="str">
        <f t="shared" si="21"/>
        <v>Pathway</v>
      </c>
      <c r="AA477" s="18" t="str">
        <f t="shared" si="23"/>
        <v>Google</v>
      </c>
      <c r="AB477" s="10" t="str">
        <f t="shared" si="22"/>
        <v>Bing</v>
      </c>
      <c r="AC477" s="13" t="s">
        <v>456</v>
      </c>
      <c r="AD477">
        <v>40.083385037500001</v>
      </c>
      <c r="AE477">
        <v>-84.634297486799994</v>
      </c>
      <c r="AF477">
        <v>40.084819572400001</v>
      </c>
      <c r="AG477">
        <v>-84.634544394399995</v>
      </c>
    </row>
    <row r="478" spans="1:33" x14ac:dyDescent="0.25">
      <c r="A478" s="12">
        <v>475</v>
      </c>
      <c r="B478" s="9">
        <v>12</v>
      </c>
      <c r="C478" s="9" t="s">
        <v>169</v>
      </c>
      <c r="D478" s="9" t="s">
        <v>834</v>
      </c>
      <c r="E478" s="9" t="s">
        <v>4</v>
      </c>
      <c r="F478" s="9" t="s">
        <v>25</v>
      </c>
      <c r="G478" s="9" t="s">
        <v>1597</v>
      </c>
      <c r="H478" s="13" t="s">
        <v>534</v>
      </c>
      <c r="I478" s="12">
        <v>18.190000000000001</v>
      </c>
      <c r="J478" s="9">
        <v>2.93</v>
      </c>
      <c r="K478" s="9">
        <v>17.46</v>
      </c>
      <c r="L478" s="9">
        <v>14.52</v>
      </c>
      <c r="M478" s="9">
        <v>0</v>
      </c>
      <c r="N478" s="9">
        <v>0</v>
      </c>
      <c r="O478" s="9">
        <v>0</v>
      </c>
      <c r="P478" s="9">
        <v>0</v>
      </c>
      <c r="Q478" s="9">
        <v>6.61</v>
      </c>
      <c r="R478" s="9">
        <v>0.96</v>
      </c>
      <c r="S478" s="9">
        <v>5.66</v>
      </c>
      <c r="T478" s="9">
        <v>4.7</v>
      </c>
      <c r="U478" s="12" t="s">
        <v>276</v>
      </c>
      <c r="V478" s="9">
        <v>4.58</v>
      </c>
      <c r="W478" s="9">
        <v>4.68</v>
      </c>
      <c r="X478" s="9">
        <v>9.9999999999999645E-2</v>
      </c>
      <c r="Y478" s="9"/>
      <c r="Z478" s="18" t="str">
        <f t="shared" si="21"/>
        <v>Pathway</v>
      </c>
      <c r="AA478" s="18" t="str">
        <f t="shared" si="23"/>
        <v>Google</v>
      </c>
      <c r="AB478" s="10" t="str">
        <f t="shared" si="22"/>
        <v>Bing</v>
      </c>
      <c r="AC478" s="13" t="s">
        <v>1498</v>
      </c>
      <c r="AD478">
        <v>41.580881316999999</v>
      </c>
      <c r="AE478">
        <v>-81.212684632099993</v>
      </c>
      <c r="AF478">
        <v>41.5809170721</v>
      </c>
      <c r="AG478">
        <v>-81.210798134100003</v>
      </c>
    </row>
    <row r="479" spans="1:33" x14ac:dyDescent="0.25">
      <c r="A479" s="12">
        <v>476</v>
      </c>
      <c r="B479" s="9">
        <v>7</v>
      </c>
      <c r="C479" s="9" t="s">
        <v>192</v>
      </c>
      <c r="D479" s="9" t="s">
        <v>1526</v>
      </c>
      <c r="E479" s="9" t="s">
        <v>4</v>
      </c>
      <c r="F479" s="9" t="s">
        <v>25</v>
      </c>
      <c r="G479" s="9" t="s">
        <v>1597</v>
      </c>
      <c r="H479" s="13" t="s">
        <v>1601</v>
      </c>
      <c r="I479" s="12">
        <v>11.97</v>
      </c>
      <c r="J479" s="9">
        <v>1.98</v>
      </c>
      <c r="K479" s="9">
        <v>11.36</v>
      </c>
      <c r="L479" s="9">
        <v>9.3800000000000008</v>
      </c>
      <c r="M479" s="9">
        <v>0</v>
      </c>
      <c r="N479" s="9">
        <v>0</v>
      </c>
      <c r="O479" s="9">
        <v>0</v>
      </c>
      <c r="P479" s="9">
        <v>0</v>
      </c>
      <c r="Q479" s="9">
        <v>6.59</v>
      </c>
      <c r="R479" s="9">
        <v>0.64</v>
      </c>
      <c r="S479" s="9">
        <v>5.33</v>
      </c>
      <c r="T479" s="9">
        <v>4.7</v>
      </c>
      <c r="U479" s="12" t="s">
        <v>1641</v>
      </c>
      <c r="V479" s="9">
        <v>15.45</v>
      </c>
      <c r="W479" s="9">
        <v>15.55</v>
      </c>
      <c r="X479" s="9">
        <v>0.10000000000000142</v>
      </c>
      <c r="Y479" s="9"/>
      <c r="Z479" s="18" t="str">
        <f t="shared" si="21"/>
        <v>Pathway</v>
      </c>
      <c r="AA479" s="18" t="str">
        <f t="shared" si="23"/>
        <v>Google</v>
      </c>
      <c r="AB479" s="10" t="str">
        <f t="shared" si="22"/>
        <v>Bing</v>
      </c>
      <c r="AC479" s="13" t="s">
        <v>1498</v>
      </c>
      <c r="AD479">
        <v>40.080515686399998</v>
      </c>
      <c r="AE479">
        <v>-84.633804102100001</v>
      </c>
      <c r="AF479">
        <v>40.081950417900003</v>
      </c>
      <c r="AG479">
        <v>-84.6340507022</v>
      </c>
    </row>
    <row r="480" spans="1:33" x14ac:dyDescent="0.25">
      <c r="A480" s="12">
        <v>477</v>
      </c>
      <c r="B480" s="9">
        <v>8</v>
      </c>
      <c r="C480" s="9" t="s">
        <v>32</v>
      </c>
      <c r="D480" s="9" t="s">
        <v>755</v>
      </c>
      <c r="E480" s="9" t="s">
        <v>4</v>
      </c>
      <c r="F480" s="9" t="s">
        <v>25</v>
      </c>
      <c r="G480" s="9" t="s">
        <v>1597</v>
      </c>
      <c r="H480" s="13" t="s">
        <v>717</v>
      </c>
      <c r="I480" s="12">
        <v>12.99</v>
      </c>
      <c r="J480" s="9">
        <v>4.1100000000000003</v>
      </c>
      <c r="K480" s="9">
        <v>12.67</v>
      </c>
      <c r="L480" s="9">
        <v>8.56</v>
      </c>
      <c r="M480" s="9">
        <v>0</v>
      </c>
      <c r="N480" s="9">
        <v>0</v>
      </c>
      <c r="O480" s="9">
        <v>0</v>
      </c>
      <c r="P480" s="9">
        <v>0</v>
      </c>
      <c r="Q480" s="9">
        <v>6.75</v>
      </c>
      <c r="R480" s="9">
        <v>1.38</v>
      </c>
      <c r="S480" s="9">
        <v>6.07</v>
      </c>
      <c r="T480" s="9">
        <v>4.7</v>
      </c>
      <c r="U480" s="12" t="s">
        <v>198</v>
      </c>
      <c r="V480" s="9">
        <v>6.73</v>
      </c>
      <c r="W480" s="9">
        <v>6.83</v>
      </c>
      <c r="X480" s="9">
        <v>9.9999999999999645E-2</v>
      </c>
      <c r="Y480" s="9"/>
      <c r="Z480" s="18" t="str">
        <f t="shared" si="21"/>
        <v>Pathway</v>
      </c>
      <c r="AA480" s="18" t="str">
        <f t="shared" si="23"/>
        <v>Google</v>
      </c>
      <c r="AB480" s="10" t="str">
        <f t="shared" si="22"/>
        <v>Bing</v>
      </c>
      <c r="AC480" s="13" t="s">
        <v>456</v>
      </c>
      <c r="AD480">
        <v>39.2183262928</v>
      </c>
      <c r="AE480">
        <v>-84.194856280300002</v>
      </c>
      <c r="AF480">
        <v>39.219182289800003</v>
      </c>
      <c r="AG480">
        <v>-84.1933508969</v>
      </c>
    </row>
    <row r="481" spans="1:33" x14ac:dyDescent="0.25">
      <c r="A481" s="12">
        <v>478</v>
      </c>
      <c r="B481" s="9">
        <v>12</v>
      </c>
      <c r="C481" s="9" t="s">
        <v>67</v>
      </c>
      <c r="D481" s="9" t="s">
        <v>958</v>
      </c>
      <c r="E481" s="9" t="s">
        <v>4</v>
      </c>
      <c r="F481" s="9" t="s">
        <v>25</v>
      </c>
      <c r="G481" s="9" t="s">
        <v>1597</v>
      </c>
      <c r="H481" s="13" t="s">
        <v>531</v>
      </c>
      <c r="I481" s="12">
        <v>32.97</v>
      </c>
      <c r="J481" s="9">
        <v>4.0199999999999996</v>
      </c>
      <c r="K481" s="9">
        <v>32.049999999999997</v>
      </c>
      <c r="L481" s="9">
        <v>28.04</v>
      </c>
      <c r="M481" s="9">
        <v>0.83</v>
      </c>
      <c r="N481" s="9">
        <v>0.19</v>
      </c>
      <c r="O481" s="9">
        <v>0.76</v>
      </c>
      <c r="P481" s="9">
        <v>0.56999999999999995</v>
      </c>
      <c r="Q481" s="9">
        <v>6.64</v>
      </c>
      <c r="R481" s="9">
        <v>1.34</v>
      </c>
      <c r="S481" s="9">
        <v>6.04</v>
      </c>
      <c r="T481" s="9">
        <v>4.6900000000000004</v>
      </c>
      <c r="U481" s="12" t="s">
        <v>66</v>
      </c>
      <c r="V481" s="9">
        <v>11.89</v>
      </c>
      <c r="W481" s="9">
        <v>11.99</v>
      </c>
      <c r="X481" s="9">
        <v>9.9999999999999645E-2</v>
      </c>
      <c r="Y481" s="9"/>
      <c r="Z481" s="18" t="str">
        <f t="shared" si="21"/>
        <v>Pathway</v>
      </c>
      <c r="AA481" s="18" t="str">
        <f t="shared" si="23"/>
        <v>Google</v>
      </c>
      <c r="AB481" s="10" t="str">
        <f t="shared" si="22"/>
        <v>Bing</v>
      </c>
      <c r="AC481" s="13" t="s">
        <v>456</v>
      </c>
      <c r="AD481">
        <v>41.681503653100002</v>
      </c>
      <c r="AE481">
        <v>-81.298383276300001</v>
      </c>
      <c r="AF481">
        <v>41.682167804199999</v>
      </c>
      <c r="AG481">
        <v>-81.296800011599998</v>
      </c>
    </row>
    <row r="482" spans="1:33" x14ac:dyDescent="0.25">
      <c r="A482" s="12">
        <v>479</v>
      </c>
      <c r="B482" s="9">
        <v>3</v>
      </c>
      <c r="C482" s="9" t="s">
        <v>119</v>
      </c>
      <c r="D482" s="9" t="s">
        <v>850</v>
      </c>
      <c r="E482" s="9" t="s">
        <v>4</v>
      </c>
      <c r="F482" s="9" t="s">
        <v>55</v>
      </c>
      <c r="G482" s="9" t="s">
        <v>1597</v>
      </c>
      <c r="H482" s="13" t="s">
        <v>598</v>
      </c>
      <c r="I482" s="12">
        <v>26.84</v>
      </c>
      <c r="J482" s="9">
        <v>8.09</v>
      </c>
      <c r="K482" s="9">
        <v>24.93</v>
      </c>
      <c r="L482" s="9">
        <v>16.84</v>
      </c>
      <c r="M482" s="9">
        <v>0.92</v>
      </c>
      <c r="N482" s="9">
        <v>0.23</v>
      </c>
      <c r="O482" s="9">
        <v>0.7</v>
      </c>
      <c r="P482" s="9">
        <v>0.47</v>
      </c>
      <c r="Q482" s="9">
        <v>9.17</v>
      </c>
      <c r="R482" s="9">
        <v>2.33</v>
      </c>
      <c r="S482" s="9">
        <v>7.03</v>
      </c>
      <c r="T482" s="9">
        <v>4.6900000000000004</v>
      </c>
      <c r="U482" s="12" t="s">
        <v>118</v>
      </c>
      <c r="V482" s="9">
        <v>3.54</v>
      </c>
      <c r="W482" s="9">
        <v>3.64</v>
      </c>
      <c r="X482" s="9">
        <v>0.10000000000000009</v>
      </c>
      <c r="Y482" s="9"/>
      <c r="Z482" s="18" t="str">
        <f t="shared" si="21"/>
        <v>Pathway</v>
      </c>
      <c r="AA482" s="18" t="str">
        <f t="shared" si="23"/>
        <v>Google</v>
      </c>
      <c r="AB482" s="10" t="str">
        <f t="shared" si="22"/>
        <v>Bing</v>
      </c>
      <c r="AC482" s="13" t="s">
        <v>2076</v>
      </c>
      <c r="AD482">
        <v>41.404769789500001</v>
      </c>
      <c r="AE482">
        <v>-82.660552340899997</v>
      </c>
      <c r="AF482">
        <v>41.403610530800002</v>
      </c>
      <c r="AG482">
        <v>-82.659389148000002</v>
      </c>
    </row>
    <row r="483" spans="1:33" x14ac:dyDescent="0.25">
      <c r="A483" s="12">
        <v>480</v>
      </c>
      <c r="B483" s="9">
        <v>2</v>
      </c>
      <c r="C483" s="9" t="s">
        <v>6</v>
      </c>
      <c r="D483" s="9" t="s">
        <v>824</v>
      </c>
      <c r="E483" s="9" t="s">
        <v>4</v>
      </c>
      <c r="F483" s="9" t="s">
        <v>55</v>
      </c>
      <c r="G483" s="9" t="s">
        <v>1597</v>
      </c>
      <c r="H483" s="13" t="s">
        <v>496</v>
      </c>
      <c r="I483" s="12">
        <v>19.16</v>
      </c>
      <c r="J483" s="9">
        <v>6.99</v>
      </c>
      <c r="K483" s="9">
        <v>17.72</v>
      </c>
      <c r="L483" s="9">
        <v>10.73</v>
      </c>
      <c r="M483" s="9">
        <v>0</v>
      </c>
      <c r="N483" s="9">
        <v>0</v>
      </c>
      <c r="O483" s="9">
        <v>0</v>
      </c>
      <c r="P483" s="9">
        <v>0</v>
      </c>
      <c r="Q483" s="9">
        <v>9.1999999999999993</v>
      </c>
      <c r="R483" s="9">
        <v>2</v>
      </c>
      <c r="S483" s="9">
        <v>6.69</v>
      </c>
      <c r="T483" s="9">
        <v>4.6900000000000004</v>
      </c>
      <c r="U483" s="12" t="s">
        <v>76</v>
      </c>
      <c r="V483" s="9">
        <v>9.06</v>
      </c>
      <c r="W483" s="9">
        <v>9.14</v>
      </c>
      <c r="X483" s="9">
        <v>8.0000000000000071E-2</v>
      </c>
      <c r="Y483" s="9"/>
      <c r="Z483" s="18" t="str">
        <f t="shared" si="21"/>
        <v>Pathway</v>
      </c>
      <c r="AA483" s="18" t="str">
        <f t="shared" si="23"/>
        <v>Google</v>
      </c>
      <c r="AB483" s="10" t="str">
        <f t="shared" si="22"/>
        <v>Bing</v>
      </c>
      <c r="AC483" s="13" t="s">
        <v>456</v>
      </c>
      <c r="AD483">
        <v>41.610261446999999</v>
      </c>
      <c r="AE483">
        <v>-83.714983054800001</v>
      </c>
      <c r="AF483">
        <v>41.610247649000002</v>
      </c>
      <c r="AG483">
        <v>-83.713440287899999</v>
      </c>
    </row>
    <row r="484" spans="1:33" x14ac:dyDescent="0.25">
      <c r="A484" s="12">
        <v>481</v>
      </c>
      <c r="B484" s="9">
        <v>3</v>
      </c>
      <c r="C484" s="9" t="s">
        <v>50</v>
      </c>
      <c r="D484" s="9" t="s">
        <v>704</v>
      </c>
      <c r="E484" s="9" t="s">
        <v>4</v>
      </c>
      <c r="F484" s="9" t="s">
        <v>46</v>
      </c>
      <c r="G484" s="9" t="s">
        <v>1597</v>
      </c>
      <c r="H484" s="13" t="s">
        <v>678</v>
      </c>
      <c r="I484" s="12">
        <v>11.8</v>
      </c>
      <c r="J484" s="9">
        <v>2.98</v>
      </c>
      <c r="K484" s="9">
        <v>11.49</v>
      </c>
      <c r="L484" s="9">
        <v>8.51</v>
      </c>
      <c r="M484" s="9">
        <v>1.8</v>
      </c>
      <c r="N484" s="9">
        <v>0.1</v>
      </c>
      <c r="O484" s="9">
        <v>1.56</v>
      </c>
      <c r="P484" s="9">
        <v>1.46</v>
      </c>
      <c r="Q484" s="9">
        <v>6.31</v>
      </c>
      <c r="R484" s="9">
        <v>0.83</v>
      </c>
      <c r="S484" s="9">
        <v>5.53</v>
      </c>
      <c r="T484" s="9">
        <v>4.6900000000000004</v>
      </c>
      <c r="U484" s="12" t="s">
        <v>108</v>
      </c>
      <c r="V484" s="9">
        <v>21.14</v>
      </c>
      <c r="W484" s="9">
        <v>21.24</v>
      </c>
      <c r="X484" s="9">
        <v>9.9999999999997868E-2</v>
      </c>
      <c r="Y484" s="9"/>
      <c r="Z484" s="18" t="str">
        <f t="shared" si="21"/>
        <v>Pathway</v>
      </c>
      <c r="AA484" s="18" t="str">
        <f t="shared" si="23"/>
        <v>Google</v>
      </c>
      <c r="AB484" s="10" t="str">
        <f t="shared" si="22"/>
        <v>Bing</v>
      </c>
      <c r="AC484" s="13" t="s">
        <v>456</v>
      </c>
      <c r="AD484">
        <v>41.4161234687</v>
      </c>
      <c r="AE484">
        <v>-82.118826760900006</v>
      </c>
      <c r="AF484">
        <v>41.417598089099997</v>
      </c>
      <c r="AG484">
        <v>-82.119008953399998</v>
      </c>
    </row>
    <row r="485" spans="1:33" x14ac:dyDescent="0.25">
      <c r="A485" s="12">
        <v>482</v>
      </c>
      <c r="B485" s="9">
        <v>3</v>
      </c>
      <c r="C485" s="9" t="s">
        <v>50</v>
      </c>
      <c r="D485" s="9" t="s">
        <v>761</v>
      </c>
      <c r="E485" s="9" t="s">
        <v>4</v>
      </c>
      <c r="F485" s="9" t="s">
        <v>25</v>
      </c>
      <c r="G485" s="9" t="s">
        <v>1597</v>
      </c>
      <c r="H485" s="13" t="s">
        <v>668</v>
      </c>
      <c r="I485" s="12">
        <v>34.520000000000003</v>
      </c>
      <c r="J485" s="9">
        <v>4.79</v>
      </c>
      <c r="K485" s="9">
        <v>33.44</v>
      </c>
      <c r="L485" s="9">
        <v>28.65</v>
      </c>
      <c r="M485" s="9">
        <v>0</v>
      </c>
      <c r="N485" s="9">
        <v>0</v>
      </c>
      <c r="O485" s="9">
        <v>0</v>
      </c>
      <c r="P485" s="9">
        <v>0</v>
      </c>
      <c r="Q485" s="9">
        <v>6.99</v>
      </c>
      <c r="R485" s="9">
        <v>1.62</v>
      </c>
      <c r="S485" s="9">
        <v>6.3</v>
      </c>
      <c r="T485" s="9">
        <v>4.68</v>
      </c>
      <c r="U485" s="12" t="s">
        <v>212</v>
      </c>
      <c r="V485" s="9">
        <v>19.36</v>
      </c>
      <c r="W485" s="9">
        <v>19.46</v>
      </c>
      <c r="X485" s="9">
        <v>0.10000000000000142</v>
      </c>
      <c r="Y485" s="9"/>
      <c r="Z485" s="18" t="str">
        <f t="shared" si="21"/>
        <v>Pathway</v>
      </c>
      <c r="AA485" s="18" t="str">
        <f t="shared" si="23"/>
        <v>Google</v>
      </c>
      <c r="AB485" s="10" t="str">
        <f t="shared" si="22"/>
        <v>Bing</v>
      </c>
      <c r="AC485" s="13" t="s">
        <v>456</v>
      </c>
      <c r="AD485">
        <v>41.477128772</v>
      </c>
      <c r="AE485">
        <v>-82.019389698400005</v>
      </c>
      <c r="AF485">
        <v>41.478601644800001</v>
      </c>
      <c r="AG485">
        <v>-82.019345563300007</v>
      </c>
    </row>
    <row r="486" spans="1:33" x14ac:dyDescent="0.25">
      <c r="A486" s="12">
        <v>483</v>
      </c>
      <c r="B486" s="9">
        <v>12</v>
      </c>
      <c r="C486" s="9" t="s">
        <v>67</v>
      </c>
      <c r="D486" s="9" t="s">
        <v>1001</v>
      </c>
      <c r="E486" s="9" t="s">
        <v>4</v>
      </c>
      <c r="F486" s="9" t="s">
        <v>55</v>
      </c>
      <c r="G486" s="9" t="s">
        <v>1597</v>
      </c>
      <c r="H486" s="13" t="s">
        <v>1002</v>
      </c>
      <c r="I486" s="12">
        <v>31.49</v>
      </c>
      <c r="J486" s="9">
        <v>3.82</v>
      </c>
      <c r="K486" s="9">
        <v>26.45</v>
      </c>
      <c r="L486" s="9">
        <v>22.63</v>
      </c>
      <c r="M486" s="9">
        <v>1.69</v>
      </c>
      <c r="N486" s="9">
        <v>0.1</v>
      </c>
      <c r="O486" s="9">
        <v>0.92</v>
      </c>
      <c r="P486" s="9">
        <v>0.82</v>
      </c>
      <c r="Q486" s="9">
        <v>10.15</v>
      </c>
      <c r="R486" s="9">
        <v>1.04</v>
      </c>
      <c r="S486" s="9">
        <v>5.72</v>
      </c>
      <c r="T486" s="9">
        <v>4.68</v>
      </c>
      <c r="U486" s="12" t="s">
        <v>208</v>
      </c>
      <c r="V486" s="9">
        <v>4.72</v>
      </c>
      <c r="W486" s="9">
        <v>4.82</v>
      </c>
      <c r="X486" s="9">
        <v>0.10000000000000053</v>
      </c>
      <c r="Y486" s="9"/>
      <c r="Z486" s="18" t="str">
        <f t="shared" si="21"/>
        <v>Pathway</v>
      </c>
      <c r="AA486" s="18" t="str">
        <f t="shared" si="23"/>
        <v>Google</v>
      </c>
      <c r="AB486" s="10" t="str">
        <f t="shared" si="22"/>
        <v>Bing</v>
      </c>
      <c r="AC486" s="13" t="s">
        <v>456</v>
      </c>
      <c r="AD486">
        <v>41.687682339200002</v>
      </c>
      <c r="AE486">
        <v>-81.339286198500005</v>
      </c>
      <c r="AF486">
        <v>41.689159014200001</v>
      </c>
      <c r="AG486">
        <v>-81.339293071900002</v>
      </c>
    </row>
    <row r="487" spans="1:33" x14ac:dyDescent="0.25">
      <c r="A487" s="12">
        <v>484</v>
      </c>
      <c r="B487" s="9">
        <v>12</v>
      </c>
      <c r="C487" s="9" t="s">
        <v>67</v>
      </c>
      <c r="D487" s="9" t="s">
        <v>958</v>
      </c>
      <c r="E487" s="9" t="s">
        <v>4</v>
      </c>
      <c r="F487" s="9" t="s">
        <v>55</v>
      </c>
      <c r="G487" s="9" t="s">
        <v>1597</v>
      </c>
      <c r="H487" s="13" t="s">
        <v>531</v>
      </c>
      <c r="I487" s="12">
        <v>26.6</v>
      </c>
      <c r="J487" s="9">
        <v>4.57</v>
      </c>
      <c r="K487" s="9">
        <v>23.38</v>
      </c>
      <c r="L487" s="9">
        <v>18.82</v>
      </c>
      <c r="M487" s="9">
        <v>0.77</v>
      </c>
      <c r="N487" s="9">
        <v>0.13</v>
      </c>
      <c r="O487" s="9">
        <v>0.5</v>
      </c>
      <c r="P487" s="9">
        <v>0.38</v>
      </c>
      <c r="Q487" s="9">
        <v>9.25</v>
      </c>
      <c r="R487" s="9">
        <v>1.26</v>
      </c>
      <c r="S487" s="9">
        <v>5.93</v>
      </c>
      <c r="T487" s="9">
        <v>4.67</v>
      </c>
      <c r="U487" s="12" t="s">
        <v>66</v>
      </c>
      <c r="V487" s="9">
        <v>6.85</v>
      </c>
      <c r="W487" s="9">
        <v>6.95</v>
      </c>
      <c r="X487" s="9">
        <v>0.10000000000000053</v>
      </c>
      <c r="Y487" s="9"/>
      <c r="Z487" s="18" t="str">
        <f t="shared" si="21"/>
        <v>Pathway</v>
      </c>
      <c r="AA487" s="18" t="str">
        <f t="shared" si="23"/>
        <v>Google</v>
      </c>
      <c r="AB487" s="10" t="str">
        <f t="shared" si="22"/>
        <v>Bing</v>
      </c>
      <c r="AC487" s="13" t="s">
        <v>456</v>
      </c>
      <c r="AD487">
        <v>41.649032456900002</v>
      </c>
      <c r="AE487">
        <v>-81.384053489999999</v>
      </c>
      <c r="AF487">
        <v>41.649885280600003</v>
      </c>
      <c r="AG487">
        <v>-81.382486830100007</v>
      </c>
    </row>
    <row r="488" spans="1:33" x14ac:dyDescent="0.25">
      <c r="A488" s="12">
        <v>485</v>
      </c>
      <c r="B488" s="9">
        <v>3</v>
      </c>
      <c r="C488" s="9" t="s">
        <v>102</v>
      </c>
      <c r="D488" s="9" t="s">
        <v>695</v>
      </c>
      <c r="E488" s="9" t="s">
        <v>4</v>
      </c>
      <c r="F488" s="9" t="s">
        <v>46</v>
      </c>
      <c r="G488" s="9" t="s">
        <v>1597</v>
      </c>
      <c r="H488" s="13" t="s">
        <v>694</v>
      </c>
      <c r="I488" s="12">
        <v>24.93</v>
      </c>
      <c r="J488" s="9">
        <v>6.01</v>
      </c>
      <c r="K488" s="9">
        <v>24.51</v>
      </c>
      <c r="L488" s="9">
        <v>18.5</v>
      </c>
      <c r="M488" s="9">
        <v>0</v>
      </c>
      <c r="N488" s="9">
        <v>0</v>
      </c>
      <c r="O488" s="9">
        <v>0</v>
      </c>
      <c r="P488" s="9">
        <v>0</v>
      </c>
      <c r="Q488" s="9">
        <v>6.96</v>
      </c>
      <c r="R488" s="9">
        <v>1.84</v>
      </c>
      <c r="S488" s="9">
        <v>6.51</v>
      </c>
      <c r="T488" s="9">
        <v>4.67</v>
      </c>
      <c r="U488" s="12" t="s">
        <v>207</v>
      </c>
      <c r="V488" s="9">
        <v>15.58</v>
      </c>
      <c r="W488" s="9">
        <v>15.68</v>
      </c>
      <c r="X488" s="9">
        <v>9.9999999999999645E-2</v>
      </c>
      <c r="Y488" s="9"/>
      <c r="Z488" s="18" t="str">
        <f t="shared" si="21"/>
        <v>Pathway</v>
      </c>
      <c r="AA488" s="18" t="str">
        <f t="shared" si="23"/>
        <v>Google</v>
      </c>
      <c r="AB488" s="10" t="str">
        <f t="shared" si="22"/>
        <v>Bing</v>
      </c>
      <c r="AC488" s="13" t="s">
        <v>456</v>
      </c>
      <c r="AD488">
        <v>41.136255589500003</v>
      </c>
      <c r="AE488">
        <v>-81.792716174999995</v>
      </c>
      <c r="AF488">
        <v>41.136260470700002</v>
      </c>
      <c r="AG488">
        <v>-81.790951274500003</v>
      </c>
    </row>
    <row r="489" spans="1:33" x14ac:dyDescent="0.25">
      <c r="A489" s="12">
        <v>486</v>
      </c>
      <c r="B489" s="9">
        <v>4</v>
      </c>
      <c r="C489" s="9" t="s">
        <v>74</v>
      </c>
      <c r="D489" s="9" t="s">
        <v>592</v>
      </c>
      <c r="E489" s="9" t="s">
        <v>4</v>
      </c>
      <c r="F489" s="9" t="s">
        <v>55</v>
      </c>
      <c r="G489" s="9" t="s">
        <v>1597</v>
      </c>
      <c r="H489" s="13" t="s">
        <v>593</v>
      </c>
      <c r="I489" s="12">
        <v>29.34</v>
      </c>
      <c r="J489" s="9">
        <v>7.44</v>
      </c>
      <c r="K489" s="9">
        <v>23.45</v>
      </c>
      <c r="L489" s="9">
        <v>16.010000000000002</v>
      </c>
      <c r="M489" s="9">
        <v>0</v>
      </c>
      <c r="N489" s="9">
        <v>0</v>
      </c>
      <c r="O489" s="9">
        <v>0</v>
      </c>
      <c r="P489" s="9">
        <v>0</v>
      </c>
      <c r="Q489" s="9">
        <v>13.86</v>
      </c>
      <c r="R489" s="9">
        <v>2.13</v>
      </c>
      <c r="S489" s="9">
        <v>6.8</v>
      </c>
      <c r="T489" s="9">
        <v>4.67</v>
      </c>
      <c r="U489" s="12" t="s">
        <v>252</v>
      </c>
      <c r="V489" s="9">
        <v>12.87</v>
      </c>
      <c r="W489" s="9">
        <v>12.91</v>
      </c>
      <c r="X489" s="9">
        <v>4.0000000000000924E-2</v>
      </c>
      <c r="Y489" s="9"/>
      <c r="Z489" s="18" t="str">
        <f t="shared" si="21"/>
        <v>Pathway</v>
      </c>
      <c r="AA489" s="18" t="str">
        <f t="shared" si="23"/>
        <v>Google</v>
      </c>
      <c r="AB489" s="10" t="str">
        <f t="shared" si="22"/>
        <v>Bing</v>
      </c>
      <c r="AC489" s="13" t="s">
        <v>456</v>
      </c>
      <c r="AD489">
        <v>41.153439038000002</v>
      </c>
      <c r="AE489">
        <v>-81.215899359600002</v>
      </c>
      <c r="AF489">
        <v>41.152959933699996</v>
      </c>
      <c r="AG489">
        <v>-81.215468901899996</v>
      </c>
    </row>
    <row r="490" spans="1:33" x14ac:dyDescent="0.25">
      <c r="A490" s="12">
        <v>487</v>
      </c>
      <c r="B490" s="9">
        <v>12</v>
      </c>
      <c r="C490" s="9" t="s">
        <v>14</v>
      </c>
      <c r="D490" s="9" t="s">
        <v>1082</v>
      </c>
      <c r="E490" s="9" t="s">
        <v>4</v>
      </c>
      <c r="F490" s="9" t="s">
        <v>25</v>
      </c>
      <c r="G490" s="9" t="s">
        <v>1597</v>
      </c>
      <c r="H490" s="13" t="s">
        <v>614</v>
      </c>
      <c r="I490" s="12">
        <v>18.98</v>
      </c>
      <c r="J490" s="9">
        <v>2.69</v>
      </c>
      <c r="K490" s="9">
        <v>18.14</v>
      </c>
      <c r="L490" s="9">
        <v>15.45</v>
      </c>
      <c r="M490" s="9">
        <v>0</v>
      </c>
      <c r="N490" s="9">
        <v>0</v>
      </c>
      <c r="O490" s="9">
        <v>0</v>
      </c>
      <c r="P490" s="9">
        <v>0</v>
      </c>
      <c r="Q490" s="9">
        <v>6.57</v>
      </c>
      <c r="R490" s="9">
        <v>0.88</v>
      </c>
      <c r="S490" s="9">
        <v>5.54</v>
      </c>
      <c r="T490" s="9">
        <v>4.67</v>
      </c>
      <c r="U490" s="12" t="s">
        <v>1106</v>
      </c>
      <c r="V490" s="9">
        <v>3.93</v>
      </c>
      <c r="W490" s="9">
        <v>4.03</v>
      </c>
      <c r="X490" s="9">
        <v>0.10000000000000009</v>
      </c>
      <c r="Y490" s="9"/>
      <c r="Z490" s="18" t="str">
        <f t="shared" si="21"/>
        <v>Pathway</v>
      </c>
      <c r="AA490" s="18" t="str">
        <f t="shared" si="23"/>
        <v>Google</v>
      </c>
      <c r="AB490" s="10" t="str">
        <f t="shared" si="22"/>
        <v>Bing</v>
      </c>
      <c r="AC490" s="13" t="s">
        <v>456</v>
      </c>
      <c r="AD490">
        <v>41.331871424600003</v>
      </c>
      <c r="AE490">
        <v>-81.724707672899996</v>
      </c>
      <c r="AF490">
        <v>41.333330352600001</v>
      </c>
      <c r="AG490">
        <v>-81.724725092900002</v>
      </c>
    </row>
    <row r="491" spans="1:33" x14ac:dyDescent="0.25">
      <c r="A491" s="12">
        <v>488</v>
      </c>
      <c r="B491" s="9">
        <v>10</v>
      </c>
      <c r="C491" s="9" t="s">
        <v>1506</v>
      </c>
      <c r="D491" s="9" t="s">
        <v>1595</v>
      </c>
      <c r="E491" s="9" t="s">
        <v>4</v>
      </c>
      <c r="F491" s="9" t="s">
        <v>25</v>
      </c>
      <c r="G491" s="9" t="s">
        <v>1597</v>
      </c>
      <c r="H491" s="13" t="s">
        <v>1621</v>
      </c>
      <c r="I491" s="12">
        <v>7.76</v>
      </c>
      <c r="J491" s="9">
        <v>2.15</v>
      </c>
      <c r="K491" s="9">
        <v>7.32</v>
      </c>
      <c r="L491" s="9">
        <v>5.18</v>
      </c>
      <c r="M491" s="9">
        <v>1.1599999999999999</v>
      </c>
      <c r="N491" s="9">
        <v>0.1</v>
      </c>
      <c r="O491" s="9">
        <v>0.89</v>
      </c>
      <c r="P491" s="9">
        <v>0.79</v>
      </c>
      <c r="Q491" s="9">
        <v>6.97</v>
      </c>
      <c r="R491" s="9">
        <v>0.69</v>
      </c>
      <c r="S491" s="9">
        <v>5.36</v>
      </c>
      <c r="T491" s="9">
        <v>4.67</v>
      </c>
      <c r="U491" s="12" t="s">
        <v>1710</v>
      </c>
      <c r="V491" s="9">
        <v>2.19</v>
      </c>
      <c r="W491" s="9">
        <v>2.29</v>
      </c>
      <c r="X491" s="9">
        <v>0.10000000000000009</v>
      </c>
      <c r="Y491" s="9"/>
      <c r="Z491" s="18" t="str">
        <f t="shared" si="21"/>
        <v>Pathway</v>
      </c>
      <c r="AA491" s="18" t="str">
        <f t="shared" si="23"/>
        <v>Google</v>
      </c>
      <c r="AB491" s="10" t="str">
        <f t="shared" si="22"/>
        <v>Bing</v>
      </c>
      <c r="AC491" s="13" t="s">
        <v>456</v>
      </c>
      <c r="AD491">
        <v>39.0304831415</v>
      </c>
      <c r="AE491">
        <v>-82.016289636699995</v>
      </c>
      <c r="AF491">
        <v>39.030527076299997</v>
      </c>
      <c r="AG491">
        <v>-82.014430280900001</v>
      </c>
    </row>
    <row r="492" spans="1:33" x14ac:dyDescent="0.25">
      <c r="A492" s="12">
        <v>489</v>
      </c>
      <c r="B492" s="9">
        <v>8</v>
      </c>
      <c r="C492" s="9" t="s">
        <v>11</v>
      </c>
      <c r="D492" s="9" t="s">
        <v>913</v>
      </c>
      <c r="E492" s="9" t="s">
        <v>4</v>
      </c>
      <c r="F492" s="9" t="s">
        <v>55</v>
      </c>
      <c r="G492" s="9" t="s">
        <v>1597</v>
      </c>
      <c r="H492" s="13" t="s">
        <v>586</v>
      </c>
      <c r="I492" s="12">
        <v>46.6</v>
      </c>
      <c r="J492" s="9">
        <v>8.8000000000000007</v>
      </c>
      <c r="K492" s="9">
        <v>42.6</v>
      </c>
      <c r="L492" s="9">
        <v>33.799999999999997</v>
      </c>
      <c r="M492" s="9">
        <v>0</v>
      </c>
      <c r="N492" s="9">
        <v>0</v>
      </c>
      <c r="O492" s="9">
        <v>0</v>
      </c>
      <c r="P492" s="9">
        <v>0</v>
      </c>
      <c r="Q492" s="9">
        <v>9.44</v>
      </c>
      <c r="R492" s="9">
        <v>2.56</v>
      </c>
      <c r="S492" s="9">
        <v>7.21</v>
      </c>
      <c r="T492" s="9">
        <v>4.66</v>
      </c>
      <c r="U492" s="12" t="s">
        <v>158</v>
      </c>
      <c r="V492" s="9">
        <v>17.09</v>
      </c>
      <c r="W492" s="9">
        <v>17.190000000000001</v>
      </c>
      <c r="X492" s="9">
        <v>0.10000000000000142</v>
      </c>
      <c r="Y492" s="9"/>
      <c r="Z492" s="18" t="str">
        <f t="shared" si="21"/>
        <v>Pathway</v>
      </c>
      <c r="AA492" s="18" t="str">
        <f t="shared" si="23"/>
        <v>Google</v>
      </c>
      <c r="AB492" s="10" t="str">
        <f t="shared" si="22"/>
        <v>Bing</v>
      </c>
      <c r="AC492" s="13" t="s">
        <v>456</v>
      </c>
      <c r="AD492">
        <v>39.271702746800003</v>
      </c>
      <c r="AE492">
        <v>-84.328008595</v>
      </c>
      <c r="AF492">
        <v>39.2729260379</v>
      </c>
      <c r="AG492">
        <v>-84.327144610100007</v>
      </c>
    </row>
    <row r="493" spans="1:33" x14ac:dyDescent="0.25">
      <c r="A493" s="12">
        <v>490</v>
      </c>
      <c r="B493" s="9">
        <v>12</v>
      </c>
      <c r="C493" s="9" t="s">
        <v>14</v>
      </c>
      <c r="D493" s="9" t="s">
        <v>965</v>
      </c>
      <c r="E493" s="9" t="s">
        <v>4</v>
      </c>
      <c r="F493" s="9" t="s">
        <v>55</v>
      </c>
      <c r="G493" s="9" t="s">
        <v>1597</v>
      </c>
      <c r="H493" s="13" t="s">
        <v>578</v>
      </c>
      <c r="I493" s="12">
        <v>35.270000000000003</v>
      </c>
      <c r="J493" s="9">
        <v>6.12</v>
      </c>
      <c r="K493" s="9">
        <v>31.43</v>
      </c>
      <c r="L493" s="9">
        <v>25.31</v>
      </c>
      <c r="M493" s="9">
        <v>0</v>
      </c>
      <c r="N493" s="9">
        <v>0</v>
      </c>
      <c r="O493" s="9">
        <v>0</v>
      </c>
      <c r="P493" s="9">
        <v>0</v>
      </c>
      <c r="Q493" s="9">
        <v>9.3000000000000007</v>
      </c>
      <c r="R493" s="9">
        <v>1.73</v>
      </c>
      <c r="S493" s="9">
        <v>6.38</v>
      </c>
      <c r="T493" s="9">
        <v>4.66</v>
      </c>
      <c r="U493" s="12" t="s">
        <v>113</v>
      </c>
      <c r="V493" s="9">
        <v>9.9</v>
      </c>
      <c r="W493" s="9">
        <v>10</v>
      </c>
      <c r="X493" s="9">
        <v>9.9999999999999645E-2</v>
      </c>
      <c r="Y493" s="9"/>
      <c r="Z493" s="18" t="str">
        <f t="shared" si="21"/>
        <v>Pathway</v>
      </c>
      <c r="AA493" s="18" t="str">
        <f t="shared" si="23"/>
        <v>Google</v>
      </c>
      <c r="AB493" s="10" t="str">
        <f t="shared" si="22"/>
        <v>Bing</v>
      </c>
      <c r="AC493" s="13" t="s">
        <v>456</v>
      </c>
      <c r="AD493">
        <v>41.392414612499998</v>
      </c>
      <c r="AE493">
        <v>-81.759638780100005</v>
      </c>
      <c r="AF493">
        <v>41.393476001700002</v>
      </c>
      <c r="AG493">
        <v>-81.758359698199996</v>
      </c>
    </row>
    <row r="494" spans="1:33" x14ac:dyDescent="0.25">
      <c r="A494" s="12">
        <v>491</v>
      </c>
      <c r="B494" s="9">
        <v>8</v>
      </c>
      <c r="C494" s="9" t="s">
        <v>11</v>
      </c>
      <c r="D494" s="9" t="s">
        <v>913</v>
      </c>
      <c r="E494" s="9" t="s">
        <v>4</v>
      </c>
      <c r="F494" s="9" t="s">
        <v>55</v>
      </c>
      <c r="G494" s="9" t="s">
        <v>1597</v>
      </c>
      <c r="H494" s="13" t="s">
        <v>586</v>
      </c>
      <c r="I494" s="12">
        <v>33.43</v>
      </c>
      <c r="J494" s="9">
        <v>8.8000000000000007</v>
      </c>
      <c r="K494" s="9">
        <v>30.83</v>
      </c>
      <c r="L494" s="9">
        <v>22.02</v>
      </c>
      <c r="M494" s="9">
        <v>1.05</v>
      </c>
      <c r="N494" s="9">
        <v>0.25</v>
      </c>
      <c r="O494" s="9">
        <v>0.79</v>
      </c>
      <c r="P494" s="9">
        <v>0.54</v>
      </c>
      <c r="Q494" s="9">
        <v>9.44</v>
      </c>
      <c r="R494" s="9">
        <v>2.56</v>
      </c>
      <c r="S494" s="9">
        <v>7.21</v>
      </c>
      <c r="T494" s="9">
        <v>4.66</v>
      </c>
      <c r="U494" s="12" t="s">
        <v>158</v>
      </c>
      <c r="V494" s="9">
        <v>17.04</v>
      </c>
      <c r="W494" s="9">
        <v>17.14</v>
      </c>
      <c r="X494" s="9">
        <v>0.10000000000000142</v>
      </c>
      <c r="Y494" s="9"/>
      <c r="Z494" s="18" t="str">
        <f t="shared" si="21"/>
        <v>Pathway</v>
      </c>
      <c r="AA494" s="18" t="str">
        <f t="shared" si="23"/>
        <v>Google</v>
      </c>
      <c r="AB494" s="10" t="str">
        <f t="shared" si="22"/>
        <v>Bing</v>
      </c>
      <c r="AC494" s="13" t="s">
        <v>456</v>
      </c>
      <c r="AD494">
        <v>39.271088806500003</v>
      </c>
      <c r="AE494">
        <v>-84.328432436699998</v>
      </c>
      <c r="AF494">
        <v>39.272314923400003</v>
      </c>
      <c r="AG494">
        <v>-84.327580285500005</v>
      </c>
    </row>
    <row r="495" spans="1:33" x14ac:dyDescent="0.25">
      <c r="A495" s="12">
        <v>492</v>
      </c>
      <c r="B495" s="9">
        <v>8</v>
      </c>
      <c r="C495" s="9" t="s">
        <v>11</v>
      </c>
      <c r="D495" s="9" t="s">
        <v>918</v>
      </c>
      <c r="E495" s="9" t="s">
        <v>4</v>
      </c>
      <c r="F495" s="9" t="s">
        <v>46</v>
      </c>
      <c r="G495" s="9" t="s">
        <v>1597</v>
      </c>
      <c r="H495" s="13" t="s">
        <v>578</v>
      </c>
      <c r="I495" s="12">
        <v>17.940000000000001</v>
      </c>
      <c r="J495" s="9">
        <v>2.66</v>
      </c>
      <c r="K495" s="9">
        <v>17.25</v>
      </c>
      <c r="L495" s="9">
        <v>14.59</v>
      </c>
      <c r="M495" s="9">
        <v>0</v>
      </c>
      <c r="N495" s="9">
        <v>0</v>
      </c>
      <c r="O495" s="9">
        <v>0</v>
      </c>
      <c r="P495" s="9">
        <v>0</v>
      </c>
      <c r="Q495" s="9">
        <v>6.43</v>
      </c>
      <c r="R495" s="9">
        <v>0.73</v>
      </c>
      <c r="S495" s="9">
        <v>5.38</v>
      </c>
      <c r="T495" s="9">
        <v>4.6500000000000004</v>
      </c>
      <c r="U495" s="12" t="s">
        <v>54</v>
      </c>
      <c r="V495" s="9">
        <v>8.3800000000000008</v>
      </c>
      <c r="W495" s="9">
        <v>8.48</v>
      </c>
      <c r="X495" s="9">
        <v>9.9999999999999645E-2</v>
      </c>
      <c r="Y495" s="9"/>
      <c r="Z495" s="18" t="str">
        <f t="shared" si="21"/>
        <v>Pathway</v>
      </c>
      <c r="AA495" s="18" t="str">
        <f t="shared" si="23"/>
        <v>Google</v>
      </c>
      <c r="AB495" s="10" t="str">
        <f t="shared" si="22"/>
        <v>Bing</v>
      </c>
      <c r="AC495" s="13" t="s">
        <v>2076</v>
      </c>
      <c r="AD495">
        <v>39.1912313865</v>
      </c>
      <c r="AE495">
        <v>-84.462178841099998</v>
      </c>
      <c r="AF495">
        <v>39.192559499799998</v>
      </c>
      <c r="AG495">
        <v>-84.461343099000004</v>
      </c>
    </row>
    <row r="496" spans="1:33" x14ac:dyDescent="0.25">
      <c r="A496" s="12">
        <v>493</v>
      </c>
      <c r="B496" s="9">
        <v>3</v>
      </c>
      <c r="C496" s="9" t="s">
        <v>50</v>
      </c>
      <c r="D496" s="9" t="s">
        <v>704</v>
      </c>
      <c r="E496" s="9" t="s">
        <v>4</v>
      </c>
      <c r="F496" s="9" t="s">
        <v>46</v>
      </c>
      <c r="G496" s="9" t="s">
        <v>1597</v>
      </c>
      <c r="H496" s="13" t="s">
        <v>678</v>
      </c>
      <c r="I496" s="12">
        <v>10.68</v>
      </c>
      <c r="J496" s="9">
        <v>2.33</v>
      </c>
      <c r="K496" s="9">
        <v>10.24</v>
      </c>
      <c r="L496" s="9">
        <v>7.91</v>
      </c>
      <c r="M496" s="9">
        <v>0</v>
      </c>
      <c r="N496" s="9">
        <v>0</v>
      </c>
      <c r="O496" s="9">
        <v>0</v>
      </c>
      <c r="P496" s="9">
        <v>0</v>
      </c>
      <c r="Q496" s="9">
        <v>6.51</v>
      </c>
      <c r="R496" s="9">
        <v>0.63</v>
      </c>
      <c r="S496" s="9">
        <v>5.28</v>
      </c>
      <c r="T496" s="9">
        <v>4.6500000000000004</v>
      </c>
      <c r="U496" s="12" t="s">
        <v>108</v>
      </c>
      <c r="V496" s="9">
        <v>12.49</v>
      </c>
      <c r="W496" s="9">
        <v>12.59</v>
      </c>
      <c r="X496" s="9">
        <v>9.9999999999999645E-2</v>
      </c>
      <c r="Y496" s="9"/>
      <c r="Z496" s="18" t="str">
        <f t="shared" si="21"/>
        <v>Pathway</v>
      </c>
      <c r="AA496" s="18" t="str">
        <f t="shared" si="23"/>
        <v>Google</v>
      </c>
      <c r="AB496" s="10" t="str">
        <f t="shared" si="22"/>
        <v>Bing</v>
      </c>
      <c r="AC496" s="13" t="s">
        <v>456</v>
      </c>
      <c r="AD496">
        <v>41.326593666100003</v>
      </c>
      <c r="AE496">
        <v>-82.068848393400003</v>
      </c>
      <c r="AF496">
        <v>41.327821630700001</v>
      </c>
      <c r="AG496">
        <v>-82.067887596299997</v>
      </c>
    </row>
    <row r="497" spans="1:33" x14ac:dyDescent="0.25">
      <c r="A497" s="12">
        <v>494</v>
      </c>
      <c r="B497" s="9">
        <v>11</v>
      </c>
      <c r="C497" s="9" t="s">
        <v>247</v>
      </c>
      <c r="D497" s="9" t="s">
        <v>682</v>
      </c>
      <c r="E497" s="9" t="s">
        <v>4</v>
      </c>
      <c r="F497" s="9" t="s">
        <v>55</v>
      </c>
      <c r="G497" s="9" t="s">
        <v>1597</v>
      </c>
      <c r="H497" s="13" t="s">
        <v>611</v>
      </c>
      <c r="I497" s="12">
        <v>33.799999999999997</v>
      </c>
      <c r="J497" s="9">
        <v>4.62</v>
      </c>
      <c r="K497" s="9">
        <v>29.62</v>
      </c>
      <c r="L497" s="9">
        <v>25</v>
      </c>
      <c r="M497" s="9">
        <v>0</v>
      </c>
      <c r="N497" s="9">
        <v>0</v>
      </c>
      <c r="O497" s="9">
        <v>0</v>
      </c>
      <c r="P497" s="9">
        <v>0</v>
      </c>
      <c r="Q497" s="9">
        <v>9.1300000000000008</v>
      </c>
      <c r="R497" s="9">
        <v>1.28</v>
      </c>
      <c r="S497" s="9">
        <v>5.91</v>
      </c>
      <c r="T497" s="9">
        <v>4.6399999999999997</v>
      </c>
      <c r="U497" s="12" t="s">
        <v>354</v>
      </c>
      <c r="V497" s="9">
        <v>13.01</v>
      </c>
      <c r="W497" s="9">
        <v>13.11</v>
      </c>
      <c r="X497" s="9">
        <v>9.9999999999999645E-2</v>
      </c>
      <c r="Y497" s="9"/>
      <c r="Z497" s="18" t="str">
        <f t="shared" si="21"/>
        <v>Pathway</v>
      </c>
      <c r="AA497" s="18" t="str">
        <f t="shared" si="23"/>
        <v>Google</v>
      </c>
      <c r="AB497" s="10" t="str">
        <f t="shared" si="22"/>
        <v>Bing</v>
      </c>
      <c r="AC497" s="13" t="s">
        <v>456</v>
      </c>
      <c r="AD497">
        <v>40.493480296000001</v>
      </c>
      <c r="AE497">
        <v>-81.475193504499998</v>
      </c>
      <c r="AF497">
        <v>40.493390926700002</v>
      </c>
      <c r="AG497">
        <v>-81.473208568399997</v>
      </c>
    </row>
    <row r="498" spans="1:33" x14ac:dyDescent="0.25">
      <c r="A498" s="12">
        <v>495</v>
      </c>
      <c r="B498" s="9">
        <v>3</v>
      </c>
      <c r="C498" s="9" t="s">
        <v>93</v>
      </c>
      <c r="D498" s="9" t="s">
        <v>881</v>
      </c>
      <c r="E498" s="9" t="s">
        <v>4</v>
      </c>
      <c r="F498" s="9" t="s">
        <v>25</v>
      </c>
      <c r="G498" s="9" t="s">
        <v>1597</v>
      </c>
      <c r="H498" s="13" t="s">
        <v>578</v>
      </c>
      <c r="I498" s="12">
        <v>11.82</v>
      </c>
      <c r="J498" s="9">
        <v>3.72</v>
      </c>
      <c r="K498" s="9">
        <v>11.51</v>
      </c>
      <c r="L498" s="9">
        <v>7.79</v>
      </c>
      <c r="M498" s="9">
        <v>0</v>
      </c>
      <c r="N498" s="9">
        <v>0</v>
      </c>
      <c r="O498" s="9">
        <v>0</v>
      </c>
      <c r="P498" s="9">
        <v>0</v>
      </c>
      <c r="Q498" s="9">
        <v>6.61</v>
      </c>
      <c r="R498" s="9">
        <v>1.24</v>
      </c>
      <c r="S498" s="9">
        <v>5.88</v>
      </c>
      <c r="T498" s="9">
        <v>4.6399999999999997</v>
      </c>
      <c r="U498" s="12" t="s">
        <v>211</v>
      </c>
      <c r="V498" s="9">
        <v>14.49</v>
      </c>
      <c r="W498" s="9">
        <v>14.59</v>
      </c>
      <c r="X498" s="9">
        <v>9.9999999999999645E-2</v>
      </c>
      <c r="Y498" s="9"/>
      <c r="Z498" s="18" t="str">
        <f t="shared" si="21"/>
        <v>Pathway</v>
      </c>
      <c r="AA498" s="18" t="str">
        <f t="shared" si="23"/>
        <v>Google</v>
      </c>
      <c r="AB498" s="10" t="str">
        <f t="shared" si="22"/>
        <v>Bing</v>
      </c>
      <c r="AC498" s="13" t="s">
        <v>456</v>
      </c>
      <c r="AD498">
        <v>40.783174539199997</v>
      </c>
      <c r="AE498">
        <v>-82.463435046100003</v>
      </c>
      <c r="AF498">
        <v>40.784047024199999</v>
      </c>
      <c r="AG498">
        <v>-82.461914433199993</v>
      </c>
    </row>
    <row r="499" spans="1:33" x14ac:dyDescent="0.25">
      <c r="A499" s="12">
        <v>496</v>
      </c>
      <c r="B499" s="9">
        <v>12</v>
      </c>
      <c r="C499" s="9" t="s">
        <v>14</v>
      </c>
      <c r="D499" s="9" t="s">
        <v>943</v>
      </c>
      <c r="E499" s="9" t="s">
        <v>4</v>
      </c>
      <c r="F499" s="9" t="s">
        <v>25</v>
      </c>
      <c r="G499" s="9" t="s">
        <v>1597</v>
      </c>
      <c r="H499" s="13" t="s">
        <v>620</v>
      </c>
      <c r="I499" s="12">
        <v>21.75</v>
      </c>
      <c r="J499" s="9">
        <v>3.66</v>
      </c>
      <c r="K499" s="9">
        <v>21.05</v>
      </c>
      <c r="L499" s="9">
        <v>17.39</v>
      </c>
      <c r="M499" s="9">
        <v>0</v>
      </c>
      <c r="N499" s="9">
        <v>0</v>
      </c>
      <c r="O499" s="9">
        <v>0</v>
      </c>
      <c r="P499" s="9">
        <v>0</v>
      </c>
      <c r="Q499" s="9">
        <v>6.58</v>
      </c>
      <c r="R499" s="9">
        <v>1.22</v>
      </c>
      <c r="S499" s="9">
        <v>5.85</v>
      </c>
      <c r="T499" s="9">
        <v>4.63</v>
      </c>
      <c r="U499" s="12" t="s">
        <v>199</v>
      </c>
      <c r="V499" s="9">
        <v>2.1</v>
      </c>
      <c r="W499" s="9">
        <v>2.2000000000000002</v>
      </c>
      <c r="X499" s="9">
        <v>0.10000000000000009</v>
      </c>
      <c r="Y499" s="9"/>
      <c r="Z499" s="18" t="str">
        <f t="shared" si="21"/>
        <v>Pathway</v>
      </c>
      <c r="AA499" s="18" t="str">
        <f t="shared" si="23"/>
        <v>Google</v>
      </c>
      <c r="AB499" s="10" t="str">
        <f t="shared" si="22"/>
        <v>Bing</v>
      </c>
      <c r="AC499" s="13" t="s">
        <v>456</v>
      </c>
      <c r="AD499">
        <v>41.376693487099999</v>
      </c>
      <c r="AE499">
        <v>-81.422761276700001</v>
      </c>
      <c r="AF499">
        <v>41.377640681499997</v>
      </c>
      <c r="AG499">
        <v>-81.424218567899999</v>
      </c>
    </row>
    <row r="500" spans="1:33" x14ac:dyDescent="0.25">
      <c r="A500" s="12">
        <v>497</v>
      </c>
      <c r="B500" s="9">
        <v>8</v>
      </c>
      <c r="C500" s="9" t="s">
        <v>80</v>
      </c>
      <c r="D500" s="9" t="s">
        <v>1593</v>
      </c>
      <c r="E500" s="9" t="s">
        <v>4</v>
      </c>
      <c r="F500" s="9" t="s">
        <v>46</v>
      </c>
      <c r="G500" s="9" t="s">
        <v>1597</v>
      </c>
      <c r="H500" s="13" t="s">
        <v>970</v>
      </c>
      <c r="I500" s="12">
        <v>23.27</v>
      </c>
      <c r="J500" s="9">
        <v>1.01</v>
      </c>
      <c r="K500" s="9">
        <v>20.57</v>
      </c>
      <c r="L500" s="9">
        <v>19.559999999999999</v>
      </c>
      <c r="M500" s="9">
        <v>2.39</v>
      </c>
      <c r="N500" s="9">
        <v>0.03</v>
      </c>
      <c r="O500" s="9">
        <v>1.37</v>
      </c>
      <c r="P500" s="9">
        <v>1.34</v>
      </c>
      <c r="Q500" s="9">
        <v>8.36</v>
      </c>
      <c r="R500" s="9">
        <v>0.24</v>
      </c>
      <c r="S500" s="9">
        <v>4.8600000000000003</v>
      </c>
      <c r="T500" s="9">
        <v>4.62</v>
      </c>
      <c r="U500" s="12" t="s">
        <v>1708</v>
      </c>
      <c r="V500" s="9">
        <v>1</v>
      </c>
      <c r="W500" s="9">
        <v>1.1000000000000001</v>
      </c>
      <c r="X500" s="9">
        <v>0.10000000000000009</v>
      </c>
      <c r="Y500" s="9"/>
      <c r="Z500" s="18" t="str">
        <f t="shared" si="21"/>
        <v>Pathway</v>
      </c>
      <c r="AA500" s="18" t="str">
        <f t="shared" si="23"/>
        <v>Google</v>
      </c>
      <c r="AB500" s="10" t="str">
        <f t="shared" si="22"/>
        <v>Bing</v>
      </c>
      <c r="AC500" s="13" t="s">
        <v>456</v>
      </c>
      <c r="AD500">
        <v>39.728090163600001</v>
      </c>
      <c r="AE500">
        <v>-84.088628601600007</v>
      </c>
      <c r="AF500">
        <v>39.729007323399998</v>
      </c>
      <c r="AG500">
        <v>-84.087208513899995</v>
      </c>
    </row>
    <row r="501" spans="1:33" x14ac:dyDescent="0.25">
      <c r="A501" s="12">
        <v>498</v>
      </c>
      <c r="B501" s="9">
        <v>9</v>
      </c>
      <c r="C501" s="9" t="s">
        <v>154</v>
      </c>
      <c r="D501" s="9" t="s">
        <v>721</v>
      </c>
      <c r="E501" s="9" t="s">
        <v>4</v>
      </c>
      <c r="F501" s="9" t="s">
        <v>55</v>
      </c>
      <c r="G501" s="9" t="s">
        <v>1597</v>
      </c>
      <c r="H501" s="13" t="s">
        <v>718</v>
      </c>
      <c r="I501" s="12">
        <v>26.32</v>
      </c>
      <c r="J501" s="9">
        <v>12.28</v>
      </c>
      <c r="K501" s="9">
        <v>25.39</v>
      </c>
      <c r="L501" s="9">
        <v>13.11</v>
      </c>
      <c r="M501" s="9">
        <v>0.87</v>
      </c>
      <c r="N501" s="9">
        <v>0.36</v>
      </c>
      <c r="O501" s="9">
        <v>0.76</v>
      </c>
      <c r="P501" s="9">
        <v>0.39</v>
      </c>
      <c r="Q501" s="9">
        <v>9.5500000000000007</v>
      </c>
      <c r="R501" s="9">
        <v>3.66</v>
      </c>
      <c r="S501" s="9">
        <v>8.2799999999999994</v>
      </c>
      <c r="T501" s="9">
        <v>4.62</v>
      </c>
      <c r="U501" s="12" t="s">
        <v>183</v>
      </c>
      <c r="V501" s="9">
        <v>1.52</v>
      </c>
      <c r="W501" s="9">
        <v>1.62</v>
      </c>
      <c r="X501" s="9">
        <v>0.10000000000000009</v>
      </c>
      <c r="Y501" s="9"/>
      <c r="Z501" s="18" t="str">
        <f t="shared" si="21"/>
        <v>Pathway</v>
      </c>
      <c r="AA501" s="18" t="str">
        <f t="shared" si="23"/>
        <v>Google</v>
      </c>
      <c r="AB501" s="10" t="str">
        <f t="shared" si="22"/>
        <v>Bing</v>
      </c>
      <c r="AC501" s="13" t="s">
        <v>456</v>
      </c>
      <c r="AD501">
        <v>39.356303810599996</v>
      </c>
      <c r="AE501">
        <v>-82.976431027499999</v>
      </c>
      <c r="AF501">
        <v>39.357768460499997</v>
      </c>
      <c r="AG501">
        <v>-82.976399407599999</v>
      </c>
    </row>
    <row r="502" spans="1:33" x14ac:dyDescent="0.25">
      <c r="A502" s="12">
        <v>499</v>
      </c>
      <c r="B502" s="9">
        <v>4</v>
      </c>
      <c r="C502" s="9" t="s">
        <v>37</v>
      </c>
      <c r="D502" s="9" t="s">
        <v>661</v>
      </c>
      <c r="E502" s="9" t="s">
        <v>4</v>
      </c>
      <c r="F502" s="9" t="s">
        <v>25</v>
      </c>
      <c r="G502" s="9" t="s">
        <v>1597</v>
      </c>
      <c r="H502" s="13" t="s">
        <v>620</v>
      </c>
      <c r="I502" s="12">
        <v>15.23</v>
      </c>
      <c r="J502" s="9">
        <v>2.85</v>
      </c>
      <c r="K502" s="9">
        <v>14.62</v>
      </c>
      <c r="L502" s="9">
        <v>11.77</v>
      </c>
      <c r="M502" s="9">
        <v>0</v>
      </c>
      <c r="N502" s="9">
        <v>0</v>
      </c>
      <c r="O502" s="9">
        <v>0</v>
      </c>
      <c r="P502" s="9">
        <v>0</v>
      </c>
      <c r="Q502" s="9">
        <v>6.51</v>
      </c>
      <c r="R502" s="9">
        <v>0.94</v>
      </c>
      <c r="S502" s="9">
        <v>5.56</v>
      </c>
      <c r="T502" s="9">
        <v>4.62</v>
      </c>
      <c r="U502" s="12" t="s">
        <v>283</v>
      </c>
      <c r="V502" s="9">
        <v>10.46</v>
      </c>
      <c r="W502" s="9">
        <v>10.56</v>
      </c>
      <c r="X502" s="9">
        <v>9.9999999999999645E-2</v>
      </c>
      <c r="Y502" s="9"/>
      <c r="Z502" s="18" t="str">
        <f t="shared" si="21"/>
        <v>Pathway</v>
      </c>
      <c r="AA502" s="18" t="str">
        <f t="shared" si="23"/>
        <v>Google</v>
      </c>
      <c r="AB502" s="10" t="str">
        <f t="shared" si="22"/>
        <v>Bing</v>
      </c>
      <c r="AC502" s="13" t="s">
        <v>456</v>
      </c>
      <c r="AD502">
        <v>40.781722894799998</v>
      </c>
      <c r="AE502">
        <v>-81.347031264899996</v>
      </c>
      <c r="AF502">
        <v>40.7830809194</v>
      </c>
      <c r="AG502">
        <v>-81.347091947400003</v>
      </c>
    </row>
    <row r="503" spans="1:33" x14ac:dyDescent="0.25">
      <c r="A503" s="12">
        <v>500</v>
      </c>
      <c r="B503" s="9">
        <v>2</v>
      </c>
      <c r="C503" s="9" t="s">
        <v>6</v>
      </c>
      <c r="D503" s="9" t="s">
        <v>864</v>
      </c>
      <c r="E503" s="9" t="s">
        <v>4</v>
      </c>
      <c r="F503" s="9" t="s">
        <v>55</v>
      </c>
      <c r="G503" s="9" t="s">
        <v>1597</v>
      </c>
      <c r="H503" s="13" t="s">
        <v>531</v>
      </c>
      <c r="I503" s="12">
        <v>17.63</v>
      </c>
      <c r="J503" s="9">
        <v>7.36</v>
      </c>
      <c r="K503" s="9">
        <v>16.5</v>
      </c>
      <c r="L503" s="9">
        <v>9.15</v>
      </c>
      <c r="M503" s="9">
        <v>0.9</v>
      </c>
      <c r="N503" s="9">
        <v>0.21</v>
      </c>
      <c r="O503" s="9">
        <v>0.67</v>
      </c>
      <c r="P503" s="9">
        <v>0.46</v>
      </c>
      <c r="Q503" s="9">
        <v>9.0399999999999991</v>
      </c>
      <c r="R503" s="9">
        <v>2.11</v>
      </c>
      <c r="S503" s="9">
        <v>6.73</v>
      </c>
      <c r="T503" s="9">
        <v>4.62</v>
      </c>
      <c r="U503" s="12" t="s">
        <v>71</v>
      </c>
      <c r="V503" s="9">
        <v>13.31</v>
      </c>
      <c r="W503" s="9">
        <v>13.41</v>
      </c>
      <c r="X503" s="9">
        <v>9.9999999999999645E-2</v>
      </c>
      <c r="Y503" s="9"/>
      <c r="Z503" s="18" t="str">
        <f t="shared" si="21"/>
        <v>Pathway</v>
      </c>
      <c r="AA503" s="18" t="str">
        <f t="shared" si="23"/>
        <v>Google</v>
      </c>
      <c r="AB503" s="10" t="str">
        <f t="shared" si="22"/>
        <v>Bing</v>
      </c>
      <c r="AC503" s="13" t="s">
        <v>2076</v>
      </c>
      <c r="AD503">
        <v>41.640091823500001</v>
      </c>
      <c r="AE503">
        <v>-83.664515106899998</v>
      </c>
      <c r="AF503">
        <v>41.6386455536</v>
      </c>
      <c r="AG503">
        <v>-83.6645287005</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Z5 AB4:AC5">
    <cfRule type="expression" dxfId="11" priority="9">
      <formula>MOD(ROW(),2)</formula>
    </cfRule>
  </conditionalFormatting>
  <conditionalFormatting sqref="AA4:AA5">
    <cfRule type="expression" dxfId="10" priority="5">
      <formula>MOD(ROW(),2)</formula>
    </cfRule>
  </conditionalFormatting>
  <conditionalFormatting sqref="A6:Z503 AB6:AC503">
    <cfRule type="expression" dxfId="9" priority="2">
      <formula>MOD(ROW(),2)</formula>
    </cfRule>
  </conditionalFormatting>
  <conditionalFormatting sqref="AA6:AA503">
    <cfRule type="expression" dxfId="8" priority="1">
      <formula>MOD(ROW(),2)</formula>
    </cfRule>
  </conditionalFormatting>
  <pageMargins left="0.2" right="0.2" top="0.25" bottom="0.25" header="0.05" footer="0.05"/>
  <pageSetup paperSize="17" scale="4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sqref="A1:H1"/>
    </sheetView>
  </sheetViews>
  <sheetFormatPr defaultColWidth="2"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140625" bestFit="1" customWidth="1"/>
    <col min="26" max="26" width="9.28515625" style="19" bestFit="1" customWidth="1"/>
    <col min="27" max="27" width="9.28515625" style="19" customWidth="1"/>
    <col min="28" max="28" width="9.28515625" style="19" bestFit="1" customWidth="1"/>
    <col min="29" max="29" width="26.85546875" bestFit="1" customWidth="1"/>
    <col min="30" max="33" width="9.140625" hidden="1" customWidth="1"/>
    <col min="34" max="256" width="9.140625" customWidth="1"/>
  </cols>
  <sheetData>
    <row r="1" spans="1:33" ht="26.25" x14ac:dyDescent="0.4">
      <c r="A1" s="48" t="s">
        <v>2084</v>
      </c>
      <c r="B1" s="49"/>
      <c r="C1" s="49"/>
      <c r="D1" s="49"/>
      <c r="E1" s="49"/>
      <c r="F1" s="49"/>
      <c r="G1" s="49"/>
      <c r="H1" s="50"/>
      <c r="I1" s="54" t="s">
        <v>1499</v>
      </c>
      <c r="J1" s="55"/>
      <c r="K1" s="55"/>
      <c r="L1" s="55"/>
      <c r="M1" s="55"/>
      <c r="N1" s="55"/>
      <c r="O1" s="55"/>
      <c r="P1" s="55"/>
      <c r="Q1" s="55"/>
      <c r="R1" s="55"/>
      <c r="S1" s="55"/>
      <c r="T1" s="55"/>
      <c r="U1" s="51"/>
      <c r="V1" s="52"/>
      <c r="W1" s="52"/>
      <c r="X1" s="52"/>
      <c r="Y1" s="52"/>
      <c r="Z1" s="52"/>
      <c r="AA1" s="52"/>
      <c r="AB1" s="52"/>
      <c r="AC1" s="53"/>
    </row>
    <row r="2" spans="1:33" s="2" customFormat="1" ht="21" x14ac:dyDescent="0.35">
      <c r="A2" s="58" t="s">
        <v>463</v>
      </c>
      <c r="B2" s="59"/>
      <c r="C2" s="59"/>
      <c r="D2" s="59"/>
      <c r="E2" s="59"/>
      <c r="F2" s="59"/>
      <c r="G2" s="59"/>
      <c r="H2" s="60"/>
      <c r="I2" s="56" t="s">
        <v>464</v>
      </c>
      <c r="J2" s="57"/>
      <c r="K2" s="57"/>
      <c r="L2" s="57"/>
      <c r="M2" s="61" t="s">
        <v>461</v>
      </c>
      <c r="N2" s="61"/>
      <c r="O2" s="61"/>
      <c r="P2" s="61"/>
      <c r="Q2" s="62" t="s">
        <v>462</v>
      </c>
      <c r="R2" s="62"/>
      <c r="S2" s="62"/>
      <c r="T2" s="62"/>
      <c r="U2" s="58" t="s">
        <v>475</v>
      </c>
      <c r="V2" s="59"/>
      <c r="W2" s="59"/>
      <c r="X2" s="59"/>
      <c r="Y2" s="59"/>
      <c r="Z2" s="63"/>
      <c r="AA2" s="63"/>
      <c r="AB2" s="63"/>
      <c r="AC2" s="60"/>
    </row>
    <row r="3" spans="1:33" s="1" customFormat="1" ht="92.25" customHeight="1" x14ac:dyDescent="0.25">
      <c r="A3" s="14" t="s">
        <v>465</v>
      </c>
      <c r="B3" s="3" t="s">
        <v>455</v>
      </c>
      <c r="C3" s="3" t="s">
        <v>1</v>
      </c>
      <c r="D3" s="3" t="s">
        <v>459</v>
      </c>
      <c r="E3" s="3" t="s">
        <v>466</v>
      </c>
      <c r="F3" s="3" t="s">
        <v>0</v>
      </c>
      <c r="G3" s="3" t="s">
        <v>1012</v>
      </c>
      <c r="H3" s="15" t="s">
        <v>2</v>
      </c>
      <c r="I3" s="11" t="s">
        <v>467</v>
      </c>
      <c r="J3" s="4" t="s">
        <v>468</v>
      </c>
      <c r="K3" s="4" t="s">
        <v>469</v>
      </c>
      <c r="L3" s="4" t="s">
        <v>1202</v>
      </c>
      <c r="M3" s="5" t="s">
        <v>467</v>
      </c>
      <c r="N3" s="5" t="s">
        <v>468</v>
      </c>
      <c r="O3" s="5" t="s">
        <v>469</v>
      </c>
      <c r="P3" s="5" t="s">
        <v>470</v>
      </c>
      <c r="Q3" s="6" t="s">
        <v>467</v>
      </c>
      <c r="R3" s="6" t="s">
        <v>468</v>
      </c>
      <c r="S3" s="6" t="s">
        <v>469</v>
      </c>
      <c r="T3" s="6" t="s">
        <v>470</v>
      </c>
      <c r="U3" s="16" t="s">
        <v>471</v>
      </c>
      <c r="V3" s="7" t="s">
        <v>472</v>
      </c>
      <c r="W3" s="7" t="s">
        <v>473</v>
      </c>
      <c r="X3" s="7" t="s">
        <v>460</v>
      </c>
      <c r="Y3" s="8" t="s">
        <v>474</v>
      </c>
      <c r="Z3" s="7" t="s">
        <v>1197</v>
      </c>
      <c r="AA3" s="7" t="s">
        <v>1009</v>
      </c>
      <c r="AB3" s="7" t="s">
        <v>1010</v>
      </c>
      <c r="AC3" s="17" t="s">
        <v>457</v>
      </c>
      <c r="AD3" s="1" t="s">
        <v>1005</v>
      </c>
      <c r="AE3" s="1" t="s">
        <v>1006</v>
      </c>
      <c r="AF3" s="1" t="s">
        <v>1007</v>
      </c>
      <c r="AG3" s="1" t="s">
        <v>1008</v>
      </c>
    </row>
    <row r="4" spans="1:33" x14ac:dyDescent="0.25">
      <c r="A4" s="12">
        <v>1</v>
      </c>
      <c r="B4" s="9">
        <v>6</v>
      </c>
      <c r="C4" s="9" t="s">
        <v>8</v>
      </c>
      <c r="D4" s="9" t="s">
        <v>547</v>
      </c>
      <c r="E4" s="9" t="s">
        <v>4</v>
      </c>
      <c r="F4" s="9" t="s">
        <v>10</v>
      </c>
      <c r="G4" s="9" t="s">
        <v>1596</v>
      </c>
      <c r="H4" s="13" t="s">
        <v>490</v>
      </c>
      <c r="I4" s="12">
        <v>624.39</v>
      </c>
      <c r="J4" s="9">
        <v>72.180000000000007</v>
      </c>
      <c r="K4" s="9">
        <v>607.14</v>
      </c>
      <c r="L4" s="9">
        <v>534.96</v>
      </c>
      <c r="M4" s="9">
        <v>12.05</v>
      </c>
      <c r="N4" s="9">
        <v>2.08</v>
      </c>
      <c r="O4" s="9">
        <v>10.91</v>
      </c>
      <c r="P4" s="9">
        <v>8.83</v>
      </c>
      <c r="Q4" s="9">
        <v>174.71</v>
      </c>
      <c r="R4" s="9">
        <v>19.559999999999999</v>
      </c>
      <c r="S4" s="9">
        <v>156.91999999999999</v>
      </c>
      <c r="T4" s="9">
        <v>137.37</v>
      </c>
      <c r="U4" s="12" t="s">
        <v>15</v>
      </c>
      <c r="V4" s="9">
        <v>19.54</v>
      </c>
      <c r="W4" s="9">
        <v>19.61</v>
      </c>
      <c r="X4" s="9">
        <v>7.0000000000000284E-2</v>
      </c>
      <c r="Y4" s="9"/>
      <c r="Z4" s="18" t="str">
        <f t="shared" ref="Z4:Z67" si="0">IF(LEFT(U4,1)="S",IF(RIGHT(U4,1)="C",HYPERLINK("http://pathweb.pathwayservices.com/ohiopublic/?nlfid='"&amp;U4&amp;"'&amp;logpoint="&amp;V4,"Pathway"),"Not Available"),"Not Available")</f>
        <v>Pathway</v>
      </c>
      <c r="AA4" s="18" t="str">
        <f>IF(AF4="",HYPERLINK(CONCATENATE("http://maps.google.com/maps/place/",+AD4,",",+AE4,"/@",+AD4,",",+AE4,",17z"),"Google"),HYPERLINK(CONCATENATE("https://www.google.us/maps/dir/",AF4,",",AG4,"/",AD4,",",AE4,"/@",AVERAGE(AD4,AF4),",",AVERAGE(AE4,AG4),",15z"),"Google"))</f>
        <v>Google</v>
      </c>
      <c r="AB4" s="10" t="str">
        <f t="shared" ref="AB4:AB67" si="1">IF(AF4=0,HYPERLINK(CONCATENATE("http://bing.com/maps/default.aspx?rtop=1~0&amp;rtp=pos.",AD4,"_",AE4,"_",Y4),"Bing"),HYPERLINK(CONCATENATE("http://bing.com/maps/default.aspx?rtop=1~0&amp;rtp=pos.",AD4,"_",AE4,"_(",H4,"  SLM ",V4,"~pos.",AF4,"_",AG4,"_",H4,"  SLM ",W4,")"),"Bing"))</f>
        <v>Bing</v>
      </c>
      <c r="AC4" s="13" t="s">
        <v>2076</v>
      </c>
      <c r="AD4">
        <v>39.992817005500001</v>
      </c>
      <c r="AE4">
        <v>-82.985123963600003</v>
      </c>
      <c r="AF4">
        <v>39.993813068400001</v>
      </c>
      <c r="AG4">
        <v>-82.985034691300001</v>
      </c>
    </row>
    <row r="5" spans="1:33" x14ac:dyDescent="0.25">
      <c r="A5" s="12">
        <v>2</v>
      </c>
      <c r="B5" s="9">
        <v>6</v>
      </c>
      <c r="C5" s="9" t="s">
        <v>8</v>
      </c>
      <c r="D5" s="9" t="s">
        <v>547</v>
      </c>
      <c r="E5" s="9" t="s">
        <v>4</v>
      </c>
      <c r="F5" s="9" t="s">
        <v>10</v>
      </c>
      <c r="G5" s="9" t="s">
        <v>1596</v>
      </c>
      <c r="H5" s="13" t="s">
        <v>490</v>
      </c>
      <c r="I5" s="12">
        <v>546.73</v>
      </c>
      <c r="J5" s="9">
        <v>56.77</v>
      </c>
      <c r="K5" s="9">
        <v>534.01</v>
      </c>
      <c r="L5" s="9">
        <v>477.24</v>
      </c>
      <c r="M5" s="9">
        <v>10.68</v>
      </c>
      <c r="N5" s="9">
        <v>1.59</v>
      </c>
      <c r="O5" s="9">
        <v>9.7899999999999991</v>
      </c>
      <c r="P5" s="9">
        <v>8.1999999999999993</v>
      </c>
      <c r="Q5" s="9">
        <v>155.37</v>
      </c>
      <c r="R5" s="9">
        <v>14.98</v>
      </c>
      <c r="S5" s="9">
        <v>141.58000000000001</v>
      </c>
      <c r="T5" s="9">
        <v>126.59</v>
      </c>
      <c r="U5" s="12" t="s">
        <v>15</v>
      </c>
      <c r="V5" s="9">
        <v>18.010000000000002</v>
      </c>
      <c r="W5" s="9">
        <v>18.11</v>
      </c>
      <c r="X5" s="9">
        <v>9.9999999999997868E-2</v>
      </c>
      <c r="Y5" s="9"/>
      <c r="Z5" s="18" t="str">
        <f t="shared" si="0"/>
        <v>Pathway</v>
      </c>
      <c r="AA5" s="18" t="str">
        <f t="shared" ref="AA5:AA68" si="2">IF(AF5="",HYPERLINK(CONCATENATE("http://maps.google.com/maps/place/",+AD5,",",+AE5,"/@",+AD5,",",+AE5,",17z"),"Google"),HYPERLINK(CONCATENATE("https://www.google.us/maps/dir/",AF5,",",AG5,"/",AD5,",",AE5,"/@",AVERAGE(AD5,AF5),",",AVERAGE(AE5,AG5),",15z"),"Google"))</f>
        <v>Google</v>
      </c>
      <c r="AB5" s="10" t="str">
        <f t="shared" si="1"/>
        <v>Bing</v>
      </c>
      <c r="AC5" s="13" t="s">
        <v>2076</v>
      </c>
      <c r="AD5">
        <v>39.970836429899997</v>
      </c>
      <c r="AE5">
        <v>-82.983554254500007</v>
      </c>
      <c r="AF5">
        <v>39.972291524500001</v>
      </c>
      <c r="AG5">
        <v>-82.983374756700002</v>
      </c>
    </row>
    <row r="6" spans="1:33" x14ac:dyDescent="0.25">
      <c r="A6" s="12">
        <v>3</v>
      </c>
      <c r="B6" s="9">
        <v>12</v>
      </c>
      <c r="C6" s="9" t="s">
        <v>14</v>
      </c>
      <c r="D6" s="9" t="s">
        <v>885</v>
      </c>
      <c r="E6" s="9" t="s">
        <v>4</v>
      </c>
      <c r="F6" s="9" t="s">
        <v>13</v>
      </c>
      <c r="G6" s="9" t="s">
        <v>1596</v>
      </c>
      <c r="H6" s="13" t="s">
        <v>495</v>
      </c>
      <c r="I6" s="12">
        <v>837.45</v>
      </c>
      <c r="J6" s="9">
        <v>28.22</v>
      </c>
      <c r="K6" s="9">
        <v>716.65</v>
      </c>
      <c r="L6" s="9">
        <v>688.43</v>
      </c>
      <c r="M6" s="9">
        <v>0</v>
      </c>
      <c r="N6" s="9">
        <v>0.78</v>
      </c>
      <c r="O6" s="9">
        <v>0.3</v>
      </c>
      <c r="P6" s="9">
        <v>0</v>
      </c>
      <c r="Q6" s="9">
        <v>219.82</v>
      </c>
      <c r="R6" s="9">
        <v>7.77</v>
      </c>
      <c r="S6" s="9">
        <v>138.97</v>
      </c>
      <c r="T6" s="9">
        <v>131.19</v>
      </c>
      <c r="U6" s="12" t="s">
        <v>12</v>
      </c>
      <c r="V6" s="9">
        <v>14.35</v>
      </c>
      <c r="W6" s="9">
        <v>14.38</v>
      </c>
      <c r="X6" s="9">
        <v>3.0000000000001137E-2</v>
      </c>
      <c r="Y6" s="9"/>
      <c r="Z6" s="18" t="str">
        <f t="shared" si="0"/>
        <v>Pathway</v>
      </c>
      <c r="AA6" s="18" t="str">
        <f t="shared" si="2"/>
        <v>Google</v>
      </c>
      <c r="AB6" s="10" t="str">
        <f t="shared" si="1"/>
        <v>Bing</v>
      </c>
      <c r="AC6" s="13" t="s">
        <v>2076</v>
      </c>
      <c r="AD6">
        <v>41.473988013499998</v>
      </c>
      <c r="AE6">
        <v>-81.699450559400006</v>
      </c>
      <c r="AF6">
        <v>41.4739990076</v>
      </c>
      <c r="AG6">
        <v>-81.698877508699994</v>
      </c>
    </row>
    <row r="7" spans="1:33" x14ac:dyDescent="0.25">
      <c r="A7" s="12">
        <v>4</v>
      </c>
      <c r="B7" s="9">
        <v>6</v>
      </c>
      <c r="C7" s="9" t="s">
        <v>8</v>
      </c>
      <c r="D7" s="9" t="s">
        <v>919</v>
      </c>
      <c r="E7" s="9" t="s">
        <v>4</v>
      </c>
      <c r="F7" s="9" t="s">
        <v>10</v>
      </c>
      <c r="G7" s="9" t="s">
        <v>1596</v>
      </c>
      <c r="H7" s="13" t="s">
        <v>920</v>
      </c>
      <c r="I7" s="12">
        <v>558.54</v>
      </c>
      <c r="J7" s="9">
        <v>34.369999999999997</v>
      </c>
      <c r="K7" s="9">
        <v>532.28</v>
      </c>
      <c r="L7" s="9">
        <v>497.92</v>
      </c>
      <c r="M7" s="9">
        <v>13.03</v>
      </c>
      <c r="N7" s="9">
        <v>0.91</v>
      </c>
      <c r="O7" s="9">
        <v>10.74</v>
      </c>
      <c r="P7" s="9">
        <v>9.83</v>
      </c>
      <c r="Q7" s="9">
        <v>148.02000000000001</v>
      </c>
      <c r="R7" s="9">
        <v>8.59</v>
      </c>
      <c r="S7" s="9">
        <v>121.77</v>
      </c>
      <c r="T7" s="9">
        <v>113.18</v>
      </c>
      <c r="U7" s="12" t="s">
        <v>16</v>
      </c>
      <c r="V7" s="9">
        <v>3.14</v>
      </c>
      <c r="W7" s="9">
        <v>3.24</v>
      </c>
      <c r="X7" s="9">
        <v>0.10000000000000009</v>
      </c>
      <c r="Y7" s="9"/>
      <c r="Z7" s="18" t="str">
        <f t="shared" si="0"/>
        <v>Pathway</v>
      </c>
      <c r="AA7" s="18" t="str">
        <f t="shared" si="2"/>
        <v>Google</v>
      </c>
      <c r="AB7" s="10" t="str">
        <f t="shared" si="1"/>
        <v>Bing</v>
      </c>
      <c r="AC7" s="13" t="s">
        <v>2076</v>
      </c>
      <c r="AD7">
        <v>39.973249084999999</v>
      </c>
      <c r="AE7">
        <v>-83.009928670400001</v>
      </c>
      <c r="AF7">
        <v>39.9731462186</v>
      </c>
      <c r="AG7">
        <v>-83.008190878600004</v>
      </c>
    </row>
    <row r="8" spans="1:33" x14ac:dyDescent="0.25">
      <c r="A8" s="12">
        <v>5</v>
      </c>
      <c r="B8" s="9">
        <v>6</v>
      </c>
      <c r="C8" s="9" t="s">
        <v>8</v>
      </c>
      <c r="D8" s="9" t="s">
        <v>883</v>
      </c>
      <c r="E8" s="9" t="s">
        <v>4</v>
      </c>
      <c r="F8" s="9" t="s">
        <v>5</v>
      </c>
      <c r="G8" s="9" t="s">
        <v>1596</v>
      </c>
      <c r="H8" s="13" t="s">
        <v>492</v>
      </c>
      <c r="I8" s="12">
        <v>448.47</v>
      </c>
      <c r="J8" s="9">
        <v>65.010000000000005</v>
      </c>
      <c r="K8" s="9">
        <v>393.33</v>
      </c>
      <c r="L8" s="9">
        <v>328.32</v>
      </c>
      <c r="M8" s="9">
        <v>20.92</v>
      </c>
      <c r="N8" s="9">
        <v>2.21</v>
      </c>
      <c r="O8" s="9">
        <v>13.68</v>
      </c>
      <c r="P8" s="9">
        <v>11.47</v>
      </c>
      <c r="Q8" s="9">
        <v>156.93</v>
      </c>
      <c r="R8" s="9">
        <v>19.190000000000001</v>
      </c>
      <c r="S8" s="9">
        <v>103.61</v>
      </c>
      <c r="T8" s="9">
        <v>84.42</v>
      </c>
      <c r="U8" s="12" t="s">
        <v>7</v>
      </c>
      <c r="V8" s="9">
        <v>13.21</v>
      </c>
      <c r="W8" s="9">
        <v>13.22</v>
      </c>
      <c r="X8" s="9">
        <v>9.9999999999997868E-3</v>
      </c>
      <c r="Y8" s="9"/>
      <c r="Z8" s="18" t="str">
        <f t="shared" si="0"/>
        <v>Pathway</v>
      </c>
      <c r="AA8" s="18" t="str">
        <f t="shared" si="2"/>
        <v>Google</v>
      </c>
      <c r="AB8" s="10" t="str">
        <f t="shared" si="1"/>
        <v>Bing</v>
      </c>
      <c r="AC8" s="13" t="s">
        <v>2076</v>
      </c>
      <c r="AD8">
        <v>39.951310221699998</v>
      </c>
      <c r="AE8">
        <v>-83.013909932100006</v>
      </c>
      <c r="AF8">
        <v>39.951381540200003</v>
      </c>
      <c r="AG8">
        <v>-83.013744079399999</v>
      </c>
    </row>
    <row r="9" spans="1:33" x14ac:dyDescent="0.25">
      <c r="A9" s="12">
        <v>6</v>
      </c>
      <c r="B9" s="9">
        <v>6</v>
      </c>
      <c r="C9" s="9" t="s">
        <v>8</v>
      </c>
      <c r="D9" s="9" t="s">
        <v>892</v>
      </c>
      <c r="E9" s="9" t="s">
        <v>4</v>
      </c>
      <c r="F9" s="9" t="s">
        <v>13</v>
      </c>
      <c r="G9" s="9" t="s">
        <v>1596</v>
      </c>
      <c r="H9" s="13" t="s">
        <v>893</v>
      </c>
      <c r="I9" s="12">
        <v>423.42</v>
      </c>
      <c r="J9" s="9">
        <v>76.38</v>
      </c>
      <c r="K9" s="9">
        <v>415.31</v>
      </c>
      <c r="L9" s="9">
        <v>338.93</v>
      </c>
      <c r="M9" s="9">
        <v>12.87</v>
      </c>
      <c r="N9" s="9">
        <v>1.99</v>
      </c>
      <c r="O9" s="9">
        <v>11.99</v>
      </c>
      <c r="P9" s="9">
        <v>10</v>
      </c>
      <c r="Q9" s="9">
        <v>110.9</v>
      </c>
      <c r="R9" s="9">
        <v>19.78</v>
      </c>
      <c r="S9" s="9">
        <v>103.5</v>
      </c>
      <c r="T9" s="9">
        <v>83.72</v>
      </c>
      <c r="U9" s="12" t="s">
        <v>26</v>
      </c>
      <c r="V9" s="9">
        <v>25.76</v>
      </c>
      <c r="W9" s="9">
        <v>25.86</v>
      </c>
      <c r="X9" s="9">
        <v>9.9999999999997868E-2</v>
      </c>
      <c r="Y9" s="9"/>
      <c r="Z9" s="18" t="str">
        <f t="shared" si="0"/>
        <v>Pathway</v>
      </c>
      <c r="AA9" s="18" t="str">
        <f t="shared" si="2"/>
        <v>Google</v>
      </c>
      <c r="AB9" s="10" t="str">
        <f t="shared" si="1"/>
        <v>Bing</v>
      </c>
      <c r="AC9" s="13" t="s">
        <v>2076</v>
      </c>
      <c r="AD9">
        <v>40.110395072800003</v>
      </c>
      <c r="AE9">
        <v>-82.979310532699998</v>
      </c>
      <c r="AF9">
        <v>40.110319937900002</v>
      </c>
      <c r="AG9">
        <v>-82.977502936700006</v>
      </c>
    </row>
    <row r="10" spans="1:33" x14ac:dyDescent="0.25">
      <c r="A10" s="12">
        <v>7</v>
      </c>
      <c r="B10" s="9">
        <v>6</v>
      </c>
      <c r="C10" s="9" t="s">
        <v>8</v>
      </c>
      <c r="D10" s="9" t="s">
        <v>919</v>
      </c>
      <c r="E10" s="9" t="s">
        <v>4</v>
      </c>
      <c r="F10" s="9" t="s">
        <v>10</v>
      </c>
      <c r="G10" s="9" t="s">
        <v>1596</v>
      </c>
      <c r="H10" s="13" t="s">
        <v>920</v>
      </c>
      <c r="I10" s="12">
        <v>444.18</v>
      </c>
      <c r="J10" s="9">
        <v>34.369999999999997</v>
      </c>
      <c r="K10" s="9">
        <v>423.65</v>
      </c>
      <c r="L10" s="9">
        <v>389.29</v>
      </c>
      <c r="M10" s="9">
        <v>8.2899999999999991</v>
      </c>
      <c r="N10" s="9">
        <v>0.91</v>
      </c>
      <c r="O10" s="9">
        <v>6.9</v>
      </c>
      <c r="P10" s="9">
        <v>5.99</v>
      </c>
      <c r="Q10" s="9">
        <v>114.86</v>
      </c>
      <c r="R10" s="9">
        <v>8.59</v>
      </c>
      <c r="S10" s="9">
        <v>94.85</v>
      </c>
      <c r="T10" s="9">
        <v>86.27</v>
      </c>
      <c r="U10" s="12" t="s">
        <v>16</v>
      </c>
      <c r="V10" s="9">
        <v>3.04</v>
      </c>
      <c r="W10" s="9">
        <v>3.14</v>
      </c>
      <c r="X10" s="9">
        <v>0.10000000000000009</v>
      </c>
      <c r="Y10" s="9"/>
      <c r="Z10" s="18" t="str">
        <f t="shared" si="0"/>
        <v>Pathway</v>
      </c>
      <c r="AA10" s="18" t="str">
        <f t="shared" si="2"/>
        <v>Google</v>
      </c>
      <c r="AB10" s="10" t="str">
        <f t="shared" si="1"/>
        <v>Bing</v>
      </c>
      <c r="AC10" s="13" t="s">
        <v>2076</v>
      </c>
      <c r="AD10">
        <v>39.973359837300002</v>
      </c>
      <c r="AE10">
        <v>-83.011666707299995</v>
      </c>
      <c r="AF10">
        <v>39.973249084999999</v>
      </c>
      <c r="AG10">
        <v>-83.009928670400001</v>
      </c>
    </row>
    <row r="11" spans="1:33" x14ac:dyDescent="0.25">
      <c r="A11" s="12">
        <v>8</v>
      </c>
      <c r="B11" s="9">
        <v>4</v>
      </c>
      <c r="C11" s="9" t="s">
        <v>23</v>
      </c>
      <c r="D11" s="9" t="s">
        <v>904</v>
      </c>
      <c r="E11" s="9" t="s">
        <v>4</v>
      </c>
      <c r="F11" s="9" t="s">
        <v>13</v>
      </c>
      <c r="G11" s="9" t="s">
        <v>1596</v>
      </c>
      <c r="H11" s="13" t="s">
        <v>500</v>
      </c>
      <c r="I11" s="12">
        <v>357.86</v>
      </c>
      <c r="J11" s="9">
        <v>47.54</v>
      </c>
      <c r="K11" s="9">
        <v>328.75</v>
      </c>
      <c r="L11" s="9">
        <v>281.20999999999998</v>
      </c>
      <c r="M11" s="9">
        <v>20.97</v>
      </c>
      <c r="N11" s="9">
        <v>1.28</v>
      </c>
      <c r="O11" s="9">
        <v>15.7</v>
      </c>
      <c r="P11" s="9">
        <v>14.43</v>
      </c>
      <c r="Q11" s="9">
        <v>123.2</v>
      </c>
      <c r="R11" s="9">
        <v>12.68</v>
      </c>
      <c r="S11" s="9">
        <v>93.65</v>
      </c>
      <c r="T11" s="9">
        <v>80.97</v>
      </c>
      <c r="U11" s="12" t="s">
        <v>22</v>
      </c>
      <c r="V11" s="9">
        <v>10.31</v>
      </c>
      <c r="W11" s="9">
        <v>10.36</v>
      </c>
      <c r="X11" s="9">
        <v>4.9999999999998934E-2</v>
      </c>
      <c r="Y11" s="9"/>
      <c r="Z11" s="18" t="str">
        <f t="shared" si="0"/>
        <v>Pathway</v>
      </c>
      <c r="AA11" s="18" t="str">
        <f t="shared" si="2"/>
        <v>Google</v>
      </c>
      <c r="AB11" s="10" t="str">
        <f t="shared" si="1"/>
        <v>Bing</v>
      </c>
      <c r="AC11" s="13" t="s">
        <v>1498</v>
      </c>
      <c r="AD11">
        <v>41.062176875900001</v>
      </c>
      <c r="AE11">
        <v>-81.5284029277</v>
      </c>
      <c r="AF11">
        <v>41.062205821799999</v>
      </c>
      <c r="AG11">
        <v>-81.527428121100002</v>
      </c>
    </row>
    <row r="12" spans="1:33" x14ac:dyDescent="0.25">
      <c r="A12" s="12">
        <v>9</v>
      </c>
      <c r="B12" s="9">
        <v>8</v>
      </c>
      <c r="C12" s="9" t="s">
        <v>11</v>
      </c>
      <c r="D12" s="9" t="s">
        <v>884</v>
      </c>
      <c r="E12" s="9" t="s">
        <v>4</v>
      </c>
      <c r="F12" s="9" t="s">
        <v>10</v>
      </c>
      <c r="G12" s="9" t="s">
        <v>1596</v>
      </c>
      <c r="H12" s="13" t="s">
        <v>490</v>
      </c>
      <c r="I12" s="12">
        <v>370.84</v>
      </c>
      <c r="J12" s="9">
        <v>61.75</v>
      </c>
      <c r="K12" s="9">
        <v>363.17</v>
      </c>
      <c r="L12" s="9">
        <v>301.41000000000003</v>
      </c>
      <c r="M12" s="9">
        <v>6.08</v>
      </c>
      <c r="N12" s="9">
        <v>1.75</v>
      </c>
      <c r="O12" s="9">
        <v>5.68</v>
      </c>
      <c r="P12" s="9">
        <v>3.93</v>
      </c>
      <c r="Q12" s="9">
        <v>101.38</v>
      </c>
      <c r="R12" s="9">
        <v>16.45</v>
      </c>
      <c r="S12" s="9">
        <v>93.41</v>
      </c>
      <c r="T12" s="9">
        <v>76.959999999999994</v>
      </c>
      <c r="U12" s="12" t="s">
        <v>9</v>
      </c>
      <c r="V12" s="9">
        <v>15.93</v>
      </c>
      <c r="W12" s="9">
        <v>16.03</v>
      </c>
      <c r="X12" s="9">
        <v>0.10000000000000142</v>
      </c>
      <c r="Y12" s="9"/>
      <c r="Z12" s="18" t="str">
        <f t="shared" si="0"/>
        <v>Pathway</v>
      </c>
      <c r="AA12" s="18" t="str">
        <f t="shared" si="2"/>
        <v>Google</v>
      </c>
      <c r="AB12" s="10" t="str">
        <f t="shared" si="1"/>
        <v>Bing</v>
      </c>
      <c r="AC12" s="13" t="s">
        <v>2076</v>
      </c>
      <c r="AD12">
        <v>39.251054773200003</v>
      </c>
      <c r="AE12">
        <v>-84.365144831400002</v>
      </c>
      <c r="AF12">
        <v>39.252420059199999</v>
      </c>
      <c r="AG12">
        <v>-84.364732266600001</v>
      </c>
    </row>
    <row r="13" spans="1:33" x14ac:dyDescent="0.25">
      <c r="A13" s="12">
        <v>10</v>
      </c>
      <c r="B13" s="9">
        <v>12</v>
      </c>
      <c r="C13" s="9" t="s">
        <v>14</v>
      </c>
      <c r="D13" s="9" t="s">
        <v>898</v>
      </c>
      <c r="E13" s="9" t="s">
        <v>4</v>
      </c>
      <c r="F13" s="9" t="s">
        <v>10</v>
      </c>
      <c r="G13" s="9" t="s">
        <v>1596</v>
      </c>
      <c r="H13" s="13" t="s">
        <v>899</v>
      </c>
      <c r="I13" s="12">
        <v>343.6</v>
      </c>
      <c r="J13" s="9">
        <v>71.900000000000006</v>
      </c>
      <c r="K13" s="9">
        <v>337.75</v>
      </c>
      <c r="L13" s="9">
        <v>265.85000000000002</v>
      </c>
      <c r="M13" s="9">
        <v>10.210000000000001</v>
      </c>
      <c r="N13" s="9">
        <v>2.0699999999999998</v>
      </c>
      <c r="O13" s="9">
        <v>9.5500000000000007</v>
      </c>
      <c r="P13" s="9">
        <v>7.48</v>
      </c>
      <c r="Q13" s="9">
        <v>97.98</v>
      </c>
      <c r="R13" s="9">
        <v>19.47</v>
      </c>
      <c r="S13" s="9">
        <v>91.62</v>
      </c>
      <c r="T13" s="9">
        <v>72.150000000000006</v>
      </c>
      <c r="U13" s="12" t="s">
        <v>18</v>
      </c>
      <c r="V13" s="9">
        <v>23.78</v>
      </c>
      <c r="W13" s="9">
        <v>23.88</v>
      </c>
      <c r="X13" s="9">
        <v>9.9999999999997868E-2</v>
      </c>
      <c r="Y13" s="9"/>
      <c r="Z13" s="18" t="str">
        <f t="shared" si="0"/>
        <v>Pathway</v>
      </c>
      <c r="AA13" s="18" t="str">
        <f t="shared" si="2"/>
        <v>Google</v>
      </c>
      <c r="AB13" s="10" t="str">
        <f t="shared" si="1"/>
        <v>Bing</v>
      </c>
      <c r="AC13" s="13" t="s">
        <v>2076</v>
      </c>
      <c r="AD13">
        <v>41.4247475827</v>
      </c>
      <c r="AE13">
        <v>-81.539088439699995</v>
      </c>
      <c r="AF13">
        <v>41.424758304800001</v>
      </c>
      <c r="AG13">
        <v>-81.537220062000003</v>
      </c>
    </row>
    <row r="14" spans="1:33" x14ac:dyDescent="0.25">
      <c r="A14" s="12">
        <v>11</v>
      </c>
      <c r="B14" s="9">
        <v>6</v>
      </c>
      <c r="C14" s="9" t="s">
        <v>8</v>
      </c>
      <c r="D14" s="9" t="s">
        <v>883</v>
      </c>
      <c r="E14" s="9" t="s">
        <v>4</v>
      </c>
      <c r="F14" s="9" t="s">
        <v>10</v>
      </c>
      <c r="G14" s="9" t="s">
        <v>1596</v>
      </c>
      <c r="H14" s="13" t="s">
        <v>492</v>
      </c>
      <c r="I14" s="12">
        <v>308.32</v>
      </c>
      <c r="J14" s="9">
        <v>59.69</v>
      </c>
      <c r="K14" s="9">
        <v>301.64999999999998</v>
      </c>
      <c r="L14" s="9">
        <v>241.97</v>
      </c>
      <c r="M14" s="9">
        <v>9.6</v>
      </c>
      <c r="N14" s="9">
        <v>1.68</v>
      </c>
      <c r="O14" s="9">
        <v>8.7899999999999991</v>
      </c>
      <c r="P14" s="9">
        <v>7.11</v>
      </c>
      <c r="Q14" s="9">
        <v>98.13</v>
      </c>
      <c r="R14" s="9">
        <v>15.84</v>
      </c>
      <c r="S14" s="9">
        <v>89.76</v>
      </c>
      <c r="T14" s="9">
        <v>73.92</v>
      </c>
      <c r="U14" s="12" t="s">
        <v>7</v>
      </c>
      <c r="V14" s="9">
        <v>17.09</v>
      </c>
      <c r="W14" s="9">
        <v>17.190000000000001</v>
      </c>
      <c r="X14" s="9">
        <v>0.10000000000000142</v>
      </c>
      <c r="Y14" s="9"/>
      <c r="Z14" s="18" t="str">
        <f t="shared" si="0"/>
        <v>Pathway</v>
      </c>
      <c r="AA14" s="18" t="str">
        <f t="shared" si="2"/>
        <v>Google</v>
      </c>
      <c r="AB14" s="10" t="str">
        <f t="shared" si="1"/>
        <v>Bing</v>
      </c>
      <c r="AC14" s="13" t="s">
        <v>2076</v>
      </c>
      <c r="AD14">
        <v>39.949791937900002</v>
      </c>
      <c r="AE14">
        <v>-82.943820532399997</v>
      </c>
      <c r="AF14">
        <v>39.9483844011</v>
      </c>
      <c r="AG14">
        <v>-82.943701408099997</v>
      </c>
    </row>
    <row r="15" spans="1:33" x14ac:dyDescent="0.25">
      <c r="A15" s="12">
        <v>12</v>
      </c>
      <c r="B15" s="9">
        <v>2</v>
      </c>
      <c r="C15" s="9" t="s">
        <v>6</v>
      </c>
      <c r="D15" s="9" t="s">
        <v>882</v>
      </c>
      <c r="E15" s="9" t="s">
        <v>4</v>
      </c>
      <c r="F15" s="9" t="s">
        <v>5</v>
      </c>
      <c r="G15" s="9" t="s">
        <v>1596</v>
      </c>
      <c r="H15" s="13" t="s">
        <v>498</v>
      </c>
      <c r="I15" s="12">
        <v>314.37</v>
      </c>
      <c r="J15" s="9">
        <v>36.69</v>
      </c>
      <c r="K15" s="9">
        <v>306.25</v>
      </c>
      <c r="L15" s="9">
        <v>269.57</v>
      </c>
      <c r="M15" s="9">
        <v>11.65</v>
      </c>
      <c r="N15" s="9">
        <v>1.21</v>
      </c>
      <c r="O15" s="9">
        <v>10.55</v>
      </c>
      <c r="P15" s="9">
        <v>9.34</v>
      </c>
      <c r="Q15" s="9">
        <v>97.4</v>
      </c>
      <c r="R15" s="9">
        <v>10.46</v>
      </c>
      <c r="S15" s="9">
        <v>88.27</v>
      </c>
      <c r="T15" s="9">
        <v>77.819999999999993</v>
      </c>
      <c r="U15" s="12" t="s">
        <v>3</v>
      </c>
      <c r="V15" s="9">
        <v>6.24</v>
      </c>
      <c r="W15" s="9">
        <v>6.34</v>
      </c>
      <c r="X15" s="9">
        <v>9.9999999999999645E-2</v>
      </c>
      <c r="Y15" s="9"/>
      <c r="Z15" s="18" t="str">
        <f t="shared" si="0"/>
        <v>Pathway</v>
      </c>
      <c r="AA15" s="18" t="str">
        <f t="shared" si="2"/>
        <v>Google</v>
      </c>
      <c r="AB15" s="10" t="str">
        <f t="shared" si="1"/>
        <v>Bing</v>
      </c>
      <c r="AC15" s="13" t="s">
        <v>2076</v>
      </c>
      <c r="AD15">
        <v>41.686810126799998</v>
      </c>
      <c r="AE15">
        <v>-83.553402777000002</v>
      </c>
      <c r="AF15">
        <v>41.686960184100002</v>
      </c>
      <c r="AG15">
        <v>-83.551446092000006</v>
      </c>
    </row>
    <row r="16" spans="1:33" x14ac:dyDescent="0.25">
      <c r="A16" s="12">
        <v>13</v>
      </c>
      <c r="B16" s="9">
        <v>6</v>
      </c>
      <c r="C16" s="9" t="s">
        <v>8</v>
      </c>
      <c r="D16" s="9" t="s">
        <v>883</v>
      </c>
      <c r="E16" s="9" t="s">
        <v>4</v>
      </c>
      <c r="F16" s="9" t="s">
        <v>10</v>
      </c>
      <c r="G16" s="9" t="s">
        <v>1596</v>
      </c>
      <c r="H16" s="13" t="s">
        <v>492</v>
      </c>
      <c r="I16" s="12">
        <v>315.64999999999998</v>
      </c>
      <c r="J16" s="9">
        <v>53.19</v>
      </c>
      <c r="K16" s="9">
        <v>308.26</v>
      </c>
      <c r="L16" s="9">
        <v>255.07</v>
      </c>
      <c r="M16" s="9">
        <v>5.96</v>
      </c>
      <c r="N16" s="9">
        <v>1.48</v>
      </c>
      <c r="O16" s="9">
        <v>5.48</v>
      </c>
      <c r="P16" s="9">
        <v>4</v>
      </c>
      <c r="Q16" s="9">
        <v>96.3</v>
      </c>
      <c r="R16" s="9">
        <v>13.94</v>
      </c>
      <c r="S16" s="9">
        <v>87.49</v>
      </c>
      <c r="T16" s="9">
        <v>73.55</v>
      </c>
      <c r="U16" s="12" t="s">
        <v>7</v>
      </c>
      <c r="V16" s="9">
        <v>13.85</v>
      </c>
      <c r="W16" s="9">
        <v>13.95</v>
      </c>
      <c r="X16" s="9">
        <v>9.9999999999999645E-2</v>
      </c>
      <c r="Y16" s="9"/>
      <c r="Z16" s="18" t="str">
        <f t="shared" si="0"/>
        <v>Pathway</v>
      </c>
      <c r="AA16" s="18" t="str">
        <f t="shared" si="2"/>
        <v>Google</v>
      </c>
      <c r="AB16" s="10" t="str">
        <f t="shared" si="1"/>
        <v>Bing</v>
      </c>
      <c r="AC16" s="13" t="s">
        <v>2076</v>
      </c>
      <c r="AD16">
        <v>39.953204682699997</v>
      </c>
      <c r="AE16">
        <v>-83.002273245300003</v>
      </c>
      <c r="AF16">
        <v>39.952949875500003</v>
      </c>
      <c r="AG16">
        <v>-83.000401278200002</v>
      </c>
    </row>
    <row r="17" spans="1:33" x14ac:dyDescent="0.25">
      <c r="A17" s="12">
        <v>14</v>
      </c>
      <c r="B17" s="9">
        <v>6</v>
      </c>
      <c r="C17" s="9" t="s">
        <v>8</v>
      </c>
      <c r="D17" s="9" t="s">
        <v>547</v>
      </c>
      <c r="E17" s="9" t="s">
        <v>4</v>
      </c>
      <c r="F17" s="9" t="s">
        <v>5</v>
      </c>
      <c r="G17" s="9" t="s">
        <v>1596</v>
      </c>
      <c r="H17" s="13" t="s">
        <v>490</v>
      </c>
      <c r="I17" s="12">
        <v>313</v>
      </c>
      <c r="J17" s="9">
        <v>64.67</v>
      </c>
      <c r="K17" s="9">
        <v>309</v>
      </c>
      <c r="L17" s="9">
        <v>244.34</v>
      </c>
      <c r="M17" s="9">
        <v>8.08</v>
      </c>
      <c r="N17" s="9">
        <v>2.2000000000000002</v>
      </c>
      <c r="O17" s="9">
        <v>7.74</v>
      </c>
      <c r="P17" s="9">
        <v>5.54</v>
      </c>
      <c r="Q17" s="9">
        <v>89.89</v>
      </c>
      <c r="R17" s="9">
        <v>19.079999999999998</v>
      </c>
      <c r="S17" s="9">
        <v>85.8</v>
      </c>
      <c r="T17" s="9">
        <v>66.72</v>
      </c>
      <c r="U17" s="12" t="s">
        <v>15</v>
      </c>
      <c r="V17" s="9">
        <v>17.5</v>
      </c>
      <c r="W17" s="9">
        <v>17.600000000000001</v>
      </c>
      <c r="X17" s="9">
        <v>0.10000000000000142</v>
      </c>
      <c r="Y17" s="9"/>
      <c r="Z17" s="18" t="str">
        <f t="shared" si="0"/>
        <v>Pathway</v>
      </c>
      <c r="AA17" s="18" t="str">
        <f t="shared" si="2"/>
        <v>Google</v>
      </c>
      <c r="AB17" s="10" t="str">
        <f t="shared" si="1"/>
        <v>Bing</v>
      </c>
      <c r="AC17" s="13" t="s">
        <v>2186</v>
      </c>
      <c r="AD17">
        <v>39.9633970533</v>
      </c>
      <c r="AE17">
        <v>-82.9827393849</v>
      </c>
      <c r="AF17">
        <v>39.9648520633</v>
      </c>
      <c r="AG17">
        <v>-82.983031154900004</v>
      </c>
    </row>
    <row r="18" spans="1:33" x14ac:dyDescent="0.25">
      <c r="A18" s="12">
        <v>15</v>
      </c>
      <c r="B18" s="9">
        <v>6</v>
      </c>
      <c r="C18" s="9" t="s">
        <v>8</v>
      </c>
      <c r="D18" s="9" t="s">
        <v>892</v>
      </c>
      <c r="E18" s="9" t="s">
        <v>4</v>
      </c>
      <c r="F18" s="9" t="s">
        <v>5</v>
      </c>
      <c r="G18" s="9" t="s">
        <v>1596</v>
      </c>
      <c r="H18" s="13" t="s">
        <v>893</v>
      </c>
      <c r="I18" s="12">
        <v>245.93</v>
      </c>
      <c r="J18" s="9">
        <v>56.63</v>
      </c>
      <c r="K18" s="9">
        <v>242.15</v>
      </c>
      <c r="L18" s="9">
        <v>185.52</v>
      </c>
      <c r="M18" s="9">
        <v>8.89</v>
      </c>
      <c r="N18" s="9">
        <v>1.91</v>
      </c>
      <c r="O18" s="9">
        <v>8.39</v>
      </c>
      <c r="P18" s="9">
        <v>6.47</v>
      </c>
      <c r="Q18" s="9">
        <v>90.01</v>
      </c>
      <c r="R18" s="9">
        <v>16.57</v>
      </c>
      <c r="S18" s="9">
        <v>84.72</v>
      </c>
      <c r="T18" s="9">
        <v>68.14</v>
      </c>
      <c r="U18" s="12" t="s">
        <v>26</v>
      </c>
      <c r="V18" s="9">
        <v>41.32</v>
      </c>
      <c r="W18" s="9">
        <v>41.42</v>
      </c>
      <c r="X18" s="9">
        <v>0.10000000000000142</v>
      </c>
      <c r="Y18" s="9"/>
      <c r="Z18" s="18" t="str">
        <f t="shared" si="0"/>
        <v>Pathway</v>
      </c>
      <c r="AA18" s="18" t="str">
        <f t="shared" si="2"/>
        <v>Google</v>
      </c>
      <c r="AB18" s="10" t="str">
        <f t="shared" si="1"/>
        <v>Bing</v>
      </c>
      <c r="AC18" s="13" t="s">
        <v>1498</v>
      </c>
      <c r="AD18">
        <v>39.954631227</v>
      </c>
      <c r="AE18">
        <v>-82.844391162899996</v>
      </c>
      <c r="AF18">
        <v>39.953199802900002</v>
      </c>
      <c r="AG18">
        <v>-82.844684441699997</v>
      </c>
    </row>
    <row r="19" spans="1:33" x14ac:dyDescent="0.25">
      <c r="A19" s="12">
        <v>16</v>
      </c>
      <c r="B19" s="9">
        <v>6</v>
      </c>
      <c r="C19" s="9" t="s">
        <v>8</v>
      </c>
      <c r="D19" s="9" t="s">
        <v>892</v>
      </c>
      <c r="E19" s="9" t="s">
        <v>4</v>
      </c>
      <c r="F19" s="9" t="s">
        <v>13</v>
      </c>
      <c r="G19" s="9" t="s">
        <v>1596</v>
      </c>
      <c r="H19" s="13" t="s">
        <v>893</v>
      </c>
      <c r="I19" s="12">
        <v>270.27999999999997</v>
      </c>
      <c r="J19" s="9">
        <v>121.59</v>
      </c>
      <c r="K19" s="9">
        <v>267.95999999999998</v>
      </c>
      <c r="L19" s="9">
        <v>146.37</v>
      </c>
      <c r="M19" s="9">
        <v>7.3</v>
      </c>
      <c r="N19" s="9">
        <v>3.08</v>
      </c>
      <c r="O19" s="9">
        <v>7.06</v>
      </c>
      <c r="P19" s="9">
        <v>3.98</v>
      </c>
      <c r="Q19" s="9">
        <v>84.51</v>
      </c>
      <c r="R19" s="9">
        <v>30.59</v>
      </c>
      <c r="S19" s="9">
        <v>81.45</v>
      </c>
      <c r="T19" s="9">
        <v>50.85</v>
      </c>
      <c r="U19" s="12" t="s">
        <v>26</v>
      </c>
      <c r="V19" s="9">
        <v>23.13</v>
      </c>
      <c r="W19" s="9">
        <v>23.23</v>
      </c>
      <c r="X19" s="9">
        <v>0.10000000000000142</v>
      </c>
      <c r="Y19" s="9"/>
      <c r="Z19" s="18" t="str">
        <f t="shared" si="0"/>
        <v>Pathway</v>
      </c>
      <c r="AA19" s="18" t="str">
        <f t="shared" si="2"/>
        <v>Google</v>
      </c>
      <c r="AB19" s="10" t="str">
        <f t="shared" si="1"/>
        <v>Bing</v>
      </c>
      <c r="AC19" s="13" t="s">
        <v>2076</v>
      </c>
      <c r="AD19">
        <v>40.112033298599997</v>
      </c>
      <c r="AE19">
        <v>-83.029081359200006</v>
      </c>
      <c r="AF19">
        <v>40.112009647800001</v>
      </c>
      <c r="AG19">
        <v>-83.027161759799995</v>
      </c>
    </row>
    <row r="20" spans="1:33" x14ac:dyDescent="0.25">
      <c r="A20" s="12">
        <v>17</v>
      </c>
      <c r="B20" s="9">
        <v>6</v>
      </c>
      <c r="C20" s="9" t="s">
        <v>8</v>
      </c>
      <c r="D20" s="9" t="s">
        <v>883</v>
      </c>
      <c r="E20" s="9" t="s">
        <v>4</v>
      </c>
      <c r="F20" s="9" t="s">
        <v>5</v>
      </c>
      <c r="G20" s="9" t="s">
        <v>1596</v>
      </c>
      <c r="H20" s="13" t="s">
        <v>492</v>
      </c>
      <c r="I20" s="12">
        <v>274.57</v>
      </c>
      <c r="J20" s="9">
        <v>44.71</v>
      </c>
      <c r="K20" s="9">
        <v>269.27999999999997</v>
      </c>
      <c r="L20" s="9">
        <v>224.58</v>
      </c>
      <c r="M20" s="9">
        <v>6.04</v>
      </c>
      <c r="N20" s="9">
        <v>1.49</v>
      </c>
      <c r="O20" s="9">
        <v>5.66</v>
      </c>
      <c r="P20" s="9">
        <v>4.17</v>
      </c>
      <c r="Q20" s="9">
        <v>83.49</v>
      </c>
      <c r="R20" s="9">
        <v>12.9</v>
      </c>
      <c r="S20" s="9">
        <v>77.64</v>
      </c>
      <c r="T20" s="9">
        <v>64.75</v>
      </c>
      <c r="U20" s="12" t="s">
        <v>7</v>
      </c>
      <c r="V20" s="9">
        <v>12.99</v>
      </c>
      <c r="W20" s="9">
        <v>13.09</v>
      </c>
      <c r="X20" s="9">
        <v>9.9999999999999645E-2</v>
      </c>
      <c r="Y20" s="9"/>
      <c r="Z20" s="18" t="str">
        <f t="shared" si="0"/>
        <v>Pathway</v>
      </c>
      <c r="AA20" s="18" t="str">
        <f t="shared" si="2"/>
        <v>Google</v>
      </c>
      <c r="AB20" s="10" t="str">
        <f t="shared" si="1"/>
        <v>Bing</v>
      </c>
      <c r="AC20" s="13" t="s">
        <v>2076</v>
      </c>
      <c r="AD20">
        <v>39.9502735485</v>
      </c>
      <c r="AE20">
        <v>-83.017598714599998</v>
      </c>
      <c r="AF20">
        <v>39.950472139799999</v>
      </c>
      <c r="AG20">
        <v>-83.016061019000006</v>
      </c>
    </row>
    <row r="21" spans="1:33" x14ac:dyDescent="0.25">
      <c r="A21" s="12">
        <v>18</v>
      </c>
      <c r="B21" s="9">
        <v>6</v>
      </c>
      <c r="C21" s="9" t="s">
        <v>8</v>
      </c>
      <c r="D21" s="9" t="s">
        <v>892</v>
      </c>
      <c r="E21" s="9" t="s">
        <v>4</v>
      </c>
      <c r="F21" s="9" t="s">
        <v>5</v>
      </c>
      <c r="G21" s="9" t="s">
        <v>1596</v>
      </c>
      <c r="H21" s="13" t="s">
        <v>893</v>
      </c>
      <c r="I21" s="12">
        <v>261.27999999999997</v>
      </c>
      <c r="J21" s="9">
        <v>32.19</v>
      </c>
      <c r="K21" s="9">
        <v>253.78</v>
      </c>
      <c r="L21" s="9">
        <v>221.59</v>
      </c>
      <c r="M21" s="9">
        <v>4.18</v>
      </c>
      <c r="N21" s="9">
        <v>1.05</v>
      </c>
      <c r="O21" s="9">
        <v>3.81</v>
      </c>
      <c r="P21" s="9">
        <v>2.76</v>
      </c>
      <c r="Q21" s="9">
        <v>86.72</v>
      </c>
      <c r="R21" s="9">
        <v>9.1</v>
      </c>
      <c r="S21" s="9">
        <v>77.599999999999994</v>
      </c>
      <c r="T21" s="9">
        <v>68.5</v>
      </c>
      <c r="U21" s="12" t="s">
        <v>26</v>
      </c>
      <c r="V21" s="9">
        <v>42.82</v>
      </c>
      <c r="W21" s="9">
        <v>42.92</v>
      </c>
      <c r="X21" s="9">
        <v>0.10000000000000142</v>
      </c>
      <c r="Y21" s="9"/>
      <c r="Z21" s="18" t="str">
        <f t="shared" si="0"/>
        <v>Pathway</v>
      </c>
      <c r="AA21" s="18" t="str">
        <f t="shared" si="2"/>
        <v>Google</v>
      </c>
      <c r="AB21" s="10" t="str">
        <f t="shared" si="1"/>
        <v>Bing</v>
      </c>
      <c r="AC21" s="13" t="s">
        <v>2187</v>
      </c>
      <c r="AD21">
        <v>39.934206280399998</v>
      </c>
      <c r="AE21">
        <v>-82.852378399000003</v>
      </c>
      <c r="AF21">
        <v>39.933211325499997</v>
      </c>
      <c r="AG21">
        <v>-82.853752617300003</v>
      </c>
    </row>
    <row r="22" spans="1:33" x14ac:dyDescent="0.25">
      <c r="A22" s="12">
        <v>19</v>
      </c>
      <c r="B22" s="9">
        <v>6</v>
      </c>
      <c r="C22" s="9" t="s">
        <v>8</v>
      </c>
      <c r="D22" s="9" t="s">
        <v>883</v>
      </c>
      <c r="E22" s="9" t="s">
        <v>4</v>
      </c>
      <c r="F22" s="9" t="s">
        <v>10</v>
      </c>
      <c r="G22" s="9" t="s">
        <v>1596</v>
      </c>
      <c r="H22" s="13" t="s">
        <v>492</v>
      </c>
      <c r="I22" s="12">
        <v>293.11</v>
      </c>
      <c r="J22" s="9">
        <v>53.19</v>
      </c>
      <c r="K22" s="9">
        <v>286.35000000000002</v>
      </c>
      <c r="L22" s="9">
        <v>233.16</v>
      </c>
      <c r="M22" s="9">
        <v>5.96</v>
      </c>
      <c r="N22" s="9">
        <v>1.48</v>
      </c>
      <c r="O22" s="9">
        <v>5.48</v>
      </c>
      <c r="P22" s="9">
        <v>4</v>
      </c>
      <c r="Q22" s="9">
        <v>84.38</v>
      </c>
      <c r="R22" s="9">
        <v>13.94</v>
      </c>
      <c r="S22" s="9">
        <v>76.849999999999994</v>
      </c>
      <c r="T22" s="9">
        <v>62.91</v>
      </c>
      <c r="U22" s="12" t="s">
        <v>7</v>
      </c>
      <c r="V22" s="9">
        <v>13.91</v>
      </c>
      <c r="W22" s="9">
        <v>14.01</v>
      </c>
      <c r="X22" s="9">
        <v>9.9999999999999645E-2</v>
      </c>
      <c r="Y22" s="9"/>
      <c r="Z22" s="18" t="str">
        <f t="shared" si="0"/>
        <v>Pathway</v>
      </c>
      <c r="AA22" s="18" t="str">
        <f t="shared" si="2"/>
        <v>Google</v>
      </c>
      <c r="AB22" s="10" t="str">
        <f t="shared" si="1"/>
        <v>Bing</v>
      </c>
      <c r="AC22" s="13" t="s">
        <v>2076</v>
      </c>
      <c r="AD22">
        <v>39.953043638700002</v>
      </c>
      <c r="AE22">
        <v>-83.001151251500005</v>
      </c>
      <c r="AF22">
        <v>39.952929343000001</v>
      </c>
      <c r="AG22">
        <v>-82.999263560800003</v>
      </c>
    </row>
    <row r="23" spans="1:33" x14ac:dyDescent="0.25">
      <c r="A23" s="12">
        <v>20</v>
      </c>
      <c r="B23" s="9">
        <v>6</v>
      </c>
      <c r="C23" s="9" t="s">
        <v>8</v>
      </c>
      <c r="D23" s="9" t="s">
        <v>547</v>
      </c>
      <c r="E23" s="9" t="s">
        <v>4</v>
      </c>
      <c r="F23" s="9" t="s">
        <v>10</v>
      </c>
      <c r="G23" s="9" t="s">
        <v>1596</v>
      </c>
      <c r="H23" s="13" t="s">
        <v>490</v>
      </c>
      <c r="I23" s="12">
        <v>284.24</v>
      </c>
      <c r="J23" s="9">
        <v>67.87</v>
      </c>
      <c r="K23" s="9">
        <v>279.14999999999998</v>
      </c>
      <c r="L23" s="9">
        <v>211.29</v>
      </c>
      <c r="M23" s="9">
        <v>7.4</v>
      </c>
      <c r="N23" s="9">
        <v>1.94</v>
      </c>
      <c r="O23" s="9">
        <v>6.92</v>
      </c>
      <c r="P23" s="9">
        <v>4.9800000000000004</v>
      </c>
      <c r="Q23" s="9">
        <v>81.430000000000007</v>
      </c>
      <c r="R23" s="9">
        <v>18.260000000000002</v>
      </c>
      <c r="S23" s="9">
        <v>75.819999999999993</v>
      </c>
      <c r="T23" s="9">
        <v>57.56</v>
      </c>
      <c r="U23" s="12" t="s">
        <v>15</v>
      </c>
      <c r="V23" s="9">
        <v>19.98</v>
      </c>
      <c r="W23" s="9">
        <v>20.079999999999998</v>
      </c>
      <c r="X23" s="9">
        <v>9.9999999999997868E-2</v>
      </c>
      <c r="Y23" s="9"/>
      <c r="Z23" s="18" t="str">
        <f t="shared" si="0"/>
        <v>Pathway</v>
      </c>
      <c r="AA23" s="18" t="str">
        <f t="shared" si="2"/>
        <v>Google</v>
      </c>
      <c r="AB23" s="10" t="str">
        <f t="shared" si="1"/>
        <v>Bing</v>
      </c>
      <c r="AC23" s="13" t="s">
        <v>2076</v>
      </c>
      <c r="AD23">
        <v>39.999374029099997</v>
      </c>
      <c r="AE23">
        <v>-82.984499772700005</v>
      </c>
      <c r="AF23">
        <v>40.000709629100001</v>
      </c>
      <c r="AG23">
        <v>-82.984441082199993</v>
      </c>
    </row>
    <row r="24" spans="1:33" x14ac:dyDescent="0.25">
      <c r="A24" s="12">
        <v>21</v>
      </c>
      <c r="B24" s="9">
        <v>6</v>
      </c>
      <c r="C24" s="9" t="s">
        <v>8</v>
      </c>
      <c r="D24" s="9" t="s">
        <v>883</v>
      </c>
      <c r="E24" s="9" t="s">
        <v>4</v>
      </c>
      <c r="F24" s="9" t="s">
        <v>10</v>
      </c>
      <c r="G24" s="9" t="s">
        <v>1596</v>
      </c>
      <c r="H24" s="13" t="s">
        <v>492</v>
      </c>
      <c r="I24" s="12">
        <v>291.86</v>
      </c>
      <c r="J24" s="9">
        <v>54.41</v>
      </c>
      <c r="K24" s="9">
        <v>285.04000000000002</v>
      </c>
      <c r="L24" s="9">
        <v>230.63</v>
      </c>
      <c r="M24" s="9">
        <v>9.36</v>
      </c>
      <c r="N24" s="9">
        <v>1.52</v>
      </c>
      <c r="O24" s="9">
        <v>8.51</v>
      </c>
      <c r="P24" s="9">
        <v>6.99</v>
      </c>
      <c r="Q24" s="9">
        <v>82.19</v>
      </c>
      <c r="R24" s="9">
        <v>14.29</v>
      </c>
      <c r="S24" s="9">
        <v>74.790000000000006</v>
      </c>
      <c r="T24" s="9">
        <v>60.5</v>
      </c>
      <c r="U24" s="12" t="s">
        <v>7</v>
      </c>
      <c r="V24" s="9">
        <v>23.87</v>
      </c>
      <c r="W24" s="9">
        <v>23.97</v>
      </c>
      <c r="X24" s="9">
        <v>9.9999999999997868E-2</v>
      </c>
      <c r="Y24" s="9"/>
      <c r="Z24" s="18" t="str">
        <f t="shared" si="0"/>
        <v>Pathway</v>
      </c>
      <c r="AA24" s="18" t="str">
        <f t="shared" si="2"/>
        <v>Google</v>
      </c>
      <c r="AB24" s="10" t="str">
        <f t="shared" si="1"/>
        <v>Bing</v>
      </c>
      <c r="AC24" s="13" t="s">
        <v>2076</v>
      </c>
      <c r="AD24">
        <v>39.932717097199998</v>
      </c>
      <c r="AE24">
        <v>-82.831638244100006</v>
      </c>
      <c r="AF24">
        <v>39.932620207799999</v>
      </c>
      <c r="AG24">
        <v>-82.829843136999997</v>
      </c>
    </row>
    <row r="25" spans="1:33" x14ac:dyDescent="0.25">
      <c r="A25" s="12">
        <v>22</v>
      </c>
      <c r="B25" s="9">
        <v>6</v>
      </c>
      <c r="C25" s="9" t="s">
        <v>8</v>
      </c>
      <c r="D25" s="9" t="s">
        <v>883</v>
      </c>
      <c r="E25" s="9" t="s">
        <v>4</v>
      </c>
      <c r="F25" s="9" t="s">
        <v>10</v>
      </c>
      <c r="G25" s="9" t="s">
        <v>1596</v>
      </c>
      <c r="H25" s="13" t="s">
        <v>492</v>
      </c>
      <c r="I25" s="12">
        <v>301.76</v>
      </c>
      <c r="J25" s="9">
        <v>59.69</v>
      </c>
      <c r="K25" s="9">
        <v>295.27</v>
      </c>
      <c r="L25" s="9">
        <v>235.58</v>
      </c>
      <c r="M25" s="9">
        <v>9.6</v>
      </c>
      <c r="N25" s="9">
        <v>1.68</v>
      </c>
      <c r="O25" s="9">
        <v>8.7899999999999991</v>
      </c>
      <c r="P25" s="9">
        <v>7.11</v>
      </c>
      <c r="Q25" s="9">
        <v>81.06</v>
      </c>
      <c r="R25" s="9">
        <v>15.84</v>
      </c>
      <c r="S25" s="9">
        <v>74.430000000000007</v>
      </c>
      <c r="T25" s="9">
        <v>58.59</v>
      </c>
      <c r="U25" s="12" t="s">
        <v>7</v>
      </c>
      <c r="V25" s="9">
        <v>16.93</v>
      </c>
      <c r="W25" s="9">
        <v>17.03</v>
      </c>
      <c r="X25" s="9">
        <v>0.10000000000000142</v>
      </c>
      <c r="Y25" s="9"/>
      <c r="Z25" s="18" t="str">
        <f t="shared" si="0"/>
        <v>Pathway</v>
      </c>
      <c r="AA25" s="18" t="str">
        <f t="shared" si="2"/>
        <v>Google</v>
      </c>
      <c r="AB25" s="10" t="str">
        <f t="shared" si="1"/>
        <v>Bing</v>
      </c>
      <c r="AC25" s="13" t="s">
        <v>2076</v>
      </c>
      <c r="AD25">
        <v>39.9518404855</v>
      </c>
      <c r="AE25">
        <v>-82.9452156089</v>
      </c>
      <c r="AF25">
        <v>39.950625071399998</v>
      </c>
      <c r="AG25">
        <v>-82.944168248400004</v>
      </c>
    </row>
    <row r="26" spans="1:33" x14ac:dyDescent="0.25">
      <c r="A26" s="12">
        <v>23</v>
      </c>
      <c r="B26" s="9">
        <v>2</v>
      </c>
      <c r="C26" s="9" t="s">
        <v>6</v>
      </c>
      <c r="D26" s="9" t="s">
        <v>882</v>
      </c>
      <c r="E26" s="9" t="s">
        <v>4</v>
      </c>
      <c r="F26" s="9" t="s">
        <v>10</v>
      </c>
      <c r="G26" s="9" t="s">
        <v>1596</v>
      </c>
      <c r="H26" s="13" t="s">
        <v>498</v>
      </c>
      <c r="I26" s="12">
        <v>368.14</v>
      </c>
      <c r="J26" s="9">
        <v>26.77</v>
      </c>
      <c r="K26" s="9">
        <v>349.34</v>
      </c>
      <c r="L26" s="9">
        <v>322.56</v>
      </c>
      <c r="M26" s="9">
        <v>9.0500000000000007</v>
      </c>
      <c r="N26" s="9">
        <v>0.69</v>
      </c>
      <c r="O26" s="9">
        <v>7.32</v>
      </c>
      <c r="P26" s="9">
        <v>6.63</v>
      </c>
      <c r="Q26" s="9">
        <v>89.47</v>
      </c>
      <c r="R26" s="9">
        <v>6.51</v>
      </c>
      <c r="S26" s="9">
        <v>72.36</v>
      </c>
      <c r="T26" s="9">
        <v>65.849999999999994</v>
      </c>
      <c r="U26" s="12" t="s">
        <v>3</v>
      </c>
      <c r="V26" s="9">
        <v>1.29</v>
      </c>
      <c r="W26" s="9">
        <v>1.39</v>
      </c>
      <c r="X26" s="9">
        <v>9.9999999999999867E-2</v>
      </c>
      <c r="Y26" s="9"/>
      <c r="Z26" s="18" t="str">
        <f t="shared" si="0"/>
        <v>Pathway</v>
      </c>
      <c r="AA26" s="18" t="str">
        <f t="shared" si="2"/>
        <v>Google</v>
      </c>
      <c r="AB26" s="10" t="str">
        <f t="shared" si="1"/>
        <v>Bing</v>
      </c>
      <c r="AC26" s="13" t="s">
        <v>2076</v>
      </c>
      <c r="AD26">
        <v>41.636483789800003</v>
      </c>
      <c r="AE26">
        <v>-83.543667350800007</v>
      </c>
      <c r="AF26">
        <v>41.637533223299997</v>
      </c>
      <c r="AG26">
        <v>-83.5447780585</v>
      </c>
    </row>
    <row r="27" spans="1:33" x14ac:dyDescent="0.25">
      <c r="A27" s="12">
        <v>24</v>
      </c>
      <c r="B27" s="9">
        <v>6</v>
      </c>
      <c r="C27" s="9" t="s">
        <v>8</v>
      </c>
      <c r="D27" s="9" t="s">
        <v>919</v>
      </c>
      <c r="E27" s="9" t="s">
        <v>4</v>
      </c>
      <c r="F27" s="9" t="s">
        <v>10</v>
      </c>
      <c r="G27" s="9" t="s">
        <v>1596</v>
      </c>
      <c r="H27" s="13" t="s">
        <v>920</v>
      </c>
      <c r="I27" s="12">
        <v>258.8</v>
      </c>
      <c r="J27" s="9">
        <v>34.369999999999997</v>
      </c>
      <c r="K27" s="9">
        <v>247.56</v>
      </c>
      <c r="L27" s="9">
        <v>213.2</v>
      </c>
      <c r="M27" s="9">
        <v>9.4700000000000006</v>
      </c>
      <c r="N27" s="9">
        <v>0.91</v>
      </c>
      <c r="O27" s="9">
        <v>7.86</v>
      </c>
      <c r="P27" s="9">
        <v>6.95</v>
      </c>
      <c r="Q27" s="9">
        <v>86.44</v>
      </c>
      <c r="R27" s="9">
        <v>8.59</v>
      </c>
      <c r="S27" s="9">
        <v>71.790000000000006</v>
      </c>
      <c r="T27" s="9">
        <v>63.2</v>
      </c>
      <c r="U27" s="12" t="s">
        <v>16</v>
      </c>
      <c r="V27" s="9">
        <v>2.34</v>
      </c>
      <c r="W27" s="9">
        <v>2.44</v>
      </c>
      <c r="X27" s="9">
        <v>0.10000000000000009</v>
      </c>
      <c r="Y27" s="9"/>
      <c r="Z27" s="18" t="str">
        <f t="shared" si="0"/>
        <v>Pathway</v>
      </c>
      <c r="AA27" s="18" t="str">
        <f t="shared" si="2"/>
        <v>Google</v>
      </c>
      <c r="AB27" s="10" t="str">
        <f t="shared" si="1"/>
        <v>Bing</v>
      </c>
      <c r="AC27" s="13" t="s">
        <v>2076</v>
      </c>
      <c r="AD27">
        <v>39.968125666500001</v>
      </c>
      <c r="AE27">
        <v>-83.023190452500003</v>
      </c>
      <c r="AF27">
        <v>39.969020293</v>
      </c>
      <c r="AG27">
        <v>-83.021859478400003</v>
      </c>
    </row>
    <row r="28" spans="1:33" x14ac:dyDescent="0.25">
      <c r="A28" s="12">
        <v>25</v>
      </c>
      <c r="B28" s="9">
        <v>12</v>
      </c>
      <c r="C28" s="9" t="s">
        <v>14</v>
      </c>
      <c r="D28" s="9" t="s">
        <v>890</v>
      </c>
      <c r="E28" s="9" t="s">
        <v>4</v>
      </c>
      <c r="F28" s="9" t="s">
        <v>10</v>
      </c>
      <c r="G28" s="9" t="s">
        <v>1596</v>
      </c>
      <c r="H28" s="13" t="s">
        <v>509</v>
      </c>
      <c r="I28" s="12">
        <v>235.43</v>
      </c>
      <c r="J28" s="9">
        <v>41.77</v>
      </c>
      <c r="K28" s="9">
        <v>228.77</v>
      </c>
      <c r="L28" s="9">
        <v>186.99</v>
      </c>
      <c r="M28" s="9">
        <v>4.7699999999999996</v>
      </c>
      <c r="N28" s="9">
        <v>1.1299999999999999</v>
      </c>
      <c r="O28" s="9">
        <v>4.29</v>
      </c>
      <c r="P28" s="9">
        <v>3.16</v>
      </c>
      <c r="Q28" s="9">
        <v>80.13</v>
      </c>
      <c r="R28" s="9">
        <v>10.66</v>
      </c>
      <c r="S28" s="9">
        <v>71.05</v>
      </c>
      <c r="T28" s="9">
        <v>60.38</v>
      </c>
      <c r="U28" s="12" t="s">
        <v>29</v>
      </c>
      <c r="V28" s="9">
        <v>13.99</v>
      </c>
      <c r="W28" s="9">
        <v>14.09</v>
      </c>
      <c r="X28" s="9">
        <v>9.9999999999999645E-2</v>
      </c>
      <c r="Y28" s="9"/>
      <c r="Z28" s="18" t="str">
        <f t="shared" si="0"/>
        <v>Pathway</v>
      </c>
      <c r="AA28" s="18" t="str">
        <f t="shared" si="2"/>
        <v>Google</v>
      </c>
      <c r="AB28" s="10" t="str">
        <f t="shared" si="1"/>
        <v>Bing</v>
      </c>
      <c r="AC28" s="13" t="s">
        <v>2076</v>
      </c>
      <c r="AD28">
        <v>41.474369366700003</v>
      </c>
      <c r="AE28">
        <v>-81.6601515001</v>
      </c>
      <c r="AF28">
        <v>41.475870334699998</v>
      </c>
      <c r="AG28">
        <v>-81.660358410100002</v>
      </c>
    </row>
    <row r="29" spans="1:33" x14ac:dyDescent="0.25">
      <c r="A29" s="12">
        <v>26</v>
      </c>
      <c r="B29" s="9">
        <v>12</v>
      </c>
      <c r="C29" s="9" t="s">
        <v>14</v>
      </c>
      <c r="D29" s="9" t="s">
        <v>885</v>
      </c>
      <c r="E29" s="9" t="s">
        <v>4</v>
      </c>
      <c r="F29" s="9" t="s">
        <v>13</v>
      </c>
      <c r="G29" s="9" t="s">
        <v>1596</v>
      </c>
      <c r="H29" s="13" t="s">
        <v>495</v>
      </c>
      <c r="I29" s="12">
        <v>236.29</v>
      </c>
      <c r="J29" s="9">
        <v>41.62</v>
      </c>
      <c r="K29" s="9">
        <v>228.32</v>
      </c>
      <c r="L29" s="9">
        <v>186.7</v>
      </c>
      <c r="M29" s="9">
        <v>5.78</v>
      </c>
      <c r="N29" s="9">
        <v>1.1299999999999999</v>
      </c>
      <c r="O29" s="9">
        <v>5.16</v>
      </c>
      <c r="P29" s="9">
        <v>4.04</v>
      </c>
      <c r="Q29" s="9">
        <v>79.930000000000007</v>
      </c>
      <c r="R29" s="9">
        <v>11.19</v>
      </c>
      <c r="S29" s="9">
        <v>70.86</v>
      </c>
      <c r="T29" s="9">
        <v>59.67</v>
      </c>
      <c r="U29" s="12" t="s">
        <v>12</v>
      </c>
      <c r="V29" s="9">
        <v>19.63</v>
      </c>
      <c r="W29" s="9">
        <v>19.73</v>
      </c>
      <c r="X29" s="9">
        <v>0.10000000000000142</v>
      </c>
      <c r="Y29" s="9"/>
      <c r="Z29" s="18" t="str">
        <f t="shared" si="0"/>
        <v>Pathway</v>
      </c>
      <c r="AA29" s="18" t="str">
        <f t="shared" si="2"/>
        <v>Google</v>
      </c>
      <c r="AB29" s="10" t="str">
        <f t="shared" si="1"/>
        <v>Bing</v>
      </c>
      <c r="AC29" s="13" t="s">
        <v>2076</v>
      </c>
      <c r="AD29">
        <v>41.529232053699999</v>
      </c>
      <c r="AE29">
        <v>-81.653522862800003</v>
      </c>
      <c r="AF29">
        <v>41.530050423299997</v>
      </c>
      <c r="AG29">
        <v>-81.651948397200002</v>
      </c>
    </row>
    <row r="30" spans="1:33" x14ac:dyDescent="0.25">
      <c r="A30" s="12">
        <v>27</v>
      </c>
      <c r="B30" s="9">
        <v>12</v>
      </c>
      <c r="C30" s="9" t="s">
        <v>14</v>
      </c>
      <c r="D30" s="9" t="s">
        <v>898</v>
      </c>
      <c r="E30" s="9" t="s">
        <v>4</v>
      </c>
      <c r="F30" s="9" t="s">
        <v>10</v>
      </c>
      <c r="G30" s="9" t="s">
        <v>1596</v>
      </c>
      <c r="H30" s="13" t="s">
        <v>899</v>
      </c>
      <c r="I30" s="12">
        <v>441.02</v>
      </c>
      <c r="J30" s="9">
        <v>61.15</v>
      </c>
      <c r="K30" s="9">
        <v>397.08</v>
      </c>
      <c r="L30" s="9">
        <v>335.93</v>
      </c>
      <c r="M30" s="9">
        <v>10.34</v>
      </c>
      <c r="N30" s="9">
        <v>1.73</v>
      </c>
      <c r="O30" s="9">
        <v>7.34</v>
      </c>
      <c r="P30" s="9">
        <v>5.61</v>
      </c>
      <c r="Q30" s="9">
        <v>98.2</v>
      </c>
      <c r="R30" s="9">
        <v>16.27</v>
      </c>
      <c r="S30" s="9">
        <v>69.67</v>
      </c>
      <c r="T30" s="9">
        <v>53.4</v>
      </c>
      <c r="U30" s="12" t="s">
        <v>18</v>
      </c>
      <c r="V30" s="9">
        <v>21.52</v>
      </c>
      <c r="W30" s="9">
        <v>21.54</v>
      </c>
      <c r="X30" s="9">
        <v>1.9999999999999574E-2</v>
      </c>
      <c r="Y30" s="9"/>
      <c r="Z30" s="18" t="str">
        <f t="shared" si="0"/>
        <v>Pathway</v>
      </c>
      <c r="AA30" s="18" t="str">
        <f t="shared" si="2"/>
        <v>Google</v>
      </c>
      <c r="AB30" s="10" t="str">
        <f t="shared" si="1"/>
        <v>Bing</v>
      </c>
      <c r="AC30" s="13" t="s">
        <v>2076</v>
      </c>
      <c r="AD30">
        <v>41.423428481800002</v>
      </c>
      <c r="AE30">
        <v>-81.582005124999995</v>
      </c>
      <c r="AF30">
        <v>41.423569264500003</v>
      </c>
      <c r="AG30">
        <v>-81.581667984000006</v>
      </c>
    </row>
    <row r="31" spans="1:33" x14ac:dyDescent="0.25">
      <c r="A31" s="12">
        <v>28</v>
      </c>
      <c r="B31" s="9">
        <v>6</v>
      </c>
      <c r="C31" s="9" t="s">
        <v>8</v>
      </c>
      <c r="D31" s="9" t="s">
        <v>547</v>
      </c>
      <c r="E31" s="9" t="s">
        <v>4</v>
      </c>
      <c r="F31" s="9" t="s">
        <v>13</v>
      </c>
      <c r="G31" s="9" t="s">
        <v>1596</v>
      </c>
      <c r="H31" s="13" t="s">
        <v>490</v>
      </c>
      <c r="I31" s="12">
        <v>298.31</v>
      </c>
      <c r="J31" s="9">
        <v>38.840000000000003</v>
      </c>
      <c r="K31" s="9">
        <v>286.47000000000003</v>
      </c>
      <c r="L31" s="9">
        <v>247.63</v>
      </c>
      <c r="M31" s="9">
        <v>9.0399999999999991</v>
      </c>
      <c r="N31" s="9">
        <v>1.06</v>
      </c>
      <c r="O31" s="9">
        <v>7.89</v>
      </c>
      <c r="P31" s="9">
        <v>6.83</v>
      </c>
      <c r="Q31" s="9">
        <v>79.39</v>
      </c>
      <c r="R31" s="9">
        <v>10.49</v>
      </c>
      <c r="S31" s="9">
        <v>69.42</v>
      </c>
      <c r="T31" s="9">
        <v>58.93</v>
      </c>
      <c r="U31" s="12" t="s">
        <v>15</v>
      </c>
      <c r="V31" s="9">
        <v>28.04</v>
      </c>
      <c r="W31" s="9">
        <v>28.14</v>
      </c>
      <c r="X31" s="9">
        <v>0.10000000000000142</v>
      </c>
      <c r="Y31" s="9"/>
      <c r="Z31" s="18" t="str">
        <f t="shared" si="0"/>
        <v>Pathway</v>
      </c>
      <c r="AA31" s="18" t="str">
        <f t="shared" si="2"/>
        <v>Google</v>
      </c>
      <c r="AB31" s="10" t="str">
        <f t="shared" si="1"/>
        <v>Bing</v>
      </c>
      <c r="AC31" s="13" t="s">
        <v>2076</v>
      </c>
      <c r="AD31">
        <v>40.108924083600002</v>
      </c>
      <c r="AE31">
        <v>-82.978558083600007</v>
      </c>
      <c r="AF31">
        <v>40.110221986500001</v>
      </c>
      <c r="AG31">
        <v>-82.977690109700006</v>
      </c>
    </row>
    <row r="32" spans="1:33" x14ac:dyDescent="0.25">
      <c r="A32" s="12">
        <v>29</v>
      </c>
      <c r="B32" s="9">
        <v>8</v>
      </c>
      <c r="C32" s="9" t="s">
        <v>11</v>
      </c>
      <c r="D32" s="9" t="s">
        <v>512</v>
      </c>
      <c r="E32" s="9" t="s">
        <v>4</v>
      </c>
      <c r="F32" s="9" t="s">
        <v>5</v>
      </c>
      <c r="G32" s="9" t="s">
        <v>1596</v>
      </c>
      <c r="H32" s="13" t="s">
        <v>513</v>
      </c>
      <c r="I32" s="12">
        <v>392.43</v>
      </c>
      <c r="J32" s="9">
        <v>60.06</v>
      </c>
      <c r="K32" s="9">
        <v>383.47</v>
      </c>
      <c r="L32" s="9">
        <v>323.41000000000003</v>
      </c>
      <c r="M32" s="9">
        <v>3.2</v>
      </c>
      <c r="N32" s="9">
        <v>2.04</v>
      </c>
      <c r="O32" s="9">
        <v>3.09</v>
      </c>
      <c r="P32" s="9">
        <v>1.06</v>
      </c>
      <c r="Q32" s="9">
        <v>73.66</v>
      </c>
      <c r="R32" s="9">
        <v>17.64</v>
      </c>
      <c r="S32" s="9">
        <v>68.33</v>
      </c>
      <c r="T32" s="9">
        <v>50.69</v>
      </c>
      <c r="U32" s="12" t="s">
        <v>20</v>
      </c>
      <c r="V32" s="9">
        <v>31.15</v>
      </c>
      <c r="W32" s="9">
        <v>31.22</v>
      </c>
      <c r="X32" s="9">
        <v>7.0000000000000284E-2</v>
      </c>
      <c r="Y32" s="9"/>
      <c r="Z32" s="18" t="str">
        <f t="shared" si="0"/>
        <v>Pathway</v>
      </c>
      <c r="AA32" s="18" t="str">
        <f t="shared" si="2"/>
        <v>Google</v>
      </c>
      <c r="AB32" s="10" t="str">
        <f t="shared" si="1"/>
        <v>Bing</v>
      </c>
      <c r="AC32" s="13" t="s">
        <v>2076</v>
      </c>
      <c r="AD32">
        <v>39.271623675299999</v>
      </c>
      <c r="AE32">
        <v>-84.352207979499994</v>
      </c>
      <c r="AF32">
        <v>39.270906246000003</v>
      </c>
      <c r="AG32">
        <v>-84.351245990300001</v>
      </c>
    </row>
    <row r="33" spans="1:33" x14ac:dyDescent="0.25">
      <c r="A33" s="12">
        <v>30</v>
      </c>
      <c r="B33" s="9">
        <v>6</v>
      </c>
      <c r="C33" s="9" t="s">
        <v>8</v>
      </c>
      <c r="D33" s="9" t="s">
        <v>547</v>
      </c>
      <c r="E33" s="9" t="s">
        <v>4</v>
      </c>
      <c r="F33" s="9" t="s">
        <v>10</v>
      </c>
      <c r="G33" s="9" t="s">
        <v>1596</v>
      </c>
      <c r="H33" s="13" t="s">
        <v>490</v>
      </c>
      <c r="I33" s="12">
        <v>267.10000000000002</v>
      </c>
      <c r="J33" s="9">
        <v>46.07</v>
      </c>
      <c r="K33" s="9">
        <v>259.41000000000003</v>
      </c>
      <c r="L33" s="9">
        <v>213.33</v>
      </c>
      <c r="M33" s="9">
        <v>4.3099999999999996</v>
      </c>
      <c r="N33" s="9">
        <v>1.26</v>
      </c>
      <c r="O33" s="9">
        <v>3.91</v>
      </c>
      <c r="P33" s="9">
        <v>2.65</v>
      </c>
      <c r="Q33" s="9">
        <v>75.45</v>
      </c>
      <c r="R33" s="9">
        <v>11.89</v>
      </c>
      <c r="S33" s="9">
        <v>67.040000000000006</v>
      </c>
      <c r="T33" s="9">
        <v>55.16</v>
      </c>
      <c r="U33" s="12" t="s">
        <v>15</v>
      </c>
      <c r="V33" s="9">
        <v>14.27</v>
      </c>
      <c r="W33" s="9">
        <v>14.37</v>
      </c>
      <c r="X33" s="9">
        <v>9.9999999999999645E-2</v>
      </c>
      <c r="Y33" s="9"/>
      <c r="Z33" s="18" t="str">
        <f t="shared" si="0"/>
        <v>Pathway</v>
      </c>
      <c r="AA33" s="18" t="str">
        <f t="shared" si="2"/>
        <v>Google</v>
      </c>
      <c r="AB33" s="10" t="str">
        <f t="shared" si="1"/>
        <v>Bing</v>
      </c>
      <c r="AC33" s="13" t="s">
        <v>2076</v>
      </c>
      <c r="AD33">
        <v>39.938067557300002</v>
      </c>
      <c r="AE33">
        <v>-83.009278697400006</v>
      </c>
      <c r="AF33">
        <v>39.939446041700002</v>
      </c>
      <c r="AG33">
        <v>-83.009590986199996</v>
      </c>
    </row>
    <row r="34" spans="1:33" x14ac:dyDescent="0.25">
      <c r="A34" s="12">
        <v>31</v>
      </c>
      <c r="B34" s="9">
        <v>12</v>
      </c>
      <c r="C34" s="9" t="s">
        <v>14</v>
      </c>
      <c r="D34" s="9" t="s">
        <v>885</v>
      </c>
      <c r="E34" s="9" t="s">
        <v>4</v>
      </c>
      <c r="F34" s="9" t="s">
        <v>13</v>
      </c>
      <c r="G34" s="9" t="s">
        <v>1596</v>
      </c>
      <c r="H34" s="13" t="s">
        <v>495</v>
      </c>
      <c r="I34" s="12">
        <v>228.44</v>
      </c>
      <c r="J34" s="9">
        <v>38.83</v>
      </c>
      <c r="K34" s="9">
        <v>219.89</v>
      </c>
      <c r="L34" s="9">
        <v>181.07</v>
      </c>
      <c r="M34" s="9">
        <v>3.97</v>
      </c>
      <c r="N34" s="9">
        <v>1.06</v>
      </c>
      <c r="O34" s="9">
        <v>3.55</v>
      </c>
      <c r="P34" s="9">
        <v>2.5</v>
      </c>
      <c r="Q34" s="9">
        <v>76.44</v>
      </c>
      <c r="R34" s="9">
        <v>10.49</v>
      </c>
      <c r="S34" s="9">
        <v>66.989999999999995</v>
      </c>
      <c r="T34" s="9">
        <v>56.51</v>
      </c>
      <c r="U34" s="12" t="s">
        <v>12</v>
      </c>
      <c r="V34" s="9">
        <v>13.41</v>
      </c>
      <c r="W34" s="9">
        <v>13.51</v>
      </c>
      <c r="X34" s="9">
        <v>9.9999999999999645E-2</v>
      </c>
      <c r="Y34" s="9"/>
      <c r="Z34" s="18" t="str">
        <f t="shared" si="0"/>
        <v>Pathway</v>
      </c>
      <c r="AA34" s="18" t="str">
        <f t="shared" si="2"/>
        <v>Google</v>
      </c>
      <c r="AB34" s="10" t="str">
        <f t="shared" si="1"/>
        <v>Bing</v>
      </c>
      <c r="AC34" s="13" t="s">
        <v>2076</v>
      </c>
      <c r="AD34">
        <v>41.475098417300003</v>
      </c>
      <c r="AE34">
        <v>-81.717216420100002</v>
      </c>
      <c r="AF34">
        <v>41.475005058199997</v>
      </c>
      <c r="AG34">
        <v>-81.715265056600003</v>
      </c>
    </row>
    <row r="35" spans="1:33" x14ac:dyDescent="0.25">
      <c r="A35" s="12">
        <v>32</v>
      </c>
      <c r="B35" s="9">
        <v>6</v>
      </c>
      <c r="C35" s="9" t="s">
        <v>8</v>
      </c>
      <c r="D35" s="9" t="s">
        <v>547</v>
      </c>
      <c r="E35" s="9" t="s">
        <v>4</v>
      </c>
      <c r="F35" s="9" t="s">
        <v>10</v>
      </c>
      <c r="G35" s="9" t="s">
        <v>1596</v>
      </c>
      <c r="H35" s="13" t="s">
        <v>490</v>
      </c>
      <c r="I35" s="12">
        <v>262.89999999999998</v>
      </c>
      <c r="J35" s="9">
        <v>65.040000000000006</v>
      </c>
      <c r="K35" s="9">
        <v>258.04000000000002</v>
      </c>
      <c r="L35" s="9">
        <v>193</v>
      </c>
      <c r="M35" s="9">
        <v>7.41</v>
      </c>
      <c r="N35" s="9">
        <v>1.85</v>
      </c>
      <c r="O35" s="9">
        <v>6.9</v>
      </c>
      <c r="P35" s="9">
        <v>5.05</v>
      </c>
      <c r="Q35" s="9">
        <v>68.84</v>
      </c>
      <c r="R35" s="9">
        <v>17.420000000000002</v>
      </c>
      <c r="S35" s="9">
        <v>64.069999999999993</v>
      </c>
      <c r="T35" s="9">
        <v>46.65</v>
      </c>
      <c r="U35" s="12" t="s">
        <v>15</v>
      </c>
      <c r="V35" s="9">
        <v>21.16</v>
      </c>
      <c r="W35" s="9">
        <v>21.26</v>
      </c>
      <c r="X35" s="9">
        <v>0.10000000000000142</v>
      </c>
      <c r="Y35" s="9"/>
      <c r="Z35" s="18" t="str">
        <f t="shared" si="0"/>
        <v>Pathway</v>
      </c>
      <c r="AA35" s="18" t="str">
        <f t="shared" si="2"/>
        <v>Google</v>
      </c>
      <c r="AB35" s="10" t="str">
        <f t="shared" si="1"/>
        <v>Bing</v>
      </c>
      <c r="AC35" s="13" t="s">
        <v>2188</v>
      </c>
      <c r="AD35">
        <v>40.013577372900002</v>
      </c>
      <c r="AE35">
        <v>-82.993228309000003</v>
      </c>
      <c r="AF35">
        <v>40.014847492599998</v>
      </c>
      <c r="AG35">
        <v>-82.994065231199997</v>
      </c>
    </row>
    <row r="36" spans="1:33" x14ac:dyDescent="0.25">
      <c r="A36" s="12">
        <v>33</v>
      </c>
      <c r="B36" s="9">
        <v>6</v>
      </c>
      <c r="C36" s="9" t="s">
        <v>8</v>
      </c>
      <c r="D36" s="9" t="s">
        <v>883</v>
      </c>
      <c r="E36" s="9" t="s">
        <v>4</v>
      </c>
      <c r="F36" s="9" t="s">
        <v>5</v>
      </c>
      <c r="G36" s="9" t="s">
        <v>1596</v>
      </c>
      <c r="H36" s="13" t="s">
        <v>492</v>
      </c>
      <c r="I36" s="12">
        <v>269.93</v>
      </c>
      <c r="J36" s="9">
        <v>44.71</v>
      </c>
      <c r="K36" s="9">
        <v>264.83999999999997</v>
      </c>
      <c r="L36" s="9">
        <v>220.13</v>
      </c>
      <c r="M36" s="9">
        <v>4.9400000000000004</v>
      </c>
      <c r="N36" s="9">
        <v>1.49</v>
      </c>
      <c r="O36" s="9">
        <v>4.66</v>
      </c>
      <c r="P36" s="9">
        <v>3.17</v>
      </c>
      <c r="Q36" s="9">
        <v>68.14</v>
      </c>
      <c r="R36" s="9">
        <v>12.9</v>
      </c>
      <c r="S36" s="9">
        <v>63.64</v>
      </c>
      <c r="T36" s="9">
        <v>50.74</v>
      </c>
      <c r="U36" s="12" t="s">
        <v>7</v>
      </c>
      <c r="V36" s="9">
        <v>13.11</v>
      </c>
      <c r="W36" s="9">
        <v>13.21</v>
      </c>
      <c r="X36" s="9">
        <v>0.10000000000000142</v>
      </c>
      <c r="Y36" s="9"/>
      <c r="Z36" s="18" t="str">
        <f t="shared" si="0"/>
        <v>Pathway</v>
      </c>
      <c r="AA36" s="18" t="str">
        <f t="shared" si="2"/>
        <v>Google</v>
      </c>
      <c r="AB36" s="10" t="str">
        <f t="shared" si="1"/>
        <v>Bing</v>
      </c>
      <c r="AC36" s="13" t="s">
        <v>2076</v>
      </c>
      <c r="AD36">
        <v>39.950593173900003</v>
      </c>
      <c r="AE36">
        <v>-83.015687175300002</v>
      </c>
      <c r="AF36">
        <v>39.951310221699998</v>
      </c>
      <c r="AG36">
        <v>-83.013909932100006</v>
      </c>
    </row>
    <row r="37" spans="1:33" x14ac:dyDescent="0.25">
      <c r="A37" s="12">
        <v>34</v>
      </c>
      <c r="B37" s="9">
        <v>6</v>
      </c>
      <c r="C37" s="9" t="s">
        <v>8</v>
      </c>
      <c r="D37" s="9" t="s">
        <v>892</v>
      </c>
      <c r="E37" s="9" t="s">
        <v>4</v>
      </c>
      <c r="F37" s="9" t="s">
        <v>10</v>
      </c>
      <c r="G37" s="9" t="s">
        <v>1596</v>
      </c>
      <c r="H37" s="13" t="s">
        <v>893</v>
      </c>
      <c r="I37" s="12">
        <v>240.45</v>
      </c>
      <c r="J37" s="9">
        <v>63.24</v>
      </c>
      <c r="K37" s="9">
        <v>235.93</v>
      </c>
      <c r="L37" s="9">
        <v>172.7</v>
      </c>
      <c r="M37" s="9">
        <v>12.86</v>
      </c>
      <c r="N37" s="9">
        <v>1.79</v>
      </c>
      <c r="O37" s="9">
        <v>11.79</v>
      </c>
      <c r="P37" s="9">
        <v>10</v>
      </c>
      <c r="Q37" s="9">
        <v>67.53</v>
      </c>
      <c r="R37" s="9">
        <v>16.89</v>
      </c>
      <c r="S37" s="9">
        <v>62.64</v>
      </c>
      <c r="T37" s="9">
        <v>45.75</v>
      </c>
      <c r="U37" s="12" t="s">
        <v>26</v>
      </c>
      <c r="V37" s="9">
        <v>35.409999999999997</v>
      </c>
      <c r="W37" s="9">
        <v>35.51</v>
      </c>
      <c r="X37" s="9">
        <v>0.10000000000000142</v>
      </c>
      <c r="Y37" s="9"/>
      <c r="Z37" s="18" t="str">
        <f t="shared" si="0"/>
        <v>Pathway</v>
      </c>
      <c r="AA37" s="18" t="str">
        <f t="shared" si="2"/>
        <v>Google</v>
      </c>
      <c r="AB37" s="10" t="str">
        <f t="shared" si="1"/>
        <v>Bing</v>
      </c>
      <c r="AC37" s="13" t="s">
        <v>1498</v>
      </c>
      <c r="AD37">
        <v>40.012357251600001</v>
      </c>
      <c r="AE37">
        <v>-82.901967728100004</v>
      </c>
      <c r="AF37">
        <v>40.0111097104</v>
      </c>
      <c r="AG37">
        <v>-82.900837852600006</v>
      </c>
    </row>
    <row r="38" spans="1:33" x14ac:dyDescent="0.25">
      <c r="A38" s="12">
        <v>35</v>
      </c>
      <c r="B38" s="9">
        <v>4</v>
      </c>
      <c r="C38" s="9" t="s">
        <v>23</v>
      </c>
      <c r="D38" s="9" t="s">
        <v>904</v>
      </c>
      <c r="E38" s="9" t="s">
        <v>4</v>
      </c>
      <c r="F38" s="9" t="s">
        <v>10</v>
      </c>
      <c r="G38" s="9" t="s">
        <v>1596</v>
      </c>
      <c r="H38" s="13" t="s">
        <v>500</v>
      </c>
      <c r="I38" s="12">
        <v>239.22</v>
      </c>
      <c r="J38" s="9">
        <v>50.23</v>
      </c>
      <c r="K38" s="9">
        <v>232.42</v>
      </c>
      <c r="L38" s="9">
        <v>182.19</v>
      </c>
      <c r="M38" s="9">
        <v>11.1</v>
      </c>
      <c r="N38" s="9">
        <v>1.39</v>
      </c>
      <c r="O38" s="9">
        <v>9.77</v>
      </c>
      <c r="P38" s="9">
        <v>8.39</v>
      </c>
      <c r="Q38" s="9">
        <v>69.09</v>
      </c>
      <c r="R38" s="9">
        <v>13.08</v>
      </c>
      <c r="S38" s="9">
        <v>61.42</v>
      </c>
      <c r="T38" s="9">
        <v>48.34</v>
      </c>
      <c r="U38" s="12" t="s">
        <v>22</v>
      </c>
      <c r="V38" s="9">
        <v>9.58</v>
      </c>
      <c r="W38" s="9">
        <v>9.68</v>
      </c>
      <c r="X38" s="9">
        <v>9.9999999999999645E-2</v>
      </c>
      <c r="Y38" s="9"/>
      <c r="Z38" s="18" t="str">
        <f t="shared" si="0"/>
        <v>Pathway</v>
      </c>
      <c r="AA38" s="18" t="str">
        <f t="shared" si="2"/>
        <v>Google</v>
      </c>
      <c r="AB38" s="10" t="str">
        <f t="shared" si="1"/>
        <v>Bing</v>
      </c>
      <c r="AC38" s="13" t="s">
        <v>2189</v>
      </c>
      <c r="AD38">
        <v>41.061930051399997</v>
      </c>
      <c r="AE38">
        <v>-81.542081140400001</v>
      </c>
      <c r="AF38">
        <v>41.061971778</v>
      </c>
      <c r="AG38">
        <v>-81.539704835199998</v>
      </c>
    </row>
    <row r="39" spans="1:33" x14ac:dyDescent="0.25">
      <c r="A39" s="12">
        <v>36</v>
      </c>
      <c r="B39" s="9">
        <v>8</v>
      </c>
      <c r="C39" s="9" t="s">
        <v>11</v>
      </c>
      <c r="D39" s="9" t="s">
        <v>886</v>
      </c>
      <c r="E39" s="9" t="s">
        <v>4</v>
      </c>
      <c r="F39" s="9" t="s">
        <v>13</v>
      </c>
      <c r="G39" s="9" t="s">
        <v>1596</v>
      </c>
      <c r="H39" s="13" t="s">
        <v>498</v>
      </c>
      <c r="I39" s="12">
        <v>341.49</v>
      </c>
      <c r="J39" s="9">
        <v>97.21</v>
      </c>
      <c r="K39" s="9">
        <v>336.86</v>
      </c>
      <c r="L39" s="9">
        <v>239.66</v>
      </c>
      <c r="M39" s="9">
        <v>2.0299999999999998</v>
      </c>
      <c r="N39" s="9">
        <v>2.5</v>
      </c>
      <c r="O39" s="9">
        <v>2.06</v>
      </c>
      <c r="P39" s="9">
        <v>0</v>
      </c>
      <c r="Q39" s="9">
        <v>63.79</v>
      </c>
      <c r="R39" s="9">
        <v>24.8</v>
      </c>
      <c r="S39" s="9">
        <v>61.17</v>
      </c>
      <c r="T39" s="9">
        <v>36.369999999999997</v>
      </c>
      <c r="U39" s="12" t="s">
        <v>19</v>
      </c>
      <c r="V39" s="9">
        <v>1.4</v>
      </c>
      <c r="W39" s="9">
        <v>1.5</v>
      </c>
      <c r="X39" s="9">
        <v>0.10000000000000009</v>
      </c>
      <c r="Y39" s="9"/>
      <c r="Z39" s="18" t="str">
        <f t="shared" si="0"/>
        <v>Pathway</v>
      </c>
      <c r="AA39" s="18" t="str">
        <f t="shared" si="2"/>
        <v>Google</v>
      </c>
      <c r="AB39" s="10" t="str">
        <f t="shared" si="1"/>
        <v>Bing</v>
      </c>
      <c r="AC39" s="13" t="s">
        <v>2190</v>
      </c>
      <c r="AD39">
        <v>39.109104446000003</v>
      </c>
      <c r="AE39">
        <v>-84.531495403199997</v>
      </c>
      <c r="AF39">
        <v>39.110552882</v>
      </c>
      <c r="AG39">
        <v>-84.531367360100006</v>
      </c>
    </row>
    <row r="40" spans="1:33" x14ac:dyDescent="0.25">
      <c r="A40" s="12">
        <v>37</v>
      </c>
      <c r="B40" s="9">
        <v>6</v>
      </c>
      <c r="C40" s="9" t="s">
        <v>8</v>
      </c>
      <c r="D40" s="9" t="s">
        <v>883</v>
      </c>
      <c r="E40" s="9" t="s">
        <v>4</v>
      </c>
      <c r="F40" s="9" t="s">
        <v>13</v>
      </c>
      <c r="G40" s="9" t="s">
        <v>1596</v>
      </c>
      <c r="H40" s="13" t="s">
        <v>492</v>
      </c>
      <c r="I40" s="12">
        <v>227.53</v>
      </c>
      <c r="J40" s="9">
        <v>62.43</v>
      </c>
      <c r="K40" s="9">
        <v>222.62</v>
      </c>
      <c r="L40" s="9">
        <v>160.19</v>
      </c>
      <c r="M40" s="9">
        <v>5.17</v>
      </c>
      <c r="N40" s="9">
        <v>1.65</v>
      </c>
      <c r="O40" s="9">
        <v>4.8099999999999996</v>
      </c>
      <c r="P40" s="9">
        <v>3.16</v>
      </c>
      <c r="Q40" s="9">
        <v>66.12</v>
      </c>
      <c r="R40" s="9">
        <v>16.37</v>
      </c>
      <c r="S40" s="9">
        <v>61.13</v>
      </c>
      <c r="T40" s="9">
        <v>44.76</v>
      </c>
      <c r="U40" s="12" t="s">
        <v>7</v>
      </c>
      <c r="V40" s="9">
        <v>16.010000000000002</v>
      </c>
      <c r="W40" s="9">
        <v>16.11</v>
      </c>
      <c r="X40" s="9">
        <v>9.9999999999997868E-2</v>
      </c>
      <c r="Y40" s="9"/>
      <c r="Z40" s="18" t="str">
        <f t="shared" si="0"/>
        <v>Pathway</v>
      </c>
      <c r="AA40" s="18" t="str">
        <f t="shared" si="2"/>
        <v>Google</v>
      </c>
      <c r="AB40" s="10" t="str">
        <f t="shared" si="1"/>
        <v>Bing</v>
      </c>
      <c r="AC40" s="13" t="s">
        <v>1498</v>
      </c>
      <c r="AD40">
        <v>39.953474133</v>
      </c>
      <c r="AE40">
        <v>-82.962059027699993</v>
      </c>
      <c r="AF40">
        <v>39.9534342559</v>
      </c>
      <c r="AG40">
        <v>-82.960251913299999</v>
      </c>
    </row>
    <row r="41" spans="1:33" x14ac:dyDescent="0.25">
      <c r="A41" s="12">
        <v>38</v>
      </c>
      <c r="B41" s="9">
        <v>6</v>
      </c>
      <c r="C41" s="9" t="s">
        <v>8</v>
      </c>
      <c r="D41" s="9" t="s">
        <v>892</v>
      </c>
      <c r="E41" s="9" t="s">
        <v>4</v>
      </c>
      <c r="F41" s="9" t="s">
        <v>10</v>
      </c>
      <c r="G41" s="9" t="s">
        <v>1596</v>
      </c>
      <c r="H41" s="13" t="s">
        <v>893</v>
      </c>
      <c r="I41" s="12">
        <v>183.21</v>
      </c>
      <c r="J41" s="9">
        <v>55.86</v>
      </c>
      <c r="K41" s="9">
        <v>179.56</v>
      </c>
      <c r="L41" s="9">
        <v>123.7</v>
      </c>
      <c r="M41" s="9">
        <v>10.71</v>
      </c>
      <c r="N41" s="9">
        <v>1.56</v>
      </c>
      <c r="O41" s="9">
        <v>9.7100000000000009</v>
      </c>
      <c r="P41" s="9">
        <v>8.15</v>
      </c>
      <c r="Q41" s="9">
        <v>66.400000000000006</v>
      </c>
      <c r="R41" s="9">
        <v>14.72</v>
      </c>
      <c r="S41" s="9">
        <v>60.76</v>
      </c>
      <c r="T41" s="9">
        <v>46.05</v>
      </c>
      <c r="U41" s="12" t="s">
        <v>26</v>
      </c>
      <c r="V41" s="9">
        <v>39.43</v>
      </c>
      <c r="W41" s="9">
        <v>39.53</v>
      </c>
      <c r="X41" s="9">
        <v>0.10000000000000142</v>
      </c>
      <c r="Y41" s="9"/>
      <c r="Z41" s="18" t="str">
        <f t="shared" si="0"/>
        <v>Pathway</v>
      </c>
      <c r="AA41" s="18" t="str">
        <f t="shared" si="2"/>
        <v>Google</v>
      </c>
      <c r="AB41" s="10" t="str">
        <f t="shared" si="1"/>
        <v>Bing</v>
      </c>
      <c r="AC41" s="13" t="s">
        <v>2191</v>
      </c>
      <c r="AD41">
        <v>39.979565978899998</v>
      </c>
      <c r="AE41">
        <v>-82.854088975500005</v>
      </c>
      <c r="AF41">
        <v>39.978365122699998</v>
      </c>
      <c r="AG41">
        <v>-82.853013525400002</v>
      </c>
    </row>
    <row r="42" spans="1:33" x14ac:dyDescent="0.25">
      <c r="A42" s="12">
        <v>39</v>
      </c>
      <c r="B42" s="9">
        <v>8</v>
      </c>
      <c r="C42" s="9" t="s">
        <v>11</v>
      </c>
      <c r="D42" s="9" t="s">
        <v>886</v>
      </c>
      <c r="E42" s="9" t="s">
        <v>4</v>
      </c>
      <c r="F42" s="9" t="s">
        <v>13</v>
      </c>
      <c r="G42" s="9" t="s">
        <v>1596</v>
      </c>
      <c r="H42" s="13" t="s">
        <v>498</v>
      </c>
      <c r="I42" s="12">
        <v>385.89</v>
      </c>
      <c r="J42" s="9">
        <v>97.21</v>
      </c>
      <c r="K42" s="9">
        <v>380.43</v>
      </c>
      <c r="L42" s="9">
        <v>283.22000000000003</v>
      </c>
      <c r="M42" s="9">
        <v>5.0599999999999996</v>
      </c>
      <c r="N42" s="9">
        <v>2.5</v>
      </c>
      <c r="O42" s="9">
        <v>4.8899999999999997</v>
      </c>
      <c r="P42" s="9">
        <v>2.39</v>
      </c>
      <c r="Q42" s="9">
        <v>62.78</v>
      </c>
      <c r="R42" s="9">
        <v>24.8</v>
      </c>
      <c r="S42" s="9">
        <v>60.23</v>
      </c>
      <c r="T42" s="9">
        <v>35.42</v>
      </c>
      <c r="U42" s="12" t="s">
        <v>19</v>
      </c>
      <c r="V42" s="9">
        <v>2</v>
      </c>
      <c r="W42" s="9">
        <v>2.1</v>
      </c>
      <c r="X42" s="9">
        <v>0.10000000000000009</v>
      </c>
      <c r="Y42" s="9"/>
      <c r="Z42" s="18" t="str">
        <f t="shared" si="0"/>
        <v>Pathway</v>
      </c>
      <c r="AA42" s="18" t="str">
        <f t="shared" si="2"/>
        <v>Google</v>
      </c>
      <c r="AB42" s="10" t="str">
        <f t="shared" si="1"/>
        <v>Bing</v>
      </c>
      <c r="AC42" s="13" t="s">
        <v>2190</v>
      </c>
      <c r="AD42">
        <v>39.117211889099998</v>
      </c>
      <c r="AE42">
        <v>-84.533912652300003</v>
      </c>
      <c r="AF42">
        <v>39.118459206799997</v>
      </c>
      <c r="AG42">
        <v>-84.534801054300004</v>
      </c>
    </row>
    <row r="43" spans="1:33" x14ac:dyDescent="0.25">
      <c r="A43" s="12">
        <v>40</v>
      </c>
      <c r="B43" s="9">
        <v>8</v>
      </c>
      <c r="C43" s="9" t="s">
        <v>11</v>
      </c>
      <c r="D43" s="9" t="s">
        <v>896</v>
      </c>
      <c r="E43" s="9" t="s">
        <v>4</v>
      </c>
      <c r="F43" s="9" t="s">
        <v>63</v>
      </c>
      <c r="G43" s="9" t="s">
        <v>1596</v>
      </c>
      <c r="H43" s="13" t="s">
        <v>897</v>
      </c>
      <c r="I43" s="12">
        <v>829.26</v>
      </c>
      <c r="J43" s="9">
        <v>15.7</v>
      </c>
      <c r="K43" s="9">
        <v>562.26</v>
      </c>
      <c r="L43" s="9">
        <v>546.55999999999995</v>
      </c>
      <c r="M43" s="9">
        <v>20.239999999999998</v>
      </c>
      <c r="N43" s="9">
        <v>0.56999999999999995</v>
      </c>
      <c r="O43" s="9">
        <v>7.54</v>
      </c>
      <c r="P43" s="9">
        <v>6.98</v>
      </c>
      <c r="Q43" s="9">
        <v>161.91999999999999</v>
      </c>
      <c r="R43" s="9">
        <v>4.2699999999999996</v>
      </c>
      <c r="S43" s="9">
        <v>60.2</v>
      </c>
      <c r="T43" s="9">
        <v>55.92</v>
      </c>
      <c r="U43" s="12" t="s">
        <v>39</v>
      </c>
      <c r="V43" s="9">
        <v>17.989999999999998</v>
      </c>
      <c r="W43" s="9">
        <v>18</v>
      </c>
      <c r="X43" s="9">
        <v>1.0000000000001563E-2</v>
      </c>
      <c r="Y43" s="9"/>
      <c r="Z43" s="18" t="str">
        <f t="shared" si="0"/>
        <v>Pathway</v>
      </c>
      <c r="AA43" s="18" t="str">
        <f t="shared" si="2"/>
        <v>Google</v>
      </c>
      <c r="AB43" s="10" t="str">
        <f t="shared" si="1"/>
        <v>Bing</v>
      </c>
      <c r="AC43" s="13" t="s">
        <v>2192</v>
      </c>
      <c r="AD43">
        <v>39.161434905</v>
      </c>
      <c r="AE43">
        <v>-84.558769534600003</v>
      </c>
      <c r="AF43">
        <v>39.1614999062</v>
      </c>
      <c r="AG43">
        <v>-84.558601927599994</v>
      </c>
    </row>
    <row r="44" spans="1:33" x14ac:dyDescent="0.25">
      <c r="A44" s="12">
        <v>41</v>
      </c>
      <c r="B44" s="9">
        <v>6</v>
      </c>
      <c r="C44" s="9" t="s">
        <v>8</v>
      </c>
      <c r="D44" s="9" t="s">
        <v>883</v>
      </c>
      <c r="E44" s="9" t="s">
        <v>4</v>
      </c>
      <c r="F44" s="9" t="s">
        <v>13</v>
      </c>
      <c r="G44" s="9" t="s">
        <v>1596</v>
      </c>
      <c r="H44" s="13" t="s">
        <v>492</v>
      </c>
      <c r="I44" s="12">
        <v>221.06</v>
      </c>
      <c r="J44" s="9">
        <v>62.43</v>
      </c>
      <c r="K44" s="9">
        <v>216.34</v>
      </c>
      <c r="L44" s="9">
        <v>153.91</v>
      </c>
      <c r="M44" s="9">
        <v>5.17</v>
      </c>
      <c r="N44" s="9">
        <v>1.65</v>
      </c>
      <c r="O44" s="9">
        <v>4.8099999999999996</v>
      </c>
      <c r="P44" s="9">
        <v>3.16</v>
      </c>
      <c r="Q44" s="9">
        <v>65.08</v>
      </c>
      <c r="R44" s="9">
        <v>16.37</v>
      </c>
      <c r="S44" s="9">
        <v>60.2</v>
      </c>
      <c r="T44" s="9">
        <v>43.83</v>
      </c>
      <c r="U44" s="12" t="s">
        <v>7</v>
      </c>
      <c r="V44" s="9">
        <v>16.11</v>
      </c>
      <c r="W44" s="9">
        <v>16.21</v>
      </c>
      <c r="X44" s="9">
        <v>0.10000000000000142</v>
      </c>
      <c r="Y44" s="9"/>
      <c r="Z44" s="18" t="str">
        <f t="shared" si="0"/>
        <v>Pathway</v>
      </c>
      <c r="AA44" s="18" t="str">
        <f t="shared" si="2"/>
        <v>Google</v>
      </c>
      <c r="AB44" s="10" t="str">
        <f t="shared" si="1"/>
        <v>Bing</v>
      </c>
      <c r="AC44" s="13" t="s">
        <v>1498</v>
      </c>
      <c r="AD44">
        <v>39.9534342559</v>
      </c>
      <c r="AE44">
        <v>-82.960251913299999</v>
      </c>
      <c r="AF44">
        <v>39.953386602999998</v>
      </c>
      <c r="AG44">
        <v>-82.958445409000007</v>
      </c>
    </row>
    <row r="45" spans="1:33" x14ac:dyDescent="0.25">
      <c r="A45" s="12">
        <v>42</v>
      </c>
      <c r="B45" s="9">
        <v>4</v>
      </c>
      <c r="C45" s="9" t="s">
        <v>23</v>
      </c>
      <c r="D45" s="9" t="s">
        <v>904</v>
      </c>
      <c r="E45" s="9" t="s">
        <v>4</v>
      </c>
      <c r="F45" s="9" t="s">
        <v>5</v>
      </c>
      <c r="G45" s="9" t="s">
        <v>1596</v>
      </c>
      <c r="H45" s="13" t="s">
        <v>500</v>
      </c>
      <c r="I45" s="12">
        <v>255.3</v>
      </c>
      <c r="J45" s="9">
        <v>66</v>
      </c>
      <c r="K45" s="9">
        <v>251.72</v>
      </c>
      <c r="L45" s="9">
        <v>185.72</v>
      </c>
      <c r="M45" s="9">
        <v>11.1</v>
      </c>
      <c r="N45" s="9">
        <v>2.25</v>
      </c>
      <c r="O45" s="9">
        <v>10.49</v>
      </c>
      <c r="P45" s="9">
        <v>8.24</v>
      </c>
      <c r="Q45" s="9">
        <v>62.88</v>
      </c>
      <c r="R45" s="9">
        <v>19.5</v>
      </c>
      <c r="S45" s="9">
        <v>59.92</v>
      </c>
      <c r="T45" s="9">
        <v>40.42</v>
      </c>
      <c r="U45" s="12" t="s">
        <v>22</v>
      </c>
      <c r="V45" s="9">
        <v>11.44</v>
      </c>
      <c r="W45" s="9">
        <v>11.54</v>
      </c>
      <c r="X45" s="9">
        <v>9.9999999999999645E-2</v>
      </c>
      <c r="Y45" s="9"/>
      <c r="Z45" s="18" t="str">
        <f t="shared" si="0"/>
        <v>Pathway</v>
      </c>
      <c r="AA45" s="18" t="str">
        <f t="shared" si="2"/>
        <v>Google</v>
      </c>
      <c r="AB45" s="10" t="str">
        <f t="shared" si="1"/>
        <v>Bing</v>
      </c>
      <c r="AC45" s="13" t="s">
        <v>1498</v>
      </c>
      <c r="AD45">
        <v>41.061835976700003</v>
      </c>
      <c r="AE45">
        <v>-81.507059573899994</v>
      </c>
      <c r="AF45">
        <v>41.061521552599999</v>
      </c>
      <c r="AG45">
        <v>-81.505168602799998</v>
      </c>
    </row>
    <row r="46" spans="1:33" x14ac:dyDescent="0.25">
      <c r="A46" s="12">
        <v>43</v>
      </c>
      <c r="B46" s="9">
        <v>6</v>
      </c>
      <c r="C46" s="9" t="s">
        <v>8</v>
      </c>
      <c r="D46" s="9" t="s">
        <v>547</v>
      </c>
      <c r="E46" s="9" t="s">
        <v>4</v>
      </c>
      <c r="F46" s="9" t="s">
        <v>13</v>
      </c>
      <c r="G46" s="9" t="s">
        <v>1596</v>
      </c>
      <c r="H46" s="13" t="s">
        <v>490</v>
      </c>
      <c r="I46" s="12">
        <v>257.24</v>
      </c>
      <c r="J46" s="9">
        <v>37.5</v>
      </c>
      <c r="K46" s="9">
        <v>250.37</v>
      </c>
      <c r="L46" s="9">
        <v>212.87</v>
      </c>
      <c r="M46" s="9">
        <v>3.37</v>
      </c>
      <c r="N46" s="9">
        <v>1.02</v>
      </c>
      <c r="O46" s="9">
        <v>3.12</v>
      </c>
      <c r="P46" s="9">
        <v>2.1</v>
      </c>
      <c r="Q46" s="9">
        <v>65.3</v>
      </c>
      <c r="R46" s="9">
        <v>10.15</v>
      </c>
      <c r="S46" s="9">
        <v>59.52</v>
      </c>
      <c r="T46" s="9">
        <v>49.37</v>
      </c>
      <c r="U46" s="12" t="s">
        <v>15</v>
      </c>
      <c r="V46" s="9">
        <v>19.07</v>
      </c>
      <c r="W46" s="9">
        <v>19.170000000000002</v>
      </c>
      <c r="X46" s="9">
        <v>0.10000000000000142</v>
      </c>
      <c r="Y46" s="9"/>
      <c r="Z46" s="18" t="str">
        <f t="shared" si="0"/>
        <v>Pathway</v>
      </c>
      <c r="AA46" s="18" t="str">
        <f t="shared" si="2"/>
        <v>Google</v>
      </c>
      <c r="AB46" s="10" t="str">
        <f t="shared" si="1"/>
        <v>Bing</v>
      </c>
      <c r="AC46" s="13" t="s">
        <v>2076</v>
      </c>
      <c r="AD46">
        <v>39.9860026813</v>
      </c>
      <c r="AE46">
        <v>-82.985184480000001</v>
      </c>
      <c r="AF46">
        <v>39.987258696200001</v>
      </c>
      <c r="AG46">
        <v>-82.985410962800003</v>
      </c>
    </row>
    <row r="47" spans="1:33" x14ac:dyDescent="0.25">
      <c r="A47" s="12">
        <v>44</v>
      </c>
      <c r="B47" s="9">
        <v>8</v>
      </c>
      <c r="C47" s="9" t="s">
        <v>11</v>
      </c>
      <c r="D47" s="9" t="s">
        <v>886</v>
      </c>
      <c r="E47" s="9" t="s">
        <v>4</v>
      </c>
      <c r="F47" s="9" t="s">
        <v>13</v>
      </c>
      <c r="G47" s="9" t="s">
        <v>1596</v>
      </c>
      <c r="H47" s="13" t="s">
        <v>498</v>
      </c>
      <c r="I47" s="12">
        <v>319.29000000000002</v>
      </c>
      <c r="J47" s="9">
        <v>97.21</v>
      </c>
      <c r="K47" s="9">
        <v>315.08</v>
      </c>
      <c r="L47" s="9">
        <v>217.87</v>
      </c>
      <c r="M47" s="9">
        <v>3.04</v>
      </c>
      <c r="N47" s="9">
        <v>2.5</v>
      </c>
      <c r="O47" s="9">
        <v>3</v>
      </c>
      <c r="P47" s="9">
        <v>0.5</v>
      </c>
      <c r="Q47" s="9">
        <v>61.77</v>
      </c>
      <c r="R47" s="9">
        <v>24.8</v>
      </c>
      <c r="S47" s="9">
        <v>59.28</v>
      </c>
      <c r="T47" s="9">
        <v>34.479999999999997</v>
      </c>
      <c r="U47" s="12" t="s">
        <v>19</v>
      </c>
      <c r="V47" s="9">
        <v>1.5</v>
      </c>
      <c r="W47" s="9">
        <v>1.6</v>
      </c>
      <c r="X47" s="9">
        <v>0.10000000000000009</v>
      </c>
      <c r="Y47" s="9"/>
      <c r="Z47" s="18" t="str">
        <f t="shared" si="0"/>
        <v>Pathway</v>
      </c>
      <c r="AA47" s="18" t="str">
        <f t="shared" si="2"/>
        <v>Google</v>
      </c>
      <c r="AB47" s="10" t="str">
        <f t="shared" si="1"/>
        <v>Bing</v>
      </c>
      <c r="AC47" s="13" t="s">
        <v>2190</v>
      </c>
      <c r="AD47">
        <v>39.110552882</v>
      </c>
      <c r="AE47">
        <v>-84.531367360100006</v>
      </c>
      <c r="AF47">
        <v>39.111987620800001</v>
      </c>
      <c r="AG47">
        <v>-84.531256981499993</v>
      </c>
    </row>
    <row r="48" spans="1:33" x14ac:dyDescent="0.25">
      <c r="A48" s="12">
        <v>45</v>
      </c>
      <c r="B48" s="9">
        <v>8</v>
      </c>
      <c r="C48" s="9" t="s">
        <v>11</v>
      </c>
      <c r="D48" s="9" t="s">
        <v>886</v>
      </c>
      <c r="E48" s="9" t="s">
        <v>4</v>
      </c>
      <c r="F48" s="9" t="s">
        <v>13</v>
      </c>
      <c r="G48" s="9" t="s">
        <v>1596</v>
      </c>
      <c r="H48" s="13" t="s">
        <v>498</v>
      </c>
      <c r="I48" s="12">
        <v>281.23</v>
      </c>
      <c r="J48" s="9">
        <v>97.21</v>
      </c>
      <c r="K48" s="9">
        <v>277.74</v>
      </c>
      <c r="L48" s="9">
        <v>180.53</v>
      </c>
      <c r="M48" s="9">
        <v>5.0599999999999996</v>
      </c>
      <c r="N48" s="9">
        <v>2.5</v>
      </c>
      <c r="O48" s="9">
        <v>4.8899999999999997</v>
      </c>
      <c r="P48" s="9">
        <v>2.39</v>
      </c>
      <c r="Q48" s="9">
        <v>61.77</v>
      </c>
      <c r="R48" s="9">
        <v>24.8</v>
      </c>
      <c r="S48" s="9">
        <v>59.28</v>
      </c>
      <c r="T48" s="9">
        <v>34.479999999999997</v>
      </c>
      <c r="U48" s="12" t="s">
        <v>19</v>
      </c>
      <c r="V48" s="9">
        <v>2.4</v>
      </c>
      <c r="W48" s="9">
        <v>2.5</v>
      </c>
      <c r="X48" s="9">
        <v>0.10000000000000009</v>
      </c>
      <c r="Y48" s="9"/>
      <c r="Z48" s="18" t="str">
        <f t="shared" si="0"/>
        <v>Pathway</v>
      </c>
      <c r="AA48" s="18" t="str">
        <f t="shared" si="2"/>
        <v>Google</v>
      </c>
      <c r="AB48" s="10" t="str">
        <f t="shared" si="1"/>
        <v>Bing</v>
      </c>
      <c r="AC48" s="13" t="s">
        <v>2190</v>
      </c>
      <c r="AD48">
        <v>39.122659045200002</v>
      </c>
      <c r="AE48">
        <v>-84.535247222500004</v>
      </c>
      <c r="AF48">
        <v>39.124074567299999</v>
      </c>
      <c r="AG48">
        <v>-84.535033910400003</v>
      </c>
    </row>
    <row r="49" spans="1:33" x14ac:dyDescent="0.25">
      <c r="A49" s="12">
        <v>46</v>
      </c>
      <c r="B49" s="9">
        <v>6</v>
      </c>
      <c r="C49" s="9" t="s">
        <v>8</v>
      </c>
      <c r="D49" s="9" t="s">
        <v>883</v>
      </c>
      <c r="E49" s="9" t="s">
        <v>4</v>
      </c>
      <c r="F49" s="9" t="s">
        <v>13</v>
      </c>
      <c r="G49" s="9" t="s">
        <v>1596</v>
      </c>
      <c r="H49" s="13" t="s">
        <v>492</v>
      </c>
      <c r="I49" s="12">
        <v>204.44</v>
      </c>
      <c r="J49" s="9">
        <v>50.63</v>
      </c>
      <c r="K49" s="9">
        <v>199.44</v>
      </c>
      <c r="L49" s="9">
        <v>148.81</v>
      </c>
      <c r="M49" s="9">
        <v>1.85</v>
      </c>
      <c r="N49" s="9">
        <v>1.35</v>
      </c>
      <c r="O49" s="9">
        <v>1.8</v>
      </c>
      <c r="P49" s="9">
        <v>0.45</v>
      </c>
      <c r="Q49" s="9">
        <v>63.99</v>
      </c>
      <c r="R49" s="9">
        <v>13.45</v>
      </c>
      <c r="S49" s="9">
        <v>58.5</v>
      </c>
      <c r="T49" s="9">
        <v>45.05</v>
      </c>
      <c r="U49" s="12" t="s">
        <v>7</v>
      </c>
      <c r="V49" s="9">
        <v>13.69</v>
      </c>
      <c r="W49" s="9">
        <v>13.79</v>
      </c>
      <c r="X49" s="9">
        <v>9.9999999999999645E-2</v>
      </c>
      <c r="Y49" s="9"/>
      <c r="Z49" s="18" t="str">
        <f t="shared" si="0"/>
        <v>Pathway</v>
      </c>
      <c r="AA49" s="18" t="str">
        <f t="shared" si="2"/>
        <v>Google</v>
      </c>
      <c r="AB49" s="10" t="str">
        <f t="shared" si="1"/>
        <v>Bing</v>
      </c>
      <c r="AC49" s="13" t="s">
        <v>2076</v>
      </c>
      <c r="AD49">
        <v>39.9533372637</v>
      </c>
      <c r="AE49">
        <v>-83.005301526599993</v>
      </c>
      <c r="AF49">
        <v>39.9533232462</v>
      </c>
      <c r="AG49">
        <v>-83.003417562899998</v>
      </c>
    </row>
    <row r="50" spans="1:33" x14ac:dyDescent="0.25">
      <c r="A50" s="12">
        <v>47</v>
      </c>
      <c r="B50" s="9">
        <v>8</v>
      </c>
      <c r="C50" s="9" t="s">
        <v>11</v>
      </c>
      <c r="D50" s="9" t="s">
        <v>886</v>
      </c>
      <c r="E50" s="9" t="s">
        <v>4</v>
      </c>
      <c r="F50" s="9" t="s">
        <v>13</v>
      </c>
      <c r="G50" s="9" t="s">
        <v>1596</v>
      </c>
      <c r="H50" s="13" t="s">
        <v>498</v>
      </c>
      <c r="I50" s="12">
        <v>391.18</v>
      </c>
      <c r="J50" s="9">
        <v>97.21</v>
      </c>
      <c r="K50" s="9">
        <v>385.61</v>
      </c>
      <c r="L50" s="9">
        <v>288.41000000000003</v>
      </c>
      <c r="M50" s="9">
        <v>3.04</v>
      </c>
      <c r="N50" s="9">
        <v>2.5</v>
      </c>
      <c r="O50" s="9">
        <v>3</v>
      </c>
      <c r="P50" s="9">
        <v>0.5</v>
      </c>
      <c r="Q50" s="9">
        <v>60.75</v>
      </c>
      <c r="R50" s="9">
        <v>24.8</v>
      </c>
      <c r="S50" s="9">
        <v>58.34</v>
      </c>
      <c r="T50" s="9">
        <v>33.54</v>
      </c>
      <c r="U50" s="12" t="s">
        <v>19</v>
      </c>
      <c r="V50" s="9">
        <v>1.9</v>
      </c>
      <c r="W50" s="9">
        <v>2</v>
      </c>
      <c r="X50" s="9">
        <v>0.10000000000000009</v>
      </c>
      <c r="Y50" s="9"/>
      <c r="Z50" s="18" t="str">
        <f t="shared" si="0"/>
        <v>Pathway</v>
      </c>
      <c r="AA50" s="18" t="str">
        <f t="shared" si="2"/>
        <v>Google</v>
      </c>
      <c r="AB50" s="10" t="str">
        <f t="shared" si="1"/>
        <v>Bing</v>
      </c>
      <c r="AC50" s="13" t="s">
        <v>2190</v>
      </c>
      <c r="AD50">
        <v>39.115978442100001</v>
      </c>
      <c r="AE50">
        <v>-84.532990837900002</v>
      </c>
      <c r="AF50">
        <v>39.117211889099998</v>
      </c>
      <c r="AG50">
        <v>-84.533912652300003</v>
      </c>
    </row>
    <row r="51" spans="1:33" x14ac:dyDescent="0.25">
      <c r="A51" s="12">
        <v>48</v>
      </c>
      <c r="B51" s="9">
        <v>6</v>
      </c>
      <c r="C51" s="9" t="s">
        <v>8</v>
      </c>
      <c r="D51" s="9" t="s">
        <v>922</v>
      </c>
      <c r="E51" s="9" t="s">
        <v>4</v>
      </c>
      <c r="F51" s="9" t="s">
        <v>10</v>
      </c>
      <c r="G51" s="9" t="s">
        <v>1596</v>
      </c>
      <c r="H51" s="13" t="s">
        <v>672</v>
      </c>
      <c r="I51" s="12">
        <v>224.25</v>
      </c>
      <c r="J51" s="9">
        <v>40.840000000000003</v>
      </c>
      <c r="K51" s="9">
        <v>217.63</v>
      </c>
      <c r="L51" s="9">
        <v>176.8</v>
      </c>
      <c r="M51" s="9">
        <v>4.91</v>
      </c>
      <c r="N51" s="9">
        <v>1.1000000000000001</v>
      </c>
      <c r="O51" s="9">
        <v>4.3899999999999997</v>
      </c>
      <c r="P51" s="9">
        <v>3.28</v>
      </c>
      <c r="Q51" s="9">
        <v>65.760000000000005</v>
      </c>
      <c r="R51" s="9">
        <v>10.4</v>
      </c>
      <c r="S51" s="9">
        <v>58.18</v>
      </c>
      <c r="T51" s="9">
        <v>47.78</v>
      </c>
      <c r="U51" s="12" t="s">
        <v>47</v>
      </c>
      <c r="V51" s="9">
        <v>6.18</v>
      </c>
      <c r="W51" s="9">
        <v>6.28</v>
      </c>
      <c r="X51" s="9">
        <v>0.10000000000000053</v>
      </c>
      <c r="Y51" s="9"/>
      <c r="Z51" s="18" t="str">
        <f t="shared" si="0"/>
        <v>Pathway</v>
      </c>
      <c r="AA51" s="18" t="str">
        <f t="shared" si="2"/>
        <v>Google</v>
      </c>
      <c r="AB51" s="10" t="str">
        <f t="shared" si="1"/>
        <v>Bing</v>
      </c>
      <c r="AC51" s="13" t="s">
        <v>2193</v>
      </c>
      <c r="AD51">
        <v>40.030303320199998</v>
      </c>
      <c r="AE51">
        <v>-83.030018135500001</v>
      </c>
      <c r="AF51">
        <v>40.0313278068</v>
      </c>
      <c r="AG51">
        <v>-83.028703477899995</v>
      </c>
    </row>
    <row r="52" spans="1:33" x14ac:dyDescent="0.25">
      <c r="A52" s="12">
        <v>49</v>
      </c>
      <c r="B52" s="9">
        <v>12</v>
      </c>
      <c r="C52" s="9" t="s">
        <v>14</v>
      </c>
      <c r="D52" s="9" t="s">
        <v>885</v>
      </c>
      <c r="E52" s="9" t="s">
        <v>4</v>
      </c>
      <c r="F52" s="9" t="s">
        <v>10</v>
      </c>
      <c r="G52" s="9" t="s">
        <v>1596</v>
      </c>
      <c r="H52" s="13" t="s">
        <v>495</v>
      </c>
      <c r="I52" s="12">
        <v>303.83999999999997</v>
      </c>
      <c r="J52" s="9">
        <v>43.54</v>
      </c>
      <c r="K52" s="9">
        <v>275.51</v>
      </c>
      <c r="L52" s="9">
        <v>231.97</v>
      </c>
      <c r="M52" s="9">
        <v>0</v>
      </c>
      <c r="N52" s="9">
        <v>1.18</v>
      </c>
      <c r="O52" s="9">
        <v>0.4</v>
      </c>
      <c r="P52" s="9">
        <v>0</v>
      </c>
      <c r="Q52" s="9">
        <v>82.42</v>
      </c>
      <c r="R52" s="9">
        <v>11.16</v>
      </c>
      <c r="S52" s="9">
        <v>58.12</v>
      </c>
      <c r="T52" s="9">
        <v>46.96</v>
      </c>
      <c r="U52" s="12" t="s">
        <v>12</v>
      </c>
      <c r="V52" s="9">
        <v>16.25</v>
      </c>
      <c r="W52" s="9">
        <v>16.28</v>
      </c>
      <c r="X52" s="9">
        <v>3.0000000000001137E-2</v>
      </c>
      <c r="Y52" s="9"/>
      <c r="Z52" s="18" t="str">
        <f t="shared" si="0"/>
        <v>Pathway</v>
      </c>
      <c r="AA52" s="18" t="str">
        <f t="shared" si="2"/>
        <v>Google</v>
      </c>
      <c r="AB52" s="10" t="str">
        <f t="shared" si="1"/>
        <v>Bing</v>
      </c>
      <c r="AC52" s="13" t="s">
        <v>2194</v>
      </c>
      <c r="AD52">
        <v>41.494379218799999</v>
      </c>
      <c r="AE52">
        <v>-81.682297034499996</v>
      </c>
      <c r="AF52">
        <v>41.494566383600002</v>
      </c>
      <c r="AG52">
        <v>-81.681759154399998</v>
      </c>
    </row>
    <row r="53" spans="1:33" x14ac:dyDescent="0.25">
      <c r="A53" s="12">
        <v>50</v>
      </c>
      <c r="B53" s="9">
        <v>7</v>
      </c>
      <c r="C53" s="9" t="s">
        <v>43</v>
      </c>
      <c r="D53" s="9" t="s">
        <v>906</v>
      </c>
      <c r="E53" s="9" t="s">
        <v>4</v>
      </c>
      <c r="F53" s="9" t="s">
        <v>10</v>
      </c>
      <c r="G53" s="9" t="s">
        <v>1596</v>
      </c>
      <c r="H53" s="13" t="s">
        <v>498</v>
      </c>
      <c r="I53" s="12">
        <v>200.06</v>
      </c>
      <c r="J53" s="9">
        <v>47.55</v>
      </c>
      <c r="K53" s="9">
        <v>194.36</v>
      </c>
      <c r="L53" s="9">
        <v>146.81</v>
      </c>
      <c r="M53" s="9">
        <v>9.7100000000000009</v>
      </c>
      <c r="N53" s="9">
        <v>1.31</v>
      </c>
      <c r="O53" s="9">
        <v>8.51</v>
      </c>
      <c r="P53" s="9">
        <v>7.21</v>
      </c>
      <c r="Q53" s="9">
        <v>65.510000000000005</v>
      </c>
      <c r="R53" s="9">
        <v>12.31</v>
      </c>
      <c r="S53" s="9">
        <v>57.95</v>
      </c>
      <c r="T53" s="9">
        <v>45.64</v>
      </c>
      <c r="U53" s="12" t="s">
        <v>48</v>
      </c>
      <c r="V53" s="9">
        <v>15.08</v>
      </c>
      <c r="W53" s="9">
        <v>15.18</v>
      </c>
      <c r="X53" s="9">
        <v>9.9999999999999645E-2</v>
      </c>
      <c r="Y53" s="9"/>
      <c r="Z53" s="18" t="str">
        <f t="shared" si="0"/>
        <v>Pathway</v>
      </c>
      <c r="AA53" s="18" t="str">
        <f t="shared" si="2"/>
        <v>Google</v>
      </c>
      <c r="AB53" s="10" t="str">
        <f t="shared" si="1"/>
        <v>Bing</v>
      </c>
      <c r="AC53" s="13" t="s">
        <v>1498</v>
      </c>
      <c r="AD53">
        <v>39.788834201699999</v>
      </c>
      <c r="AE53">
        <v>-84.183727830099997</v>
      </c>
      <c r="AF53">
        <v>39.790254625099998</v>
      </c>
      <c r="AG53">
        <v>-84.184319204700003</v>
      </c>
    </row>
    <row r="54" spans="1:33" x14ac:dyDescent="0.25">
      <c r="A54" s="12">
        <v>51</v>
      </c>
      <c r="B54" s="9">
        <v>6</v>
      </c>
      <c r="C54" s="9" t="s">
        <v>8</v>
      </c>
      <c r="D54" s="9" t="s">
        <v>892</v>
      </c>
      <c r="E54" s="9" t="s">
        <v>4</v>
      </c>
      <c r="F54" s="9" t="s">
        <v>13</v>
      </c>
      <c r="G54" s="9" t="s">
        <v>1596</v>
      </c>
      <c r="H54" s="13" t="s">
        <v>893</v>
      </c>
      <c r="I54" s="12">
        <v>253.94</v>
      </c>
      <c r="J54" s="9">
        <v>121.59</v>
      </c>
      <c r="K54" s="9">
        <v>251.87</v>
      </c>
      <c r="L54" s="9">
        <v>130.27000000000001</v>
      </c>
      <c r="M54" s="9">
        <v>9.39</v>
      </c>
      <c r="N54" s="9">
        <v>3.08</v>
      </c>
      <c r="O54" s="9">
        <v>9.0299999999999994</v>
      </c>
      <c r="P54" s="9">
        <v>5.95</v>
      </c>
      <c r="Q54" s="9">
        <v>59.47</v>
      </c>
      <c r="R54" s="9">
        <v>30.59</v>
      </c>
      <c r="S54" s="9">
        <v>57.83</v>
      </c>
      <c r="T54" s="9">
        <v>27.24</v>
      </c>
      <c r="U54" s="12" t="s">
        <v>26</v>
      </c>
      <c r="V54" s="9">
        <v>22.78</v>
      </c>
      <c r="W54" s="9">
        <v>22.88</v>
      </c>
      <c r="X54" s="9">
        <v>9.9999999999997868E-2</v>
      </c>
      <c r="Y54" s="9"/>
      <c r="Z54" s="18" t="str">
        <f t="shared" si="0"/>
        <v>Pathway</v>
      </c>
      <c r="AA54" s="18" t="str">
        <f t="shared" si="2"/>
        <v>Google</v>
      </c>
      <c r="AB54" s="10" t="str">
        <f t="shared" si="1"/>
        <v>Bing</v>
      </c>
      <c r="AC54" s="13" t="s">
        <v>1498</v>
      </c>
      <c r="AD54">
        <v>40.112108966400001</v>
      </c>
      <c r="AE54">
        <v>-83.035875073</v>
      </c>
      <c r="AF54">
        <v>40.112078986699998</v>
      </c>
      <c r="AG54">
        <v>-83.033833980099999</v>
      </c>
    </row>
    <row r="55" spans="1:33" x14ac:dyDescent="0.25">
      <c r="A55" s="12">
        <v>52</v>
      </c>
      <c r="B55" s="9">
        <v>6</v>
      </c>
      <c r="C55" s="9" t="s">
        <v>8</v>
      </c>
      <c r="D55" s="9" t="s">
        <v>892</v>
      </c>
      <c r="E55" s="9" t="s">
        <v>4</v>
      </c>
      <c r="F55" s="9" t="s">
        <v>13</v>
      </c>
      <c r="G55" s="9" t="s">
        <v>1596</v>
      </c>
      <c r="H55" s="13" t="s">
        <v>893</v>
      </c>
      <c r="I55" s="12">
        <v>188.55</v>
      </c>
      <c r="J55" s="9">
        <v>121.59</v>
      </c>
      <c r="K55" s="9">
        <v>187.5</v>
      </c>
      <c r="L55" s="9">
        <v>65.91</v>
      </c>
      <c r="M55" s="9">
        <v>4.17</v>
      </c>
      <c r="N55" s="9">
        <v>3.08</v>
      </c>
      <c r="O55" s="9">
        <v>4.1100000000000003</v>
      </c>
      <c r="P55" s="9">
        <v>1.03</v>
      </c>
      <c r="Q55" s="9">
        <v>59.47</v>
      </c>
      <c r="R55" s="9">
        <v>30.59</v>
      </c>
      <c r="S55" s="9">
        <v>57.83</v>
      </c>
      <c r="T55" s="9">
        <v>27.24</v>
      </c>
      <c r="U55" s="12" t="s">
        <v>26</v>
      </c>
      <c r="V55" s="9">
        <v>22.98</v>
      </c>
      <c r="W55" s="9">
        <v>23.08</v>
      </c>
      <c r="X55" s="9">
        <v>9.9999999999997868E-2</v>
      </c>
      <c r="Y55" s="9"/>
      <c r="Z55" s="18" t="str">
        <f t="shared" si="0"/>
        <v>Pathway</v>
      </c>
      <c r="AA55" s="18" t="str">
        <f t="shared" si="2"/>
        <v>Google</v>
      </c>
      <c r="AB55" s="10" t="str">
        <f t="shared" si="1"/>
        <v>Bing</v>
      </c>
      <c r="AC55" s="13" t="s">
        <v>1498</v>
      </c>
      <c r="AD55">
        <v>40.112061359999998</v>
      </c>
      <c r="AE55">
        <v>-83.031945135800001</v>
      </c>
      <c r="AF55">
        <v>40.112045123999998</v>
      </c>
      <c r="AG55">
        <v>-83.030041158900005</v>
      </c>
    </row>
    <row r="56" spans="1:33" x14ac:dyDescent="0.25">
      <c r="A56" s="12">
        <v>53</v>
      </c>
      <c r="B56" s="9">
        <v>6</v>
      </c>
      <c r="C56" s="9" t="s">
        <v>8</v>
      </c>
      <c r="D56" s="9" t="s">
        <v>547</v>
      </c>
      <c r="E56" s="9" t="s">
        <v>4</v>
      </c>
      <c r="F56" s="9" t="s">
        <v>13</v>
      </c>
      <c r="G56" s="9" t="s">
        <v>1596</v>
      </c>
      <c r="H56" s="13" t="s">
        <v>490</v>
      </c>
      <c r="I56" s="12">
        <v>153.97999999999999</v>
      </c>
      <c r="J56" s="9">
        <v>84.62</v>
      </c>
      <c r="K56" s="9">
        <v>152.46</v>
      </c>
      <c r="L56" s="9">
        <v>67.84</v>
      </c>
      <c r="M56" s="9">
        <v>2.0499999999999998</v>
      </c>
      <c r="N56" s="9">
        <v>2.19</v>
      </c>
      <c r="O56" s="9">
        <v>2.06</v>
      </c>
      <c r="P56" s="9">
        <v>0</v>
      </c>
      <c r="Q56" s="9">
        <v>60.48</v>
      </c>
      <c r="R56" s="9">
        <v>21.78</v>
      </c>
      <c r="S56" s="9">
        <v>57.51</v>
      </c>
      <c r="T56" s="9">
        <v>35.729999999999997</v>
      </c>
      <c r="U56" s="12" t="s">
        <v>15</v>
      </c>
      <c r="V56" s="9">
        <v>19.350000000000001</v>
      </c>
      <c r="W56" s="9">
        <v>19.45</v>
      </c>
      <c r="X56" s="9">
        <v>9.9999999999997868E-2</v>
      </c>
      <c r="Y56" s="9"/>
      <c r="Z56" s="18" t="str">
        <f t="shared" si="0"/>
        <v>Pathway</v>
      </c>
      <c r="AA56" s="18" t="str">
        <f t="shared" si="2"/>
        <v>Google</v>
      </c>
      <c r="AB56" s="10" t="str">
        <f t="shared" si="1"/>
        <v>Bing</v>
      </c>
      <c r="AC56" s="13" t="s">
        <v>1498</v>
      </c>
      <c r="AD56">
        <v>39.989869512799999</v>
      </c>
      <c r="AE56">
        <v>-82.9853978692</v>
      </c>
      <c r="AF56">
        <v>39.991436656899999</v>
      </c>
      <c r="AG56">
        <v>-82.985252149900006</v>
      </c>
    </row>
    <row r="57" spans="1:33" x14ac:dyDescent="0.25">
      <c r="A57" s="12">
        <v>54</v>
      </c>
      <c r="B57" s="9">
        <v>12</v>
      </c>
      <c r="C57" s="9" t="s">
        <v>14</v>
      </c>
      <c r="D57" s="9" t="s">
        <v>889</v>
      </c>
      <c r="E57" s="9" t="s">
        <v>4</v>
      </c>
      <c r="F57" s="9" t="s">
        <v>13</v>
      </c>
      <c r="G57" s="9" t="s">
        <v>1596</v>
      </c>
      <c r="H57" s="13" t="s">
        <v>511</v>
      </c>
      <c r="I57" s="12">
        <v>337.6</v>
      </c>
      <c r="J57" s="9">
        <v>108.76</v>
      </c>
      <c r="K57" s="9">
        <v>332.44</v>
      </c>
      <c r="L57" s="9">
        <v>223.69</v>
      </c>
      <c r="M57" s="9">
        <v>4</v>
      </c>
      <c r="N57" s="9">
        <v>2.77</v>
      </c>
      <c r="O57" s="9">
        <v>3.9</v>
      </c>
      <c r="P57" s="9">
        <v>1.1299999999999999</v>
      </c>
      <c r="Q57" s="9">
        <v>59.99</v>
      </c>
      <c r="R57" s="9">
        <v>27.56</v>
      </c>
      <c r="S57" s="9">
        <v>57.44</v>
      </c>
      <c r="T57" s="9">
        <v>29.88</v>
      </c>
      <c r="U57" s="12" t="s">
        <v>27</v>
      </c>
      <c r="V57" s="9">
        <v>6.22</v>
      </c>
      <c r="W57" s="9">
        <v>6.32</v>
      </c>
      <c r="X57" s="9">
        <v>0.10000000000000053</v>
      </c>
      <c r="Y57" s="9"/>
      <c r="Z57" s="18" t="str">
        <f t="shared" si="0"/>
        <v>Pathway</v>
      </c>
      <c r="AA57" s="18" t="str">
        <f t="shared" si="2"/>
        <v>Google</v>
      </c>
      <c r="AB57" s="10" t="str">
        <f t="shared" si="1"/>
        <v>Bing</v>
      </c>
      <c r="AC57" s="13" t="s">
        <v>2195</v>
      </c>
      <c r="AD57">
        <v>41.437002262100002</v>
      </c>
      <c r="AE57">
        <v>-81.497893259099996</v>
      </c>
      <c r="AF57">
        <v>41.438152646399999</v>
      </c>
      <c r="AG57">
        <v>-81.496909744999996</v>
      </c>
    </row>
    <row r="58" spans="1:33" x14ac:dyDescent="0.25">
      <c r="A58" s="12">
        <v>55</v>
      </c>
      <c r="B58" s="9">
        <v>4</v>
      </c>
      <c r="C58" s="9" t="s">
        <v>23</v>
      </c>
      <c r="D58" s="9" t="s">
        <v>904</v>
      </c>
      <c r="E58" s="9" t="s">
        <v>4</v>
      </c>
      <c r="F58" s="9" t="s">
        <v>13</v>
      </c>
      <c r="G58" s="9" t="s">
        <v>1596</v>
      </c>
      <c r="H58" s="13" t="s">
        <v>500</v>
      </c>
      <c r="I58" s="12">
        <v>294.58999999999997</v>
      </c>
      <c r="J58" s="9">
        <v>50.11</v>
      </c>
      <c r="K58" s="9">
        <v>283.76</v>
      </c>
      <c r="L58" s="9">
        <v>233.65</v>
      </c>
      <c r="M58" s="9">
        <v>12.41</v>
      </c>
      <c r="N58" s="9">
        <v>1.34</v>
      </c>
      <c r="O58" s="9">
        <v>10.84</v>
      </c>
      <c r="P58" s="9">
        <v>9.5</v>
      </c>
      <c r="Q58" s="9">
        <v>64.52</v>
      </c>
      <c r="R58" s="9">
        <v>13.32</v>
      </c>
      <c r="S58" s="9">
        <v>57.29</v>
      </c>
      <c r="T58" s="9">
        <v>43.97</v>
      </c>
      <c r="U58" s="12" t="s">
        <v>22</v>
      </c>
      <c r="V58" s="9">
        <v>10.53</v>
      </c>
      <c r="W58" s="9">
        <v>10.63</v>
      </c>
      <c r="X58" s="9">
        <v>0.10000000000000142</v>
      </c>
      <c r="Y58" s="9"/>
      <c r="Z58" s="18" t="str">
        <f t="shared" si="0"/>
        <v>Pathway</v>
      </c>
      <c r="AA58" s="18" t="str">
        <f t="shared" si="2"/>
        <v>Google</v>
      </c>
      <c r="AB58" s="10" t="str">
        <f t="shared" si="1"/>
        <v>Bing</v>
      </c>
      <c r="AC58" s="13" t="s">
        <v>2196</v>
      </c>
      <c r="AD58">
        <v>41.062337748099999</v>
      </c>
      <c r="AE58">
        <v>-81.524124814000004</v>
      </c>
      <c r="AF58">
        <v>41.062424799399999</v>
      </c>
      <c r="AG58">
        <v>-81.522196958999999</v>
      </c>
    </row>
    <row r="59" spans="1:33" x14ac:dyDescent="0.25">
      <c r="A59" s="12">
        <v>56</v>
      </c>
      <c r="B59" s="9">
        <v>12</v>
      </c>
      <c r="C59" s="9" t="s">
        <v>14</v>
      </c>
      <c r="D59" s="9" t="s">
        <v>890</v>
      </c>
      <c r="E59" s="9" t="s">
        <v>4</v>
      </c>
      <c r="F59" s="9" t="s">
        <v>5</v>
      </c>
      <c r="G59" s="9" t="s">
        <v>1596</v>
      </c>
      <c r="H59" s="13" t="s">
        <v>509</v>
      </c>
      <c r="I59" s="12">
        <v>193.91</v>
      </c>
      <c r="J59" s="9">
        <v>46.31</v>
      </c>
      <c r="K59" s="9">
        <v>190.7</v>
      </c>
      <c r="L59" s="9">
        <v>144.38999999999999</v>
      </c>
      <c r="M59" s="9">
        <v>5.9</v>
      </c>
      <c r="N59" s="9">
        <v>1.54</v>
      </c>
      <c r="O59" s="9">
        <v>5.56</v>
      </c>
      <c r="P59" s="9">
        <v>4.01</v>
      </c>
      <c r="Q59" s="9">
        <v>60.93</v>
      </c>
      <c r="R59" s="9">
        <v>13.39</v>
      </c>
      <c r="S59" s="9">
        <v>57.2</v>
      </c>
      <c r="T59" s="9">
        <v>43.81</v>
      </c>
      <c r="U59" s="12" t="s">
        <v>29</v>
      </c>
      <c r="V59" s="9">
        <v>14.25</v>
      </c>
      <c r="W59" s="9">
        <v>14.35</v>
      </c>
      <c r="X59" s="9">
        <v>9.9999999999999645E-2</v>
      </c>
      <c r="Y59" s="9"/>
      <c r="Z59" s="18" t="str">
        <f t="shared" si="0"/>
        <v>Pathway</v>
      </c>
      <c r="AA59" s="18" t="str">
        <f t="shared" si="2"/>
        <v>Google</v>
      </c>
      <c r="AB59" s="10" t="str">
        <f t="shared" si="1"/>
        <v>Bing</v>
      </c>
      <c r="AC59" s="13" t="s">
        <v>2197</v>
      </c>
      <c r="AD59">
        <v>41.478085129699998</v>
      </c>
      <c r="AE59">
        <v>-81.660994873600004</v>
      </c>
      <c r="AF59">
        <v>41.479457167200003</v>
      </c>
      <c r="AG59">
        <v>-81.661472735000004</v>
      </c>
    </row>
    <row r="60" spans="1:33" x14ac:dyDescent="0.25">
      <c r="A60" s="12">
        <v>57</v>
      </c>
      <c r="B60" s="9">
        <v>12</v>
      </c>
      <c r="C60" s="9" t="s">
        <v>14</v>
      </c>
      <c r="D60" s="9" t="s">
        <v>889</v>
      </c>
      <c r="E60" s="9" t="s">
        <v>4</v>
      </c>
      <c r="F60" s="9" t="s">
        <v>13</v>
      </c>
      <c r="G60" s="9" t="s">
        <v>1596</v>
      </c>
      <c r="H60" s="13" t="s">
        <v>511</v>
      </c>
      <c r="I60" s="12">
        <v>258.35000000000002</v>
      </c>
      <c r="J60" s="9">
        <v>99.09</v>
      </c>
      <c r="K60" s="9">
        <v>254.51</v>
      </c>
      <c r="L60" s="9">
        <v>155.41999999999999</v>
      </c>
      <c r="M60" s="9">
        <v>6.53</v>
      </c>
      <c r="N60" s="9">
        <v>2.54</v>
      </c>
      <c r="O60" s="9">
        <v>6.19</v>
      </c>
      <c r="P60" s="9">
        <v>3.65</v>
      </c>
      <c r="Q60" s="9">
        <v>60.05</v>
      </c>
      <c r="R60" s="9">
        <v>25.25</v>
      </c>
      <c r="S60" s="9">
        <v>57.14</v>
      </c>
      <c r="T60" s="9">
        <v>31.89</v>
      </c>
      <c r="U60" s="12" t="s">
        <v>27</v>
      </c>
      <c r="V60" s="9">
        <v>7.18</v>
      </c>
      <c r="W60" s="9">
        <v>7.28</v>
      </c>
      <c r="X60" s="9">
        <v>0.10000000000000053</v>
      </c>
      <c r="Y60" s="9"/>
      <c r="Z60" s="18" t="str">
        <f t="shared" si="0"/>
        <v>Pathway</v>
      </c>
      <c r="AA60" s="18" t="str">
        <f t="shared" si="2"/>
        <v>Google</v>
      </c>
      <c r="AB60" s="10" t="str">
        <f t="shared" si="1"/>
        <v>Bing</v>
      </c>
      <c r="AC60" s="13" t="s">
        <v>2198</v>
      </c>
      <c r="AD60">
        <v>41.449405619499998</v>
      </c>
      <c r="AE60">
        <v>-81.4912521408</v>
      </c>
      <c r="AF60">
        <v>41.450871694600004</v>
      </c>
      <c r="AG60">
        <v>-81.490933460700006</v>
      </c>
    </row>
    <row r="61" spans="1:33" x14ac:dyDescent="0.25">
      <c r="A61" s="12">
        <v>58</v>
      </c>
      <c r="B61" s="9">
        <v>8</v>
      </c>
      <c r="C61" s="9" t="s">
        <v>11</v>
      </c>
      <c r="D61" s="9" t="s">
        <v>886</v>
      </c>
      <c r="E61" s="9" t="s">
        <v>4</v>
      </c>
      <c r="F61" s="9" t="s">
        <v>13</v>
      </c>
      <c r="G61" s="9" t="s">
        <v>1596</v>
      </c>
      <c r="H61" s="13" t="s">
        <v>498</v>
      </c>
      <c r="I61" s="12">
        <v>233.65</v>
      </c>
      <c r="J61" s="9">
        <v>97.21</v>
      </c>
      <c r="K61" s="9">
        <v>231.07</v>
      </c>
      <c r="L61" s="9">
        <v>133.86000000000001</v>
      </c>
      <c r="M61" s="9">
        <v>8.1</v>
      </c>
      <c r="N61" s="9">
        <v>2.5</v>
      </c>
      <c r="O61" s="9">
        <v>7.72</v>
      </c>
      <c r="P61" s="9">
        <v>5.23</v>
      </c>
      <c r="Q61" s="9">
        <v>58.73</v>
      </c>
      <c r="R61" s="9">
        <v>24.8</v>
      </c>
      <c r="S61" s="9">
        <v>56.45</v>
      </c>
      <c r="T61" s="9">
        <v>31.65</v>
      </c>
      <c r="U61" s="12" t="s">
        <v>19</v>
      </c>
      <c r="V61" s="9">
        <v>2.2999999999999998</v>
      </c>
      <c r="W61" s="9">
        <v>2.4</v>
      </c>
      <c r="X61" s="9">
        <v>0.10000000000000009</v>
      </c>
      <c r="Y61" s="9"/>
      <c r="Z61" s="18" t="str">
        <f t="shared" si="0"/>
        <v>Pathway</v>
      </c>
      <c r="AA61" s="18" t="str">
        <f t="shared" si="2"/>
        <v>Google</v>
      </c>
      <c r="AB61" s="10" t="str">
        <f t="shared" si="1"/>
        <v>Bing</v>
      </c>
      <c r="AC61" s="13" t="s">
        <v>2190</v>
      </c>
      <c r="AD61">
        <v>39.1212390727</v>
      </c>
      <c r="AE61">
        <v>-84.535398420999996</v>
      </c>
      <c r="AF61">
        <v>39.122659045200002</v>
      </c>
      <c r="AG61">
        <v>-84.535247222500004</v>
      </c>
    </row>
    <row r="62" spans="1:33" x14ac:dyDescent="0.25">
      <c r="A62" s="12">
        <v>59</v>
      </c>
      <c r="B62" s="9">
        <v>2</v>
      </c>
      <c r="C62" s="9" t="s">
        <v>6</v>
      </c>
      <c r="D62" s="9" t="s">
        <v>882</v>
      </c>
      <c r="E62" s="9" t="s">
        <v>4</v>
      </c>
      <c r="F62" s="9" t="s">
        <v>5</v>
      </c>
      <c r="G62" s="9" t="s">
        <v>1596</v>
      </c>
      <c r="H62" s="13" t="s">
        <v>498</v>
      </c>
      <c r="I62" s="12">
        <v>294.51</v>
      </c>
      <c r="J62" s="9">
        <v>41.91</v>
      </c>
      <c r="K62" s="9">
        <v>244.77</v>
      </c>
      <c r="L62" s="9">
        <v>202.86</v>
      </c>
      <c r="M62" s="9">
        <v>0</v>
      </c>
      <c r="N62" s="9">
        <v>1.39</v>
      </c>
      <c r="O62" s="9">
        <v>0.67</v>
      </c>
      <c r="P62" s="9">
        <v>0</v>
      </c>
      <c r="Q62" s="9">
        <v>97.99</v>
      </c>
      <c r="R62" s="9">
        <v>12.04</v>
      </c>
      <c r="S62" s="9">
        <v>56.28</v>
      </c>
      <c r="T62" s="9">
        <v>44.24</v>
      </c>
      <c r="U62" s="12" t="s">
        <v>3</v>
      </c>
      <c r="V62" s="9">
        <v>4.82</v>
      </c>
      <c r="W62" s="9">
        <v>4.83</v>
      </c>
      <c r="X62" s="9">
        <v>9.9999999999997868E-3</v>
      </c>
      <c r="Y62" s="9"/>
      <c r="Z62" s="18" t="str">
        <f t="shared" si="0"/>
        <v>Pathway</v>
      </c>
      <c r="AA62" s="18" t="str">
        <f t="shared" si="2"/>
        <v>Google</v>
      </c>
      <c r="AB62" s="10" t="str">
        <f t="shared" si="1"/>
        <v>Bing</v>
      </c>
      <c r="AC62" s="13" t="s">
        <v>2076</v>
      </c>
      <c r="AD62">
        <v>41.6778093239</v>
      </c>
      <c r="AE62">
        <v>-83.572546267800007</v>
      </c>
      <c r="AF62">
        <v>41.677942478200002</v>
      </c>
      <c r="AG62">
        <v>-83.5725170961</v>
      </c>
    </row>
    <row r="63" spans="1:33" x14ac:dyDescent="0.25">
      <c r="A63" s="12">
        <v>60</v>
      </c>
      <c r="B63" s="9">
        <v>6</v>
      </c>
      <c r="C63" s="9" t="s">
        <v>8</v>
      </c>
      <c r="D63" s="9" t="s">
        <v>888</v>
      </c>
      <c r="E63" s="9" t="s">
        <v>4</v>
      </c>
      <c r="F63" s="9" t="s">
        <v>5</v>
      </c>
      <c r="G63" s="9" t="s">
        <v>1596</v>
      </c>
      <c r="H63" s="13" t="s">
        <v>526</v>
      </c>
      <c r="I63" s="12">
        <v>220.57</v>
      </c>
      <c r="J63" s="9">
        <v>32.369999999999997</v>
      </c>
      <c r="K63" s="9">
        <v>214.06</v>
      </c>
      <c r="L63" s="9">
        <v>181.68</v>
      </c>
      <c r="M63" s="9">
        <v>3.35</v>
      </c>
      <c r="N63" s="9">
        <v>1.06</v>
      </c>
      <c r="O63" s="9">
        <v>3.07</v>
      </c>
      <c r="P63" s="9">
        <v>2.0099999999999998</v>
      </c>
      <c r="Q63" s="9">
        <v>62.56</v>
      </c>
      <c r="R63" s="9">
        <v>9.16</v>
      </c>
      <c r="S63" s="9">
        <v>55.94</v>
      </c>
      <c r="T63" s="9">
        <v>46.79</v>
      </c>
      <c r="U63" s="12" t="s">
        <v>31</v>
      </c>
      <c r="V63" s="9">
        <v>2.4700000000000002</v>
      </c>
      <c r="W63" s="9">
        <v>2.57</v>
      </c>
      <c r="X63" s="9">
        <v>9.9999999999999645E-2</v>
      </c>
      <c r="Y63" s="9"/>
      <c r="Z63" s="18" t="str">
        <f t="shared" si="0"/>
        <v>Pathway</v>
      </c>
      <c r="AA63" s="18" t="str">
        <f t="shared" si="2"/>
        <v>Google</v>
      </c>
      <c r="AB63" s="10" t="str">
        <f t="shared" si="1"/>
        <v>Bing</v>
      </c>
      <c r="AC63" s="13" t="s">
        <v>2076</v>
      </c>
      <c r="AD63">
        <v>40.098956272499997</v>
      </c>
      <c r="AE63">
        <v>-83.136879153799995</v>
      </c>
      <c r="AF63">
        <v>40.098936288600001</v>
      </c>
      <c r="AG63">
        <v>-83.134892672600003</v>
      </c>
    </row>
    <row r="64" spans="1:33" x14ac:dyDescent="0.25">
      <c r="A64" s="12">
        <v>61</v>
      </c>
      <c r="B64" s="9">
        <v>6</v>
      </c>
      <c r="C64" s="9" t="s">
        <v>8</v>
      </c>
      <c r="D64" s="9" t="s">
        <v>883</v>
      </c>
      <c r="E64" s="9" t="s">
        <v>4</v>
      </c>
      <c r="F64" s="9" t="s">
        <v>5</v>
      </c>
      <c r="G64" s="9" t="s">
        <v>1596</v>
      </c>
      <c r="H64" s="13" t="s">
        <v>492</v>
      </c>
      <c r="I64" s="12">
        <v>234.34</v>
      </c>
      <c r="J64" s="9">
        <v>44.71</v>
      </c>
      <c r="K64" s="9">
        <v>230.05</v>
      </c>
      <c r="L64" s="9">
        <v>185.34</v>
      </c>
      <c r="M64" s="9">
        <v>3.95</v>
      </c>
      <c r="N64" s="9">
        <v>1.49</v>
      </c>
      <c r="O64" s="9">
        <v>3.75</v>
      </c>
      <c r="P64" s="9">
        <v>2.2599999999999998</v>
      </c>
      <c r="Q64" s="9">
        <v>59.25</v>
      </c>
      <c r="R64" s="9">
        <v>12.9</v>
      </c>
      <c r="S64" s="9">
        <v>55.47</v>
      </c>
      <c r="T64" s="9">
        <v>42.58</v>
      </c>
      <c r="U64" s="12" t="s">
        <v>7</v>
      </c>
      <c r="V64" s="9">
        <v>13.09</v>
      </c>
      <c r="W64" s="9">
        <v>13.19</v>
      </c>
      <c r="X64" s="9">
        <v>9.9999999999999645E-2</v>
      </c>
      <c r="Y64" s="9"/>
      <c r="Z64" s="18" t="str">
        <f t="shared" si="0"/>
        <v>Pathway</v>
      </c>
      <c r="AA64" s="18" t="str">
        <f t="shared" si="2"/>
        <v>Google</v>
      </c>
      <c r="AB64" s="10" t="str">
        <f t="shared" si="1"/>
        <v>Bing</v>
      </c>
      <c r="AC64" s="13" t="s">
        <v>2076</v>
      </c>
      <c r="AD64">
        <v>39.950472139799999</v>
      </c>
      <c r="AE64">
        <v>-83.016061019000006</v>
      </c>
      <c r="AF64">
        <v>39.951165678099997</v>
      </c>
      <c r="AG64">
        <v>-83.014255618600004</v>
      </c>
    </row>
    <row r="65" spans="1:33" x14ac:dyDescent="0.25">
      <c r="A65" s="12">
        <v>62</v>
      </c>
      <c r="B65" s="9">
        <v>6</v>
      </c>
      <c r="C65" s="9" t="s">
        <v>8</v>
      </c>
      <c r="D65" s="9" t="s">
        <v>883</v>
      </c>
      <c r="E65" s="9" t="s">
        <v>4</v>
      </c>
      <c r="F65" s="9" t="s">
        <v>5</v>
      </c>
      <c r="G65" s="9" t="s">
        <v>1596</v>
      </c>
      <c r="H65" s="13" t="s">
        <v>492</v>
      </c>
      <c r="I65" s="12">
        <v>178.42</v>
      </c>
      <c r="J65" s="9">
        <v>46.71</v>
      </c>
      <c r="K65" s="9">
        <v>175.3</v>
      </c>
      <c r="L65" s="9">
        <v>128.59</v>
      </c>
      <c r="M65" s="9">
        <v>5.44</v>
      </c>
      <c r="N65" s="9">
        <v>1.56</v>
      </c>
      <c r="O65" s="9">
        <v>5.1100000000000003</v>
      </c>
      <c r="P65" s="9">
        <v>3.55</v>
      </c>
      <c r="Q65" s="9">
        <v>58.74</v>
      </c>
      <c r="R65" s="9">
        <v>13.51</v>
      </c>
      <c r="S65" s="9">
        <v>54.88</v>
      </c>
      <c r="T65" s="9">
        <v>41.37</v>
      </c>
      <c r="U65" s="12" t="s">
        <v>7</v>
      </c>
      <c r="V65" s="9">
        <v>22.64</v>
      </c>
      <c r="W65" s="9">
        <v>22.74</v>
      </c>
      <c r="X65" s="9">
        <v>9.9999999999997868E-2</v>
      </c>
      <c r="Y65" s="9"/>
      <c r="Z65" s="18" t="str">
        <f t="shared" si="0"/>
        <v>Pathway</v>
      </c>
      <c r="AA65" s="18" t="str">
        <f t="shared" si="2"/>
        <v>Google</v>
      </c>
      <c r="AB65" s="10" t="str">
        <f t="shared" si="1"/>
        <v>Bing</v>
      </c>
      <c r="AC65" s="13" t="s">
        <v>2199</v>
      </c>
      <c r="AD65">
        <v>39.934031308599998</v>
      </c>
      <c r="AE65">
        <v>-82.854757979200002</v>
      </c>
      <c r="AF65">
        <v>39.933900379500002</v>
      </c>
      <c r="AG65">
        <v>-82.852606456199993</v>
      </c>
    </row>
    <row r="66" spans="1:33" x14ac:dyDescent="0.25">
      <c r="A66" s="12">
        <v>63</v>
      </c>
      <c r="B66" s="9">
        <v>6</v>
      </c>
      <c r="C66" s="9" t="s">
        <v>8</v>
      </c>
      <c r="D66" s="9" t="s">
        <v>892</v>
      </c>
      <c r="E66" s="9" t="s">
        <v>4</v>
      </c>
      <c r="F66" s="9" t="s">
        <v>13</v>
      </c>
      <c r="G66" s="9" t="s">
        <v>1596</v>
      </c>
      <c r="H66" s="13" t="s">
        <v>893</v>
      </c>
      <c r="I66" s="12">
        <v>225.04</v>
      </c>
      <c r="J66" s="9">
        <v>51.37</v>
      </c>
      <c r="K66" s="9">
        <v>218.66</v>
      </c>
      <c r="L66" s="9">
        <v>167.3</v>
      </c>
      <c r="M66" s="9">
        <v>3.17</v>
      </c>
      <c r="N66" s="9">
        <v>1.37</v>
      </c>
      <c r="O66" s="9">
        <v>2.95</v>
      </c>
      <c r="P66" s="9">
        <v>1.58</v>
      </c>
      <c r="Q66" s="9">
        <v>60.15</v>
      </c>
      <c r="R66" s="9">
        <v>13.63</v>
      </c>
      <c r="S66" s="9">
        <v>54.56</v>
      </c>
      <c r="T66" s="9">
        <v>40.92</v>
      </c>
      <c r="U66" s="12" t="s">
        <v>26</v>
      </c>
      <c r="V66" s="9">
        <v>19.73</v>
      </c>
      <c r="W66" s="9">
        <v>19.829999999999998</v>
      </c>
      <c r="X66" s="9">
        <v>9.9999999999997868E-2</v>
      </c>
      <c r="Y66" s="9"/>
      <c r="Z66" s="18" t="str">
        <f t="shared" si="0"/>
        <v>Pathway</v>
      </c>
      <c r="AA66" s="18" t="str">
        <f t="shared" si="2"/>
        <v>Google</v>
      </c>
      <c r="AB66" s="10" t="str">
        <f t="shared" si="1"/>
        <v>Bing</v>
      </c>
      <c r="AC66" s="13" t="s">
        <v>2076</v>
      </c>
      <c r="AD66">
        <v>40.108924566100001</v>
      </c>
      <c r="AE66">
        <v>-83.093047357499998</v>
      </c>
      <c r="AF66">
        <v>40.108849082200003</v>
      </c>
      <c r="AG66">
        <v>-83.091181584500006</v>
      </c>
    </row>
    <row r="67" spans="1:33" x14ac:dyDescent="0.25">
      <c r="A67" s="12">
        <v>64</v>
      </c>
      <c r="B67" s="9">
        <v>12</v>
      </c>
      <c r="C67" s="9" t="s">
        <v>14</v>
      </c>
      <c r="D67" s="9" t="s">
        <v>885</v>
      </c>
      <c r="E67" s="9" t="s">
        <v>4</v>
      </c>
      <c r="F67" s="9" t="s">
        <v>13</v>
      </c>
      <c r="G67" s="9" t="s">
        <v>1596</v>
      </c>
      <c r="H67" s="13" t="s">
        <v>495</v>
      </c>
      <c r="I67" s="12">
        <v>167.61</v>
      </c>
      <c r="J67" s="9">
        <v>36.03</v>
      </c>
      <c r="K67" s="9">
        <v>161.72</v>
      </c>
      <c r="L67" s="9">
        <v>125.69</v>
      </c>
      <c r="M67" s="9">
        <v>1.84</v>
      </c>
      <c r="N67" s="9">
        <v>0.98</v>
      </c>
      <c r="O67" s="9">
        <v>1.72</v>
      </c>
      <c r="P67" s="9">
        <v>0.73</v>
      </c>
      <c r="Q67" s="9">
        <v>61.62</v>
      </c>
      <c r="R67" s="9">
        <v>9.7799999999999994</v>
      </c>
      <c r="S67" s="9">
        <v>54.24</v>
      </c>
      <c r="T67" s="9">
        <v>44.46</v>
      </c>
      <c r="U67" s="12" t="s">
        <v>12</v>
      </c>
      <c r="V67" s="9">
        <v>26.06</v>
      </c>
      <c r="W67" s="9">
        <v>26.16</v>
      </c>
      <c r="X67" s="9">
        <v>0.10000000000000142</v>
      </c>
      <c r="Y67" s="9"/>
      <c r="Z67" s="18" t="str">
        <f t="shared" si="0"/>
        <v>Pathway</v>
      </c>
      <c r="AA67" s="18" t="str">
        <f t="shared" si="2"/>
        <v>Google</v>
      </c>
      <c r="AB67" s="10" t="str">
        <f t="shared" si="1"/>
        <v>Bing</v>
      </c>
      <c r="AC67" s="13" t="s">
        <v>2076</v>
      </c>
      <c r="AD67">
        <v>41.5771345422</v>
      </c>
      <c r="AE67">
        <v>-81.551034253699996</v>
      </c>
      <c r="AF67">
        <v>41.577764771600002</v>
      </c>
      <c r="AG67">
        <v>-81.549256110300007</v>
      </c>
    </row>
    <row r="68" spans="1:33" x14ac:dyDescent="0.25">
      <c r="A68" s="12">
        <v>65</v>
      </c>
      <c r="B68" s="9">
        <v>8</v>
      </c>
      <c r="C68" s="9" t="s">
        <v>11</v>
      </c>
      <c r="D68" s="9" t="s">
        <v>884</v>
      </c>
      <c r="E68" s="9" t="s">
        <v>4</v>
      </c>
      <c r="F68" s="9" t="s">
        <v>21</v>
      </c>
      <c r="G68" s="9" t="s">
        <v>1596</v>
      </c>
      <c r="H68" s="13" t="s">
        <v>490</v>
      </c>
      <c r="I68" s="12">
        <v>227.26</v>
      </c>
      <c r="J68" s="9">
        <v>27.66</v>
      </c>
      <c r="K68" s="9">
        <v>214.63</v>
      </c>
      <c r="L68" s="9">
        <v>186.97</v>
      </c>
      <c r="M68" s="9">
        <v>5.07</v>
      </c>
      <c r="N68" s="9">
        <v>0.75</v>
      </c>
      <c r="O68" s="9">
        <v>4.22</v>
      </c>
      <c r="P68" s="9">
        <v>3.46</v>
      </c>
      <c r="Q68" s="9">
        <v>65.94</v>
      </c>
      <c r="R68" s="9">
        <v>6.84</v>
      </c>
      <c r="S68" s="9">
        <v>54.22</v>
      </c>
      <c r="T68" s="9">
        <v>47.38</v>
      </c>
      <c r="U68" s="12" t="s">
        <v>9</v>
      </c>
      <c r="V68" s="9">
        <v>14.95</v>
      </c>
      <c r="W68" s="9">
        <v>15.05</v>
      </c>
      <c r="X68" s="9">
        <v>0.10000000000000142</v>
      </c>
      <c r="Y68" s="9"/>
      <c r="Z68" s="18" t="str">
        <f t="shared" ref="Z68:Z131" si="3">IF(LEFT(U68,1)="S",IF(RIGHT(U68,1)="C",HYPERLINK("http://pathweb.pathwayservices.com/ohiopublic/?nlfid='"&amp;U68&amp;"'&amp;logpoint="&amp;V68,"Pathway"),"Not Available"),"Not Available")</f>
        <v>Pathway</v>
      </c>
      <c r="AA68" s="18" t="str">
        <f t="shared" si="2"/>
        <v>Google</v>
      </c>
      <c r="AB68" s="10" t="str">
        <f t="shared" ref="AB68:AB131" si="4">IF(AF68=0,HYPERLINK(CONCATENATE("http://bing.com/maps/default.aspx?rtop=1~0&amp;rtp=pos.",AD68,"_",AE68,"_",Y68),"Bing"),HYPERLINK(CONCATENATE("http://bing.com/maps/default.aspx?rtop=1~0&amp;rtp=pos.",AD68,"_",AE68,"_(",H68,"  SLM ",V68,"~pos.",AF68,"_",AG68,"_",H68,"  SLM ",W68,")"),"Bing"))</f>
        <v>Bing</v>
      </c>
      <c r="AC68" s="13" t="s">
        <v>2076</v>
      </c>
      <c r="AD68">
        <v>39.236973806500004</v>
      </c>
      <c r="AE68">
        <v>-84.366701249299993</v>
      </c>
      <c r="AF68">
        <v>39.238449258099998</v>
      </c>
      <c r="AG68">
        <v>-84.366549019700003</v>
      </c>
    </row>
    <row r="69" spans="1:33" x14ac:dyDescent="0.25">
      <c r="A69" s="12">
        <v>66</v>
      </c>
      <c r="B69" s="9">
        <v>6</v>
      </c>
      <c r="C69" s="9" t="s">
        <v>8</v>
      </c>
      <c r="D69" s="9" t="s">
        <v>547</v>
      </c>
      <c r="E69" s="9" t="s">
        <v>4</v>
      </c>
      <c r="F69" s="9" t="s">
        <v>10</v>
      </c>
      <c r="G69" s="9" t="s">
        <v>1596</v>
      </c>
      <c r="H69" s="13" t="s">
        <v>490</v>
      </c>
      <c r="I69" s="12">
        <v>198.57</v>
      </c>
      <c r="J69" s="9">
        <v>51.55</v>
      </c>
      <c r="K69" s="9">
        <v>194.03</v>
      </c>
      <c r="L69" s="9">
        <v>142.47999999999999</v>
      </c>
      <c r="M69" s="9">
        <v>6.39</v>
      </c>
      <c r="N69" s="9">
        <v>1.43</v>
      </c>
      <c r="O69" s="9">
        <v>5.8</v>
      </c>
      <c r="P69" s="9">
        <v>4.38</v>
      </c>
      <c r="Q69" s="9">
        <v>59.6</v>
      </c>
      <c r="R69" s="9">
        <v>13.46</v>
      </c>
      <c r="S69" s="9">
        <v>54.18</v>
      </c>
      <c r="T69" s="9">
        <v>40.72</v>
      </c>
      <c r="U69" s="12" t="s">
        <v>15</v>
      </c>
      <c r="V69" s="9">
        <v>26.36</v>
      </c>
      <c r="W69" s="9">
        <v>26.46</v>
      </c>
      <c r="X69" s="9">
        <v>0.10000000000000142</v>
      </c>
      <c r="Y69" s="9"/>
      <c r="Z69" s="18" t="str">
        <f t="shared" si="3"/>
        <v>Pathway</v>
      </c>
      <c r="AA69" s="18" t="str">
        <f t="shared" ref="AA69:AA132" si="5">IF(AF69="",HYPERLINK(CONCATENATE("http://maps.google.com/maps/place/",+AD69,",",+AE69,"/@",+AD69,",",+AE69,",17z"),"Google"),HYPERLINK(CONCATENATE("https://www.google.us/maps/dir/",AF69,",",AG69,"/",AD69,",",AE69,"/@",AVERAGE(AD69,AF69),",",AVERAGE(AE69,AG69),",15z"),"Google"))</f>
        <v>Google</v>
      </c>
      <c r="AB69" s="10" t="str">
        <f t="shared" si="4"/>
        <v>Bing</v>
      </c>
      <c r="AC69" s="13" t="s">
        <v>2200</v>
      </c>
      <c r="AD69">
        <v>40.085933199899998</v>
      </c>
      <c r="AE69">
        <v>-82.987261175599997</v>
      </c>
      <c r="AF69">
        <v>40.087356450500003</v>
      </c>
      <c r="AG69">
        <v>-82.987176387700003</v>
      </c>
    </row>
    <row r="70" spans="1:33" x14ac:dyDescent="0.25">
      <c r="A70" s="12">
        <v>67</v>
      </c>
      <c r="B70" s="9">
        <v>6</v>
      </c>
      <c r="C70" s="9" t="s">
        <v>8</v>
      </c>
      <c r="D70" s="9" t="s">
        <v>919</v>
      </c>
      <c r="E70" s="9" t="s">
        <v>4</v>
      </c>
      <c r="F70" s="9" t="s">
        <v>13</v>
      </c>
      <c r="G70" s="9" t="s">
        <v>1596</v>
      </c>
      <c r="H70" s="13" t="s">
        <v>920</v>
      </c>
      <c r="I70" s="12">
        <v>200.97</v>
      </c>
      <c r="J70" s="9">
        <v>76.05</v>
      </c>
      <c r="K70" s="9">
        <v>197.06</v>
      </c>
      <c r="L70" s="9">
        <v>121.01</v>
      </c>
      <c r="M70" s="9">
        <v>9.25</v>
      </c>
      <c r="N70" s="9">
        <v>1.98</v>
      </c>
      <c r="O70" s="9">
        <v>8.48</v>
      </c>
      <c r="P70" s="9">
        <v>6.49</v>
      </c>
      <c r="Q70" s="9">
        <v>58.12</v>
      </c>
      <c r="R70" s="9">
        <v>19.7</v>
      </c>
      <c r="S70" s="9">
        <v>54.05</v>
      </c>
      <c r="T70" s="9">
        <v>34.35</v>
      </c>
      <c r="U70" s="12" t="s">
        <v>16</v>
      </c>
      <c r="V70" s="9">
        <v>3.72</v>
      </c>
      <c r="W70" s="9">
        <v>3.81</v>
      </c>
      <c r="X70" s="9">
        <v>8.9999999999999858E-2</v>
      </c>
      <c r="Y70" s="9"/>
      <c r="Z70" s="18" t="str">
        <f t="shared" si="3"/>
        <v>Pathway</v>
      </c>
      <c r="AA70" s="18" t="str">
        <f t="shared" si="5"/>
        <v>Google</v>
      </c>
      <c r="AB70" s="10" t="str">
        <f t="shared" si="4"/>
        <v>Bing</v>
      </c>
      <c r="AC70" s="13" t="s">
        <v>1498</v>
      </c>
      <c r="AD70">
        <v>39.975468363899999</v>
      </c>
      <c r="AE70">
        <v>-82.9998618411</v>
      </c>
      <c r="AF70">
        <v>39.9757367168</v>
      </c>
      <c r="AG70">
        <v>-82.998132065299998</v>
      </c>
    </row>
    <row r="71" spans="1:33" x14ac:dyDescent="0.25">
      <c r="A71" s="12">
        <v>68</v>
      </c>
      <c r="B71" s="9">
        <v>6</v>
      </c>
      <c r="C71" s="9" t="s">
        <v>8</v>
      </c>
      <c r="D71" s="9" t="s">
        <v>892</v>
      </c>
      <c r="E71" s="9" t="s">
        <v>4</v>
      </c>
      <c r="F71" s="9" t="s">
        <v>13</v>
      </c>
      <c r="G71" s="9" t="s">
        <v>1596</v>
      </c>
      <c r="H71" s="13" t="s">
        <v>893</v>
      </c>
      <c r="I71" s="12">
        <v>185.28</v>
      </c>
      <c r="J71" s="9">
        <v>121.59</v>
      </c>
      <c r="K71" s="9">
        <v>184.28</v>
      </c>
      <c r="L71" s="9">
        <v>62.69</v>
      </c>
      <c r="M71" s="9">
        <v>5.22</v>
      </c>
      <c r="N71" s="9">
        <v>3.08</v>
      </c>
      <c r="O71" s="9">
        <v>5.0999999999999996</v>
      </c>
      <c r="P71" s="9">
        <v>2.0099999999999998</v>
      </c>
      <c r="Q71" s="9">
        <v>55.3</v>
      </c>
      <c r="R71" s="9">
        <v>30.59</v>
      </c>
      <c r="S71" s="9">
        <v>53.89</v>
      </c>
      <c r="T71" s="9">
        <v>23.3</v>
      </c>
      <c r="U71" s="12" t="s">
        <v>26</v>
      </c>
      <c r="V71" s="9">
        <v>22.88</v>
      </c>
      <c r="W71" s="9">
        <v>22.98</v>
      </c>
      <c r="X71" s="9">
        <v>0.10000000000000142</v>
      </c>
      <c r="Y71" s="9"/>
      <c r="Z71" s="18" t="str">
        <f t="shared" si="3"/>
        <v>Pathway</v>
      </c>
      <c r="AA71" s="18" t="str">
        <f t="shared" si="5"/>
        <v>Google</v>
      </c>
      <c r="AB71" s="10" t="str">
        <f t="shared" si="4"/>
        <v>Bing</v>
      </c>
      <c r="AC71" s="13" t="s">
        <v>1498</v>
      </c>
      <c r="AD71">
        <v>40.112078986699998</v>
      </c>
      <c r="AE71">
        <v>-83.033833980099999</v>
      </c>
      <c r="AF71">
        <v>40.112061359999998</v>
      </c>
      <c r="AG71">
        <v>-83.031945135800001</v>
      </c>
    </row>
    <row r="72" spans="1:33" x14ac:dyDescent="0.25">
      <c r="A72" s="12">
        <v>69</v>
      </c>
      <c r="B72" s="9">
        <v>4</v>
      </c>
      <c r="C72" s="9" t="s">
        <v>23</v>
      </c>
      <c r="D72" s="9" t="s">
        <v>904</v>
      </c>
      <c r="E72" s="9" t="s">
        <v>4</v>
      </c>
      <c r="F72" s="9" t="s">
        <v>10</v>
      </c>
      <c r="G72" s="9" t="s">
        <v>1596</v>
      </c>
      <c r="H72" s="13" t="s">
        <v>500</v>
      </c>
      <c r="I72" s="12">
        <v>197.31</v>
      </c>
      <c r="J72" s="9">
        <v>32.119999999999997</v>
      </c>
      <c r="K72" s="9">
        <v>189.11</v>
      </c>
      <c r="L72" s="9">
        <v>156.99</v>
      </c>
      <c r="M72" s="9">
        <v>9.81</v>
      </c>
      <c r="N72" s="9">
        <v>0.85</v>
      </c>
      <c r="O72" s="9">
        <v>8.1300000000000008</v>
      </c>
      <c r="P72" s="9">
        <v>7.29</v>
      </c>
      <c r="Q72" s="9">
        <v>64.319999999999993</v>
      </c>
      <c r="R72" s="9">
        <v>7.96</v>
      </c>
      <c r="S72" s="9">
        <v>53.78</v>
      </c>
      <c r="T72" s="9">
        <v>45.81</v>
      </c>
      <c r="U72" s="12" t="s">
        <v>22</v>
      </c>
      <c r="V72" s="9">
        <v>13.98</v>
      </c>
      <c r="W72" s="9">
        <v>14.08</v>
      </c>
      <c r="X72" s="9">
        <v>9.9999999999999645E-2</v>
      </c>
      <c r="Y72" s="9"/>
      <c r="Z72" s="18" t="str">
        <f t="shared" si="3"/>
        <v>Pathway</v>
      </c>
      <c r="AA72" s="18" t="str">
        <f t="shared" si="5"/>
        <v>Google</v>
      </c>
      <c r="AB72" s="10" t="str">
        <f t="shared" si="4"/>
        <v>Bing</v>
      </c>
      <c r="AC72" s="13" t="s">
        <v>2201</v>
      </c>
      <c r="AD72">
        <v>41.060797790300001</v>
      </c>
      <c r="AE72">
        <v>-81.459248006199999</v>
      </c>
      <c r="AF72">
        <v>41.061176404100003</v>
      </c>
      <c r="AG72">
        <v>-81.457347329100003</v>
      </c>
    </row>
    <row r="73" spans="1:33" x14ac:dyDescent="0.25">
      <c r="A73" s="12">
        <v>70</v>
      </c>
      <c r="B73" s="9">
        <v>8</v>
      </c>
      <c r="C73" s="9" t="s">
        <v>11</v>
      </c>
      <c r="D73" s="9" t="s">
        <v>886</v>
      </c>
      <c r="E73" s="9" t="s">
        <v>4</v>
      </c>
      <c r="F73" s="9" t="s">
        <v>13</v>
      </c>
      <c r="G73" s="9" t="s">
        <v>1596</v>
      </c>
      <c r="H73" s="13" t="s">
        <v>498</v>
      </c>
      <c r="I73" s="12">
        <v>316.12</v>
      </c>
      <c r="J73" s="9">
        <v>97.21</v>
      </c>
      <c r="K73" s="9">
        <v>311.97000000000003</v>
      </c>
      <c r="L73" s="9">
        <v>214.76</v>
      </c>
      <c r="M73" s="9">
        <v>4.05</v>
      </c>
      <c r="N73" s="9">
        <v>2.5</v>
      </c>
      <c r="O73" s="9">
        <v>3.95</v>
      </c>
      <c r="P73" s="9">
        <v>1.45</v>
      </c>
      <c r="Q73" s="9">
        <v>55.69</v>
      </c>
      <c r="R73" s="9">
        <v>24.8</v>
      </c>
      <c r="S73" s="9">
        <v>53.61</v>
      </c>
      <c r="T73" s="9">
        <v>28.81</v>
      </c>
      <c r="U73" s="12" t="s">
        <v>19</v>
      </c>
      <c r="V73" s="9">
        <v>1</v>
      </c>
      <c r="W73" s="9">
        <v>1.1000000000000001</v>
      </c>
      <c r="X73" s="9">
        <v>0.10000000000000009</v>
      </c>
      <c r="Y73" s="9"/>
      <c r="Z73" s="18" t="str">
        <f t="shared" si="3"/>
        <v>Pathway</v>
      </c>
      <c r="AA73" s="18" t="str">
        <f t="shared" si="5"/>
        <v>Google</v>
      </c>
      <c r="AB73" s="10" t="str">
        <f t="shared" si="4"/>
        <v>Bing</v>
      </c>
      <c r="AC73" s="13" t="s">
        <v>2076</v>
      </c>
      <c r="AD73">
        <v>39.1043218959</v>
      </c>
      <c r="AE73">
        <v>-84.527753882499994</v>
      </c>
      <c r="AF73">
        <v>39.105124773900002</v>
      </c>
      <c r="AG73">
        <v>-84.529326543300002</v>
      </c>
    </row>
    <row r="74" spans="1:33" x14ac:dyDescent="0.25">
      <c r="A74" s="12">
        <v>71</v>
      </c>
      <c r="B74" s="9">
        <v>8</v>
      </c>
      <c r="C74" s="9" t="s">
        <v>11</v>
      </c>
      <c r="D74" s="9" t="s">
        <v>886</v>
      </c>
      <c r="E74" s="9" t="s">
        <v>4</v>
      </c>
      <c r="F74" s="9" t="s">
        <v>13</v>
      </c>
      <c r="G74" s="9" t="s">
        <v>1596</v>
      </c>
      <c r="H74" s="13" t="s">
        <v>498</v>
      </c>
      <c r="I74" s="12">
        <v>305.54000000000002</v>
      </c>
      <c r="J74" s="9">
        <v>97.21</v>
      </c>
      <c r="K74" s="9">
        <v>301.60000000000002</v>
      </c>
      <c r="L74" s="9">
        <v>204.39</v>
      </c>
      <c r="M74" s="9">
        <v>4.05</v>
      </c>
      <c r="N74" s="9">
        <v>2.5</v>
      </c>
      <c r="O74" s="9">
        <v>3.95</v>
      </c>
      <c r="P74" s="9">
        <v>1.45</v>
      </c>
      <c r="Q74" s="9">
        <v>55.69</v>
      </c>
      <c r="R74" s="9">
        <v>24.8</v>
      </c>
      <c r="S74" s="9">
        <v>53.61</v>
      </c>
      <c r="T74" s="9">
        <v>28.81</v>
      </c>
      <c r="U74" s="12" t="s">
        <v>19</v>
      </c>
      <c r="V74" s="9">
        <v>1.8</v>
      </c>
      <c r="W74" s="9">
        <v>1.9</v>
      </c>
      <c r="X74" s="9">
        <v>9.9999999999999867E-2</v>
      </c>
      <c r="Y74" s="9"/>
      <c r="Z74" s="18" t="str">
        <f t="shared" si="3"/>
        <v>Pathway</v>
      </c>
      <c r="AA74" s="18" t="str">
        <f t="shared" si="5"/>
        <v>Google</v>
      </c>
      <c r="AB74" s="10" t="str">
        <f t="shared" si="4"/>
        <v>Bing</v>
      </c>
      <c r="AC74" s="13" t="s">
        <v>2190</v>
      </c>
      <c r="AD74">
        <v>39.114740163500002</v>
      </c>
      <c r="AE74">
        <v>-84.532080856700006</v>
      </c>
      <c r="AF74">
        <v>39.115978442100001</v>
      </c>
      <c r="AG74">
        <v>-84.532990837900002</v>
      </c>
    </row>
    <row r="75" spans="1:33" x14ac:dyDescent="0.25">
      <c r="A75" s="12">
        <v>72</v>
      </c>
      <c r="B75" s="9">
        <v>6</v>
      </c>
      <c r="C75" s="9" t="s">
        <v>8</v>
      </c>
      <c r="D75" s="9" t="s">
        <v>547</v>
      </c>
      <c r="E75" s="9" t="s">
        <v>4</v>
      </c>
      <c r="F75" s="9" t="s">
        <v>10</v>
      </c>
      <c r="G75" s="9" t="s">
        <v>1596</v>
      </c>
      <c r="H75" s="13" t="s">
        <v>490</v>
      </c>
      <c r="I75" s="12">
        <v>172.86</v>
      </c>
      <c r="J75" s="9">
        <v>64.88</v>
      </c>
      <c r="K75" s="9">
        <v>170.2</v>
      </c>
      <c r="L75" s="9">
        <v>105.33</v>
      </c>
      <c r="M75" s="9">
        <v>7.42</v>
      </c>
      <c r="N75" s="9">
        <v>1.84</v>
      </c>
      <c r="O75" s="9">
        <v>6.9</v>
      </c>
      <c r="P75" s="9">
        <v>5.0599999999999996</v>
      </c>
      <c r="Q75" s="9">
        <v>57.24</v>
      </c>
      <c r="R75" s="9">
        <v>17.37</v>
      </c>
      <c r="S75" s="9">
        <v>53.53</v>
      </c>
      <c r="T75" s="9">
        <v>36.159999999999997</v>
      </c>
      <c r="U75" s="12" t="s">
        <v>15</v>
      </c>
      <c r="V75" s="9">
        <v>21.81</v>
      </c>
      <c r="W75" s="9">
        <v>21.91</v>
      </c>
      <c r="X75" s="9">
        <v>0.10000000000000142</v>
      </c>
      <c r="Y75" s="9"/>
      <c r="Z75" s="18" t="str">
        <f t="shared" si="3"/>
        <v>Pathway</v>
      </c>
      <c r="AA75" s="18" t="str">
        <f t="shared" si="5"/>
        <v>Google</v>
      </c>
      <c r="AB75" s="10" t="str">
        <f t="shared" si="4"/>
        <v>Bing</v>
      </c>
      <c r="AC75" s="13" t="s">
        <v>2076</v>
      </c>
      <c r="AD75">
        <v>40.022869768</v>
      </c>
      <c r="AE75">
        <v>-82.994932324399997</v>
      </c>
      <c r="AF75">
        <v>40.024162824299999</v>
      </c>
      <c r="AG75">
        <v>-82.994756814400006</v>
      </c>
    </row>
    <row r="76" spans="1:33" x14ac:dyDescent="0.25">
      <c r="A76" s="12">
        <v>73</v>
      </c>
      <c r="B76" s="9">
        <v>6</v>
      </c>
      <c r="C76" s="9" t="s">
        <v>8</v>
      </c>
      <c r="D76" s="9" t="s">
        <v>883</v>
      </c>
      <c r="E76" s="9" t="s">
        <v>4</v>
      </c>
      <c r="F76" s="9" t="s">
        <v>13</v>
      </c>
      <c r="G76" s="9" t="s">
        <v>1596</v>
      </c>
      <c r="H76" s="13" t="s">
        <v>492</v>
      </c>
      <c r="I76" s="12">
        <v>191.34</v>
      </c>
      <c r="J76" s="9">
        <v>46.95</v>
      </c>
      <c r="K76" s="9">
        <v>185.64</v>
      </c>
      <c r="L76" s="9">
        <v>138.69</v>
      </c>
      <c r="M76" s="9">
        <v>5.21</v>
      </c>
      <c r="N76" s="9">
        <v>1.26</v>
      </c>
      <c r="O76" s="9">
        <v>4.7</v>
      </c>
      <c r="P76" s="9">
        <v>3.44</v>
      </c>
      <c r="Q76" s="9">
        <v>59.35</v>
      </c>
      <c r="R76" s="9">
        <v>12.53</v>
      </c>
      <c r="S76" s="9">
        <v>53.36</v>
      </c>
      <c r="T76" s="9">
        <v>40.83</v>
      </c>
      <c r="U76" s="12" t="s">
        <v>7</v>
      </c>
      <c r="V76" s="9">
        <v>7.84</v>
      </c>
      <c r="W76" s="9">
        <v>7.94</v>
      </c>
      <c r="X76" s="9">
        <v>0.10000000000000053</v>
      </c>
      <c r="Y76" s="9"/>
      <c r="Z76" s="18" t="str">
        <f t="shared" si="3"/>
        <v>Pathway</v>
      </c>
      <c r="AA76" s="18" t="str">
        <f t="shared" si="5"/>
        <v>Google</v>
      </c>
      <c r="AB76" s="10" t="str">
        <f t="shared" si="4"/>
        <v>Bing</v>
      </c>
      <c r="AC76" s="13" t="s">
        <v>1498</v>
      </c>
      <c r="AD76">
        <v>39.974991920900003</v>
      </c>
      <c r="AE76">
        <v>-83.101896479800004</v>
      </c>
      <c r="AF76">
        <v>39.974737931200004</v>
      </c>
      <c r="AG76">
        <v>-83.100085276100003</v>
      </c>
    </row>
    <row r="77" spans="1:33" x14ac:dyDescent="0.25">
      <c r="A77" s="12">
        <v>74</v>
      </c>
      <c r="B77" s="9">
        <v>6</v>
      </c>
      <c r="C77" s="9" t="s">
        <v>8</v>
      </c>
      <c r="D77" s="9" t="s">
        <v>547</v>
      </c>
      <c r="E77" s="9" t="s">
        <v>4</v>
      </c>
      <c r="F77" s="9" t="s">
        <v>5</v>
      </c>
      <c r="G77" s="9" t="s">
        <v>1596</v>
      </c>
      <c r="H77" s="13" t="s">
        <v>490</v>
      </c>
      <c r="I77" s="12">
        <v>222.17</v>
      </c>
      <c r="J77" s="9">
        <v>41.29</v>
      </c>
      <c r="K77" s="9">
        <v>217.09</v>
      </c>
      <c r="L77" s="9">
        <v>175.8</v>
      </c>
      <c r="M77" s="9">
        <v>13.81</v>
      </c>
      <c r="N77" s="9">
        <v>1.37</v>
      </c>
      <c r="O77" s="9">
        <v>12.55</v>
      </c>
      <c r="P77" s="9">
        <v>11.19</v>
      </c>
      <c r="Q77" s="9">
        <v>57.55</v>
      </c>
      <c r="R77" s="9">
        <v>11.85</v>
      </c>
      <c r="S77" s="9">
        <v>52.93</v>
      </c>
      <c r="T77" s="9">
        <v>41.07</v>
      </c>
      <c r="U77" s="12" t="s">
        <v>15</v>
      </c>
      <c r="V77" s="9">
        <v>10.61</v>
      </c>
      <c r="W77" s="9">
        <v>10.71</v>
      </c>
      <c r="X77" s="9">
        <v>0.10000000000000142</v>
      </c>
      <c r="Y77" s="9"/>
      <c r="Z77" s="18" t="str">
        <f t="shared" si="3"/>
        <v>Pathway</v>
      </c>
      <c r="AA77" s="18" t="str">
        <f t="shared" si="5"/>
        <v>Google</v>
      </c>
      <c r="AB77" s="10" t="str">
        <f t="shared" si="4"/>
        <v>Bing</v>
      </c>
      <c r="AC77" s="13" t="s">
        <v>2202</v>
      </c>
      <c r="AD77">
        <v>39.891913913300002</v>
      </c>
      <c r="AE77">
        <v>-83.038925829600004</v>
      </c>
      <c r="AF77">
        <v>39.893061058999997</v>
      </c>
      <c r="AG77">
        <v>-83.037786353599998</v>
      </c>
    </row>
    <row r="78" spans="1:33" x14ac:dyDescent="0.25">
      <c r="A78" s="12">
        <v>75</v>
      </c>
      <c r="B78" s="9">
        <v>6</v>
      </c>
      <c r="C78" s="9" t="s">
        <v>8</v>
      </c>
      <c r="D78" s="9" t="s">
        <v>892</v>
      </c>
      <c r="E78" s="9" t="s">
        <v>4</v>
      </c>
      <c r="F78" s="9" t="s">
        <v>13</v>
      </c>
      <c r="G78" s="9" t="s">
        <v>1596</v>
      </c>
      <c r="H78" s="13" t="s">
        <v>893</v>
      </c>
      <c r="I78" s="12">
        <v>233.99</v>
      </c>
      <c r="J78" s="9">
        <v>60.96</v>
      </c>
      <c r="K78" s="9">
        <v>228.7</v>
      </c>
      <c r="L78" s="9">
        <v>167.74</v>
      </c>
      <c r="M78" s="9">
        <v>9.34</v>
      </c>
      <c r="N78" s="9">
        <v>1.61</v>
      </c>
      <c r="O78" s="9">
        <v>8.5399999999999991</v>
      </c>
      <c r="P78" s="9">
        <v>6.93</v>
      </c>
      <c r="Q78" s="9">
        <v>57.06</v>
      </c>
      <c r="R78" s="9">
        <v>16.010000000000002</v>
      </c>
      <c r="S78" s="9">
        <v>52.84</v>
      </c>
      <c r="T78" s="9">
        <v>36.840000000000003</v>
      </c>
      <c r="U78" s="12" t="s">
        <v>26</v>
      </c>
      <c r="V78" s="9">
        <v>30.43</v>
      </c>
      <c r="W78" s="9">
        <v>30.53</v>
      </c>
      <c r="X78" s="9">
        <v>0.10000000000000142</v>
      </c>
      <c r="Y78" s="9"/>
      <c r="Z78" s="18" t="str">
        <f t="shared" si="3"/>
        <v>Pathway</v>
      </c>
      <c r="AA78" s="18" t="str">
        <f t="shared" si="5"/>
        <v>Google</v>
      </c>
      <c r="AB78" s="10" t="str">
        <f t="shared" si="4"/>
        <v>Bing</v>
      </c>
      <c r="AC78" s="13" t="s">
        <v>2076</v>
      </c>
      <c r="AD78">
        <v>40.083975236599997</v>
      </c>
      <c r="AE78">
        <v>-82.907160399199995</v>
      </c>
      <c r="AF78">
        <v>40.082579107800001</v>
      </c>
      <c r="AG78">
        <v>-82.907266792000001</v>
      </c>
    </row>
    <row r="79" spans="1:33" x14ac:dyDescent="0.25">
      <c r="A79" s="12">
        <v>76</v>
      </c>
      <c r="B79" s="9">
        <v>12</v>
      </c>
      <c r="C79" s="9" t="s">
        <v>14</v>
      </c>
      <c r="D79" s="9" t="s">
        <v>889</v>
      </c>
      <c r="E79" s="9" t="s">
        <v>4</v>
      </c>
      <c r="F79" s="9" t="s">
        <v>28</v>
      </c>
      <c r="G79" s="9" t="s">
        <v>1596</v>
      </c>
      <c r="H79" s="13" t="s">
        <v>511</v>
      </c>
      <c r="I79" s="12">
        <v>159.81</v>
      </c>
      <c r="J79" s="9">
        <v>47.46</v>
      </c>
      <c r="K79" s="9">
        <v>154.06</v>
      </c>
      <c r="L79" s="9">
        <v>106.6</v>
      </c>
      <c r="M79" s="9">
        <v>2.71</v>
      </c>
      <c r="N79" s="9">
        <v>1.36</v>
      </c>
      <c r="O79" s="9">
        <v>2.5099999999999998</v>
      </c>
      <c r="P79" s="9">
        <v>1.1499999999999999</v>
      </c>
      <c r="Q79" s="9">
        <v>59.52</v>
      </c>
      <c r="R79" s="9">
        <v>13.56</v>
      </c>
      <c r="S79" s="9">
        <v>52.78</v>
      </c>
      <c r="T79" s="9">
        <v>39.229999999999997</v>
      </c>
      <c r="U79" s="12" t="s">
        <v>27</v>
      </c>
      <c r="V79" s="9">
        <v>9.6999999999999993</v>
      </c>
      <c r="W79" s="9">
        <v>9.8000000000000007</v>
      </c>
      <c r="X79" s="9">
        <v>0.10000000000000142</v>
      </c>
      <c r="Y79" s="9"/>
      <c r="Z79" s="18" t="str">
        <f t="shared" si="3"/>
        <v>Pathway</v>
      </c>
      <c r="AA79" s="18" t="str">
        <f t="shared" si="5"/>
        <v>Google</v>
      </c>
      <c r="AB79" s="10" t="str">
        <f t="shared" si="4"/>
        <v>Bing</v>
      </c>
      <c r="AC79" s="13" t="s">
        <v>2203</v>
      </c>
      <c r="AD79">
        <v>41.485826790799997</v>
      </c>
      <c r="AE79">
        <v>-81.486256989799998</v>
      </c>
      <c r="AF79">
        <v>41.487254805799999</v>
      </c>
      <c r="AG79">
        <v>-81.486217034800006</v>
      </c>
    </row>
    <row r="80" spans="1:33" x14ac:dyDescent="0.25">
      <c r="A80" s="12">
        <v>77</v>
      </c>
      <c r="B80" s="9">
        <v>4</v>
      </c>
      <c r="C80" s="9" t="s">
        <v>23</v>
      </c>
      <c r="D80" s="9" t="s">
        <v>905</v>
      </c>
      <c r="E80" s="9" t="s">
        <v>4</v>
      </c>
      <c r="F80" s="9" t="s">
        <v>10</v>
      </c>
      <c r="G80" s="9" t="s">
        <v>1596</v>
      </c>
      <c r="H80" s="13" t="s">
        <v>509</v>
      </c>
      <c r="I80" s="12">
        <v>258.37</v>
      </c>
      <c r="J80" s="9">
        <v>48.69</v>
      </c>
      <c r="K80" s="9">
        <v>251.18</v>
      </c>
      <c r="L80" s="9">
        <v>202.49</v>
      </c>
      <c r="M80" s="9">
        <v>3.38</v>
      </c>
      <c r="N80" s="9">
        <v>1.34</v>
      </c>
      <c r="O80" s="9">
        <v>3.11</v>
      </c>
      <c r="P80" s="9">
        <v>1.77</v>
      </c>
      <c r="Q80" s="9">
        <v>58.58</v>
      </c>
      <c r="R80" s="9">
        <v>12.64</v>
      </c>
      <c r="S80" s="9">
        <v>52.59</v>
      </c>
      <c r="T80" s="9">
        <v>39.96</v>
      </c>
      <c r="U80" s="12" t="s">
        <v>53</v>
      </c>
      <c r="V80" s="9">
        <v>10.44</v>
      </c>
      <c r="W80" s="9">
        <v>10.54</v>
      </c>
      <c r="X80" s="9">
        <v>9.9999999999999645E-2</v>
      </c>
      <c r="Y80" s="9"/>
      <c r="Z80" s="18" t="str">
        <f t="shared" si="3"/>
        <v>Pathway</v>
      </c>
      <c r="AA80" s="18" t="str">
        <f t="shared" si="5"/>
        <v>Google</v>
      </c>
      <c r="AB80" s="10" t="str">
        <f t="shared" si="4"/>
        <v>Bing</v>
      </c>
      <c r="AC80" s="13" t="s">
        <v>1498</v>
      </c>
      <c r="AD80">
        <v>41.038824590899999</v>
      </c>
      <c r="AE80">
        <v>-81.504887004699995</v>
      </c>
      <c r="AF80">
        <v>41.040276992199999</v>
      </c>
      <c r="AG80">
        <v>-81.504884647799997</v>
      </c>
    </row>
    <row r="81" spans="1:33" x14ac:dyDescent="0.25">
      <c r="A81" s="12">
        <v>78</v>
      </c>
      <c r="B81" s="9">
        <v>7</v>
      </c>
      <c r="C81" s="9" t="s">
        <v>43</v>
      </c>
      <c r="D81" s="9" t="s">
        <v>906</v>
      </c>
      <c r="E81" s="9" t="s">
        <v>4</v>
      </c>
      <c r="F81" s="9" t="s">
        <v>10</v>
      </c>
      <c r="G81" s="9" t="s">
        <v>1596</v>
      </c>
      <c r="H81" s="13" t="s">
        <v>498</v>
      </c>
      <c r="I81" s="12">
        <v>261.52</v>
      </c>
      <c r="J81" s="9">
        <v>47.13</v>
      </c>
      <c r="K81" s="9">
        <v>253.64</v>
      </c>
      <c r="L81" s="9">
        <v>206.51</v>
      </c>
      <c r="M81" s="9">
        <v>7.06</v>
      </c>
      <c r="N81" s="9">
        <v>1.29</v>
      </c>
      <c r="O81" s="9">
        <v>6.26</v>
      </c>
      <c r="P81" s="9">
        <v>4.96</v>
      </c>
      <c r="Q81" s="9">
        <v>58.84</v>
      </c>
      <c r="R81" s="9">
        <v>12.19</v>
      </c>
      <c r="S81" s="9">
        <v>52.33</v>
      </c>
      <c r="T81" s="9">
        <v>40.14</v>
      </c>
      <c r="U81" s="12" t="s">
        <v>48</v>
      </c>
      <c r="V81" s="9">
        <v>14.25</v>
      </c>
      <c r="W81" s="9">
        <v>14.35</v>
      </c>
      <c r="X81" s="9">
        <v>9.9999999999999645E-2</v>
      </c>
      <c r="Y81" s="9"/>
      <c r="Z81" s="18" t="str">
        <f t="shared" si="3"/>
        <v>Pathway</v>
      </c>
      <c r="AA81" s="18" t="str">
        <f t="shared" si="5"/>
        <v>Google</v>
      </c>
      <c r="AB81" s="10" t="str">
        <f t="shared" si="4"/>
        <v>Bing</v>
      </c>
      <c r="AC81" s="13" t="s">
        <v>2204</v>
      </c>
      <c r="AD81">
        <v>39.77716599</v>
      </c>
      <c r="AE81">
        <v>-84.185633527899995</v>
      </c>
      <c r="AF81">
        <v>39.778557330300004</v>
      </c>
      <c r="AG81">
        <v>-84.185463401000007</v>
      </c>
    </row>
    <row r="82" spans="1:33" x14ac:dyDescent="0.25">
      <c r="A82" s="12">
        <v>79</v>
      </c>
      <c r="B82" s="9">
        <v>12</v>
      </c>
      <c r="C82" s="9" t="s">
        <v>14</v>
      </c>
      <c r="D82" s="9" t="s">
        <v>885</v>
      </c>
      <c r="E82" s="9" t="s">
        <v>4</v>
      </c>
      <c r="F82" s="9" t="s">
        <v>13</v>
      </c>
      <c r="G82" s="9" t="s">
        <v>1596</v>
      </c>
      <c r="H82" s="13" t="s">
        <v>495</v>
      </c>
      <c r="I82" s="12">
        <v>181.93</v>
      </c>
      <c r="J82" s="9">
        <v>38.83</v>
      </c>
      <c r="K82" s="9">
        <v>175.47</v>
      </c>
      <c r="L82" s="9">
        <v>136.65</v>
      </c>
      <c r="M82" s="9">
        <v>0.99</v>
      </c>
      <c r="N82" s="9">
        <v>1.06</v>
      </c>
      <c r="O82" s="9">
        <v>1</v>
      </c>
      <c r="P82" s="9">
        <v>0</v>
      </c>
      <c r="Q82" s="9">
        <v>58.57</v>
      </c>
      <c r="R82" s="9">
        <v>10.49</v>
      </c>
      <c r="S82" s="9">
        <v>51.68</v>
      </c>
      <c r="T82" s="9">
        <v>41.2</v>
      </c>
      <c r="U82" s="12" t="s">
        <v>12</v>
      </c>
      <c r="V82" s="9">
        <v>14.25</v>
      </c>
      <c r="W82" s="9">
        <v>14.35</v>
      </c>
      <c r="X82" s="9">
        <v>9.9999999999999645E-2</v>
      </c>
      <c r="Y82" s="9"/>
      <c r="Z82" s="18" t="str">
        <f t="shared" si="3"/>
        <v>Pathway</v>
      </c>
      <c r="AA82" s="18" t="str">
        <f t="shared" si="5"/>
        <v>Google</v>
      </c>
      <c r="AB82" s="10" t="str">
        <f t="shared" si="4"/>
        <v>Bing</v>
      </c>
      <c r="AC82" s="13" t="s">
        <v>2076</v>
      </c>
      <c r="AD82">
        <v>41.473948655000001</v>
      </c>
      <c r="AE82">
        <v>-81.701361886399994</v>
      </c>
      <c r="AF82">
        <v>41.473988013499998</v>
      </c>
      <c r="AG82">
        <v>-81.699450559400006</v>
      </c>
    </row>
    <row r="83" spans="1:33" x14ac:dyDescent="0.25">
      <c r="A83" s="12">
        <v>80</v>
      </c>
      <c r="B83" s="9">
        <v>8</v>
      </c>
      <c r="C83" s="9" t="s">
        <v>11</v>
      </c>
      <c r="D83" s="9" t="s">
        <v>884</v>
      </c>
      <c r="E83" s="9" t="s">
        <v>4</v>
      </c>
      <c r="F83" s="9" t="s">
        <v>13</v>
      </c>
      <c r="G83" s="9" t="s">
        <v>1596</v>
      </c>
      <c r="H83" s="13" t="s">
        <v>490</v>
      </c>
      <c r="I83" s="12">
        <v>304.26</v>
      </c>
      <c r="J83" s="9">
        <v>123.89</v>
      </c>
      <c r="K83" s="9">
        <v>301.12</v>
      </c>
      <c r="L83" s="9">
        <v>177.23</v>
      </c>
      <c r="M83" s="9">
        <v>12.92</v>
      </c>
      <c r="N83" s="9">
        <v>3.14</v>
      </c>
      <c r="O83" s="9">
        <v>12.31</v>
      </c>
      <c r="P83" s="9">
        <v>9.18</v>
      </c>
      <c r="Q83" s="9">
        <v>52.87</v>
      </c>
      <c r="R83" s="9">
        <v>31.14</v>
      </c>
      <c r="S83" s="9">
        <v>51.51</v>
      </c>
      <c r="T83" s="9">
        <v>20.38</v>
      </c>
      <c r="U83" s="12" t="s">
        <v>9</v>
      </c>
      <c r="V83" s="9">
        <v>0.1</v>
      </c>
      <c r="W83" s="9">
        <v>0.2</v>
      </c>
      <c r="X83" s="9">
        <v>0.1</v>
      </c>
      <c r="Y83" s="9"/>
      <c r="Z83" s="18" t="str">
        <f t="shared" si="3"/>
        <v>Pathway</v>
      </c>
      <c r="AA83" s="18" t="str">
        <f t="shared" si="5"/>
        <v>Google</v>
      </c>
      <c r="AB83" s="10" t="str">
        <f t="shared" si="4"/>
        <v>Bing</v>
      </c>
      <c r="AC83" s="13" t="s">
        <v>2205</v>
      </c>
      <c r="AD83">
        <v>39.093823682199996</v>
      </c>
      <c r="AE83">
        <v>-84.522467129600003</v>
      </c>
      <c r="AF83">
        <v>39.0954842752</v>
      </c>
      <c r="AG83">
        <v>-84.522152642799995</v>
      </c>
    </row>
    <row r="84" spans="1:33" x14ac:dyDescent="0.25">
      <c r="A84" s="12">
        <v>81</v>
      </c>
      <c r="B84" s="9">
        <v>6</v>
      </c>
      <c r="C84" s="9" t="s">
        <v>8</v>
      </c>
      <c r="D84" s="9" t="s">
        <v>883</v>
      </c>
      <c r="E84" s="9" t="s">
        <v>4</v>
      </c>
      <c r="F84" s="9" t="s">
        <v>13</v>
      </c>
      <c r="G84" s="9" t="s">
        <v>1596</v>
      </c>
      <c r="H84" s="13" t="s">
        <v>492</v>
      </c>
      <c r="I84" s="12">
        <v>201.56</v>
      </c>
      <c r="J84" s="9">
        <v>50.63</v>
      </c>
      <c r="K84" s="9">
        <v>196.65</v>
      </c>
      <c r="L84" s="9">
        <v>146.02000000000001</v>
      </c>
      <c r="M84" s="9">
        <v>0.93</v>
      </c>
      <c r="N84" s="9">
        <v>1.35</v>
      </c>
      <c r="O84" s="9">
        <v>0.97</v>
      </c>
      <c r="P84" s="9">
        <v>0</v>
      </c>
      <c r="Q84" s="9">
        <v>55.64</v>
      </c>
      <c r="R84" s="9">
        <v>13.45</v>
      </c>
      <c r="S84" s="9">
        <v>51.06</v>
      </c>
      <c r="T84" s="9">
        <v>37.61</v>
      </c>
      <c r="U84" s="12" t="s">
        <v>7</v>
      </c>
      <c r="V84" s="9">
        <v>13.41</v>
      </c>
      <c r="W84" s="9">
        <v>13.51</v>
      </c>
      <c r="X84" s="9">
        <v>9.9999999999999645E-2</v>
      </c>
      <c r="Y84" s="9"/>
      <c r="Z84" s="18" t="str">
        <f t="shared" si="3"/>
        <v>Pathway</v>
      </c>
      <c r="AA84" s="18" t="str">
        <f t="shared" si="5"/>
        <v>Google</v>
      </c>
      <c r="AB84" s="10" t="str">
        <f t="shared" si="4"/>
        <v>Bing</v>
      </c>
      <c r="AC84" s="13" t="s">
        <v>2076</v>
      </c>
      <c r="AD84">
        <v>39.952606119899997</v>
      </c>
      <c r="AE84">
        <v>-83.010508575100005</v>
      </c>
      <c r="AF84">
        <v>39.953031656299999</v>
      </c>
      <c r="AG84">
        <v>-83.008695891399995</v>
      </c>
    </row>
    <row r="85" spans="1:33" x14ac:dyDescent="0.25">
      <c r="A85" s="12">
        <v>82</v>
      </c>
      <c r="B85" s="9">
        <v>8</v>
      </c>
      <c r="C85" s="9" t="s">
        <v>11</v>
      </c>
      <c r="D85" s="9" t="s">
        <v>886</v>
      </c>
      <c r="E85" s="9" t="s">
        <v>4</v>
      </c>
      <c r="F85" s="9" t="s">
        <v>10</v>
      </c>
      <c r="G85" s="9" t="s">
        <v>1596</v>
      </c>
      <c r="H85" s="13" t="s">
        <v>498</v>
      </c>
      <c r="I85" s="12">
        <v>252.97</v>
      </c>
      <c r="J85" s="9">
        <v>56.16</v>
      </c>
      <c r="K85" s="9">
        <v>247.87</v>
      </c>
      <c r="L85" s="9">
        <v>191.71</v>
      </c>
      <c r="M85" s="9">
        <v>3.83</v>
      </c>
      <c r="N85" s="9">
        <v>1.57</v>
      </c>
      <c r="O85" s="9">
        <v>3.61</v>
      </c>
      <c r="P85" s="9">
        <v>2.04</v>
      </c>
      <c r="Q85" s="9">
        <v>54.56</v>
      </c>
      <c r="R85" s="9">
        <v>14.8</v>
      </c>
      <c r="S85" s="9">
        <v>50.66</v>
      </c>
      <c r="T85" s="9">
        <v>35.86</v>
      </c>
      <c r="U85" s="12" t="s">
        <v>19</v>
      </c>
      <c r="V85" s="9">
        <v>16.670000000000002</v>
      </c>
      <c r="W85" s="9">
        <v>16.77</v>
      </c>
      <c r="X85" s="9">
        <v>9.9999999999997868E-2</v>
      </c>
      <c r="Y85" s="9"/>
      <c r="Z85" s="18" t="str">
        <f t="shared" si="3"/>
        <v>Pathway</v>
      </c>
      <c r="AA85" s="18" t="str">
        <f t="shared" si="5"/>
        <v>Google</v>
      </c>
      <c r="AB85" s="10" t="str">
        <f t="shared" si="4"/>
        <v>Bing</v>
      </c>
      <c r="AC85" s="13" t="s">
        <v>2076</v>
      </c>
      <c r="AD85">
        <v>39.288630661699997</v>
      </c>
      <c r="AE85">
        <v>-84.441247417</v>
      </c>
      <c r="AF85">
        <v>39.290045480099998</v>
      </c>
      <c r="AG85">
        <v>-84.441282102499997</v>
      </c>
    </row>
    <row r="86" spans="1:33" x14ac:dyDescent="0.25">
      <c r="A86" s="12">
        <v>83</v>
      </c>
      <c r="B86" s="9">
        <v>6</v>
      </c>
      <c r="C86" s="9" t="s">
        <v>8</v>
      </c>
      <c r="D86" s="9" t="s">
        <v>892</v>
      </c>
      <c r="E86" s="9" t="s">
        <v>4</v>
      </c>
      <c r="F86" s="9" t="s">
        <v>5</v>
      </c>
      <c r="G86" s="9" t="s">
        <v>1596</v>
      </c>
      <c r="H86" s="13" t="s">
        <v>893</v>
      </c>
      <c r="I86" s="12">
        <v>193.33</v>
      </c>
      <c r="J86" s="9">
        <v>29.3</v>
      </c>
      <c r="K86" s="9">
        <v>187.17</v>
      </c>
      <c r="L86" s="9">
        <v>157.87</v>
      </c>
      <c r="M86" s="9">
        <v>6.6</v>
      </c>
      <c r="N86" s="9">
        <v>0.95</v>
      </c>
      <c r="O86" s="9">
        <v>5.84</v>
      </c>
      <c r="P86" s="9">
        <v>4.8899999999999997</v>
      </c>
      <c r="Q86" s="9">
        <v>57.18</v>
      </c>
      <c r="R86" s="9">
        <v>8.23</v>
      </c>
      <c r="S86" s="9">
        <v>50.62</v>
      </c>
      <c r="T86" s="9">
        <v>42.39</v>
      </c>
      <c r="U86" s="12" t="s">
        <v>26</v>
      </c>
      <c r="V86" s="9">
        <v>0</v>
      </c>
      <c r="W86" s="9">
        <v>0.1</v>
      </c>
      <c r="X86" s="9">
        <v>0.1</v>
      </c>
      <c r="Y86" s="9"/>
      <c r="Z86" s="18" t="str">
        <f t="shared" si="3"/>
        <v>Pathway</v>
      </c>
      <c r="AA86" s="18" t="str">
        <f t="shared" si="5"/>
        <v>Google</v>
      </c>
      <c r="AB86" s="10" t="str">
        <f t="shared" si="4"/>
        <v>Bing</v>
      </c>
      <c r="AC86" s="13" t="s">
        <v>1498</v>
      </c>
      <c r="AD86">
        <v>39.892226979500002</v>
      </c>
      <c r="AE86">
        <v>-83.038618074200002</v>
      </c>
      <c r="AF86">
        <v>39.893250586900002</v>
      </c>
      <c r="AG86">
        <v>-83.040434542900002</v>
      </c>
    </row>
    <row r="87" spans="1:33" x14ac:dyDescent="0.25">
      <c r="A87" s="12">
        <v>84</v>
      </c>
      <c r="B87" s="9">
        <v>2</v>
      </c>
      <c r="C87" s="9" t="s">
        <v>6</v>
      </c>
      <c r="D87" s="9" t="s">
        <v>882</v>
      </c>
      <c r="E87" s="9" t="s">
        <v>4</v>
      </c>
      <c r="F87" s="9" t="s">
        <v>5</v>
      </c>
      <c r="G87" s="9" t="s">
        <v>1596</v>
      </c>
      <c r="H87" s="13" t="s">
        <v>498</v>
      </c>
      <c r="I87" s="12">
        <v>257.23</v>
      </c>
      <c r="J87" s="9">
        <v>31.79</v>
      </c>
      <c r="K87" s="9">
        <v>249.64</v>
      </c>
      <c r="L87" s="9">
        <v>217.85</v>
      </c>
      <c r="M87" s="9">
        <v>9.56</v>
      </c>
      <c r="N87" s="9">
        <v>1.04</v>
      </c>
      <c r="O87" s="9">
        <v>8.5299999999999994</v>
      </c>
      <c r="P87" s="9">
        <v>7.5</v>
      </c>
      <c r="Q87" s="9">
        <v>56.31</v>
      </c>
      <c r="R87" s="9">
        <v>8.98</v>
      </c>
      <c r="S87" s="9">
        <v>50.61</v>
      </c>
      <c r="T87" s="9">
        <v>41.63</v>
      </c>
      <c r="U87" s="12" t="s">
        <v>3</v>
      </c>
      <c r="V87" s="9">
        <v>8.27</v>
      </c>
      <c r="W87" s="9">
        <v>8.3699999999999992</v>
      </c>
      <c r="X87" s="9">
        <v>9.9999999999999645E-2</v>
      </c>
      <c r="Y87" s="9"/>
      <c r="Z87" s="18" t="str">
        <f t="shared" si="3"/>
        <v>Pathway</v>
      </c>
      <c r="AA87" s="18" t="str">
        <f t="shared" si="5"/>
        <v>Google</v>
      </c>
      <c r="AB87" s="10" t="str">
        <f t="shared" si="4"/>
        <v>Bing</v>
      </c>
      <c r="AC87" s="13" t="s">
        <v>1498</v>
      </c>
      <c r="AD87">
        <v>41.6903627923</v>
      </c>
      <c r="AE87">
        <v>-83.514972024299993</v>
      </c>
      <c r="AF87">
        <v>41.690743979200001</v>
      </c>
      <c r="AG87">
        <v>-83.513127792399999</v>
      </c>
    </row>
    <row r="88" spans="1:33" x14ac:dyDescent="0.25">
      <c r="A88" s="12">
        <v>85</v>
      </c>
      <c r="B88" s="9">
        <v>4</v>
      </c>
      <c r="C88" s="9" t="s">
        <v>23</v>
      </c>
      <c r="D88" s="9" t="s">
        <v>904</v>
      </c>
      <c r="E88" s="9" t="s">
        <v>4</v>
      </c>
      <c r="F88" s="9" t="s">
        <v>10</v>
      </c>
      <c r="G88" s="9" t="s">
        <v>1596</v>
      </c>
      <c r="H88" s="13" t="s">
        <v>500</v>
      </c>
      <c r="I88" s="12">
        <v>195.1</v>
      </c>
      <c r="J88" s="9">
        <v>56.36</v>
      </c>
      <c r="K88" s="9">
        <v>190.59</v>
      </c>
      <c r="L88" s="9">
        <v>134.22999999999999</v>
      </c>
      <c r="M88" s="9">
        <v>9.98</v>
      </c>
      <c r="N88" s="9">
        <v>1.58</v>
      </c>
      <c r="O88" s="9">
        <v>8.94</v>
      </c>
      <c r="P88" s="9">
        <v>7.37</v>
      </c>
      <c r="Q88" s="9">
        <v>54.91</v>
      </c>
      <c r="R88" s="9">
        <v>14.86</v>
      </c>
      <c r="S88" s="9">
        <v>49.96</v>
      </c>
      <c r="T88" s="9">
        <v>35.090000000000003</v>
      </c>
      <c r="U88" s="12" t="s">
        <v>22</v>
      </c>
      <c r="V88" s="9">
        <v>8.66</v>
      </c>
      <c r="W88" s="9">
        <v>8.76</v>
      </c>
      <c r="X88" s="9">
        <v>9.9999999999999645E-2</v>
      </c>
      <c r="Y88" s="9"/>
      <c r="Z88" s="18" t="str">
        <f t="shared" si="3"/>
        <v>Pathway</v>
      </c>
      <c r="AA88" s="18" t="str">
        <f t="shared" si="5"/>
        <v>Google</v>
      </c>
      <c r="AB88" s="10" t="str">
        <f t="shared" si="4"/>
        <v>Bing</v>
      </c>
      <c r="AC88" s="13" t="s">
        <v>2206</v>
      </c>
      <c r="AD88">
        <v>41.059850533800002</v>
      </c>
      <c r="AE88">
        <v>-81.560071093000005</v>
      </c>
      <c r="AF88">
        <v>41.059852581400001</v>
      </c>
      <c r="AG88">
        <v>-81.558094092499999</v>
      </c>
    </row>
    <row r="89" spans="1:33" x14ac:dyDescent="0.25">
      <c r="A89" s="12">
        <v>86</v>
      </c>
      <c r="B89" s="9">
        <v>6</v>
      </c>
      <c r="C89" s="9" t="s">
        <v>8</v>
      </c>
      <c r="D89" s="9" t="s">
        <v>892</v>
      </c>
      <c r="E89" s="9" t="s">
        <v>4</v>
      </c>
      <c r="F89" s="9" t="s">
        <v>13</v>
      </c>
      <c r="G89" s="9" t="s">
        <v>1596</v>
      </c>
      <c r="H89" s="13" t="s">
        <v>893</v>
      </c>
      <c r="I89" s="12">
        <v>172.11</v>
      </c>
      <c r="J89" s="9">
        <v>51.2</v>
      </c>
      <c r="K89" s="9">
        <v>167.69</v>
      </c>
      <c r="L89" s="9">
        <v>116.48</v>
      </c>
      <c r="M89" s="9">
        <v>3.15</v>
      </c>
      <c r="N89" s="9">
        <v>1.37</v>
      </c>
      <c r="O89" s="9">
        <v>2.93</v>
      </c>
      <c r="P89" s="9">
        <v>1.57</v>
      </c>
      <c r="Q89" s="9">
        <v>54.55</v>
      </c>
      <c r="R89" s="9">
        <v>13.59</v>
      </c>
      <c r="S89" s="9">
        <v>49.64</v>
      </c>
      <c r="T89" s="9">
        <v>36.049999999999997</v>
      </c>
      <c r="U89" s="12" t="s">
        <v>26</v>
      </c>
      <c r="V89" s="9">
        <v>17.29</v>
      </c>
      <c r="W89" s="9">
        <v>17.39</v>
      </c>
      <c r="X89" s="9">
        <v>0.10000000000000142</v>
      </c>
      <c r="Y89" s="9"/>
      <c r="Z89" s="18" t="str">
        <f t="shared" si="3"/>
        <v>Pathway</v>
      </c>
      <c r="AA89" s="18" t="str">
        <f t="shared" si="5"/>
        <v>Google</v>
      </c>
      <c r="AB89" s="10" t="str">
        <f t="shared" si="4"/>
        <v>Bing</v>
      </c>
      <c r="AC89" s="13" t="s">
        <v>2207</v>
      </c>
      <c r="AD89">
        <v>40.098661778599997</v>
      </c>
      <c r="AE89">
        <v>-83.134522656100003</v>
      </c>
      <c r="AF89">
        <v>40.1000249891</v>
      </c>
      <c r="AG89">
        <v>-83.133356319300006</v>
      </c>
    </row>
    <row r="90" spans="1:33" x14ac:dyDescent="0.25">
      <c r="A90" s="12">
        <v>87</v>
      </c>
      <c r="B90" s="9">
        <v>8</v>
      </c>
      <c r="C90" s="9" t="s">
        <v>11</v>
      </c>
      <c r="D90" s="9" t="s">
        <v>884</v>
      </c>
      <c r="E90" s="9" t="s">
        <v>4</v>
      </c>
      <c r="F90" s="9" t="s">
        <v>5</v>
      </c>
      <c r="G90" s="9" t="s">
        <v>1596</v>
      </c>
      <c r="H90" s="13" t="s">
        <v>490</v>
      </c>
      <c r="I90" s="12">
        <v>333.09</v>
      </c>
      <c r="J90" s="9">
        <v>56.9</v>
      </c>
      <c r="K90" s="9">
        <v>307.11</v>
      </c>
      <c r="L90" s="9">
        <v>250.21</v>
      </c>
      <c r="M90" s="9">
        <v>5.7</v>
      </c>
      <c r="N90" s="9">
        <v>1.92</v>
      </c>
      <c r="O90" s="9">
        <v>4.63</v>
      </c>
      <c r="P90" s="9">
        <v>2.7</v>
      </c>
      <c r="Q90" s="9">
        <v>62.65</v>
      </c>
      <c r="R90" s="9">
        <v>16.66</v>
      </c>
      <c r="S90" s="9">
        <v>49.6</v>
      </c>
      <c r="T90" s="9">
        <v>32.94</v>
      </c>
      <c r="U90" s="12" t="s">
        <v>9</v>
      </c>
      <c r="V90" s="9">
        <v>0.48</v>
      </c>
      <c r="W90" s="9">
        <v>0.5</v>
      </c>
      <c r="X90" s="9">
        <v>2.0000000000000018E-2</v>
      </c>
      <c r="Y90" s="9"/>
      <c r="Z90" s="18" t="str">
        <f t="shared" si="3"/>
        <v>Pathway</v>
      </c>
      <c r="AA90" s="18" t="str">
        <f t="shared" si="5"/>
        <v>Google</v>
      </c>
      <c r="AB90" s="10" t="str">
        <f t="shared" si="4"/>
        <v>Bing</v>
      </c>
      <c r="AC90" s="13" t="s">
        <v>2205</v>
      </c>
      <c r="AD90">
        <v>39.097290083899999</v>
      </c>
      <c r="AE90">
        <v>-84.518424239500007</v>
      </c>
      <c r="AF90">
        <v>39.097311479299997</v>
      </c>
      <c r="AG90">
        <v>-84.5182219183</v>
      </c>
    </row>
    <row r="91" spans="1:33" x14ac:dyDescent="0.25">
      <c r="A91" s="12">
        <v>88</v>
      </c>
      <c r="B91" s="9">
        <v>6</v>
      </c>
      <c r="C91" s="9" t="s">
        <v>8</v>
      </c>
      <c r="D91" s="9" t="s">
        <v>892</v>
      </c>
      <c r="E91" s="9" t="s">
        <v>4</v>
      </c>
      <c r="F91" s="9" t="s">
        <v>5</v>
      </c>
      <c r="G91" s="9" t="s">
        <v>1596</v>
      </c>
      <c r="H91" s="13" t="s">
        <v>893</v>
      </c>
      <c r="I91" s="12">
        <v>215.3</v>
      </c>
      <c r="J91" s="9">
        <v>32.19</v>
      </c>
      <c r="K91" s="9">
        <v>208.92</v>
      </c>
      <c r="L91" s="9">
        <v>176.74</v>
      </c>
      <c r="M91" s="9">
        <v>2.2400000000000002</v>
      </c>
      <c r="N91" s="9">
        <v>1.05</v>
      </c>
      <c r="O91" s="9">
        <v>2.09</v>
      </c>
      <c r="P91" s="9">
        <v>1.04</v>
      </c>
      <c r="Q91" s="9">
        <v>54.81</v>
      </c>
      <c r="R91" s="9">
        <v>9.1</v>
      </c>
      <c r="S91" s="9">
        <v>49.11</v>
      </c>
      <c r="T91" s="9">
        <v>40.01</v>
      </c>
      <c r="U91" s="12" t="s">
        <v>26</v>
      </c>
      <c r="V91" s="9">
        <v>46.03</v>
      </c>
      <c r="W91" s="9">
        <v>46.13</v>
      </c>
      <c r="X91" s="9">
        <v>0.10000000000000142</v>
      </c>
      <c r="Y91" s="9"/>
      <c r="Z91" s="18" t="str">
        <f t="shared" si="3"/>
        <v>Pathway</v>
      </c>
      <c r="AA91" s="18" t="str">
        <f t="shared" si="5"/>
        <v>Google</v>
      </c>
      <c r="AB91" s="10" t="str">
        <f t="shared" si="4"/>
        <v>Bing</v>
      </c>
      <c r="AC91" s="13" t="s">
        <v>2208</v>
      </c>
      <c r="AD91">
        <v>39.903538046999998</v>
      </c>
      <c r="AE91">
        <v>-82.897115236700003</v>
      </c>
      <c r="AF91">
        <v>39.902408958400002</v>
      </c>
      <c r="AG91">
        <v>-82.898235132500005</v>
      </c>
    </row>
    <row r="92" spans="1:33" x14ac:dyDescent="0.25">
      <c r="A92" s="12">
        <v>89</v>
      </c>
      <c r="B92" s="9">
        <v>8</v>
      </c>
      <c r="C92" s="9" t="s">
        <v>11</v>
      </c>
      <c r="D92" s="9" t="s">
        <v>886</v>
      </c>
      <c r="E92" s="9" t="s">
        <v>4</v>
      </c>
      <c r="F92" s="9" t="s">
        <v>5</v>
      </c>
      <c r="G92" s="9" t="s">
        <v>1596</v>
      </c>
      <c r="H92" s="13" t="s">
        <v>498</v>
      </c>
      <c r="I92" s="12">
        <v>280.18</v>
      </c>
      <c r="J92" s="9">
        <v>49.39</v>
      </c>
      <c r="K92" s="9">
        <v>270.45999999999998</v>
      </c>
      <c r="L92" s="9">
        <v>221.07</v>
      </c>
      <c r="M92" s="9">
        <v>6.33</v>
      </c>
      <c r="N92" s="9">
        <v>1.65</v>
      </c>
      <c r="O92" s="9">
        <v>5.65</v>
      </c>
      <c r="P92" s="9">
        <v>4</v>
      </c>
      <c r="Q92" s="9">
        <v>54.87</v>
      </c>
      <c r="R92" s="9">
        <v>14.34</v>
      </c>
      <c r="S92" s="9">
        <v>48.96</v>
      </c>
      <c r="T92" s="9">
        <v>34.630000000000003</v>
      </c>
      <c r="U92" s="12" t="s">
        <v>19</v>
      </c>
      <c r="V92" s="9">
        <v>0.44</v>
      </c>
      <c r="W92" s="9">
        <v>0.5</v>
      </c>
      <c r="X92" s="9">
        <v>0.06</v>
      </c>
      <c r="Y92" s="9"/>
      <c r="Z92" s="18" t="str">
        <f t="shared" si="3"/>
        <v>Pathway</v>
      </c>
      <c r="AA92" s="18" t="str">
        <f t="shared" si="5"/>
        <v>Google</v>
      </c>
      <c r="AB92" s="10" t="str">
        <f t="shared" si="4"/>
        <v>Bing</v>
      </c>
      <c r="AC92" s="13" t="s">
        <v>2209</v>
      </c>
      <c r="AD92">
        <v>39.098967651899997</v>
      </c>
      <c r="AE92">
        <v>-84.521203640899998</v>
      </c>
      <c r="AF92">
        <v>39.099828736799999</v>
      </c>
      <c r="AG92">
        <v>-84.5211706053</v>
      </c>
    </row>
    <row r="93" spans="1:33" x14ac:dyDescent="0.25">
      <c r="A93" s="12">
        <v>90</v>
      </c>
      <c r="B93" s="9">
        <v>8</v>
      </c>
      <c r="C93" s="9" t="s">
        <v>11</v>
      </c>
      <c r="D93" s="9" t="s">
        <v>886</v>
      </c>
      <c r="E93" s="9" t="s">
        <v>4</v>
      </c>
      <c r="F93" s="9" t="s">
        <v>13</v>
      </c>
      <c r="G93" s="9" t="s">
        <v>1596</v>
      </c>
      <c r="H93" s="13" t="s">
        <v>498</v>
      </c>
      <c r="I93" s="12">
        <v>249.51</v>
      </c>
      <c r="J93" s="9">
        <v>97.21</v>
      </c>
      <c r="K93" s="9">
        <v>246.63</v>
      </c>
      <c r="L93" s="9">
        <v>149.41999999999999</v>
      </c>
      <c r="M93" s="9">
        <v>5.0599999999999996</v>
      </c>
      <c r="N93" s="9">
        <v>2.5</v>
      </c>
      <c r="O93" s="9">
        <v>4.8899999999999997</v>
      </c>
      <c r="P93" s="9">
        <v>2.39</v>
      </c>
      <c r="Q93" s="9">
        <v>50.63</v>
      </c>
      <c r="R93" s="9">
        <v>24.8</v>
      </c>
      <c r="S93" s="9">
        <v>48.89</v>
      </c>
      <c r="T93" s="9">
        <v>24.09</v>
      </c>
      <c r="U93" s="12" t="s">
        <v>19</v>
      </c>
      <c r="V93" s="9">
        <v>2.1</v>
      </c>
      <c r="W93" s="9">
        <v>2.2000000000000002</v>
      </c>
      <c r="X93" s="9">
        <v>0.10000000000000009</v>
      </c>
      <c r="Y93" s="9"/>
      <c r="Z93" s="18" t="str">
        <f t="shared" si="3"/>
        <v>Pathway</v>
      </c>
      <c r="AA93" s="18" t="str">
        <f t="shared" si="5"/>
        <v>Google</v>
      </c>
      <c r="AB93" s="10" t="str">
        <f t="shared" si="4"/>
        <v>Bing</v>
      </c>
      <c r="AC93" s="13" t="s">
        <v>2190</v>
      </c>
      <c r="AD93">
        <v>39.118459206799997</v>
      </c>
      <c r="AE93">
        <v>-84.534801054300004</v>
      </c>
      <c r="AF93">
        <v>39.119819869200001</v>
      </c>
      <c r="AG93">
        <v>-84.535334561699997</v>
      </c>
    </row>
    <row r="94" spans="1:33" x14ac:dyDescent="0.25">
      <c r="A94" s="12">
        <v>91</v>
      </c>
      <c r="B94" s="9">
        <v>6</v>
      </c>
      <c r="C94" s="9" t="s">
        <v>8</v>
      </c>
      <c r="D94" s="9" t="s">
        <v>547</v>
      </c>
      <c r="E94" s="9" t="s">
        <v>4</v>
      </c>
      <c r="F94" s="9" t="s">
        <v>5</v>
      </c>
      <c r="G94" s="9" t="s">
        <v>1596</v>
      </c>
      <c r="H94" s="13" t="s">
        <v>490</v>
      </c>
      <c r="I94" s="12">
        <v>151.19</v>
      </c>
      <c r="J94" s="9">
        <v>56.21</v>
      </c>
      <c r="K94" s="9">
        <v>149.49</v>
      </c>
      <c r="L94" s="9">
        <v>93.28</v>
      </c>
      <c r="M94" s="9">
        <v>6.86</v>
      </c>
      <c r="N94" s="9">
        <v>1.9</v>
      </c>
      <c r="O94" s="9">
        <v>6.54</v>
      </c>
      <c r="P94" s="9">
        <v>4.6399999999999997</v>
      </c>
      <c r="Q94" s="9">
        <v>50.95</v>
      </c>
      <c r="R94" s="9">
        <v>16.440000000000001</v>
      </c>
      <c r="S94" s="9">
        <v>48.72</v>
      </c>
      <c r="T94" s="9">
        <v>32.28</v>
      </c>
      <c r="U94" s="12" t="s">
        <v>15</v>
      </c>
      <c r="V94" s="9">
        <v>17.03</v>
      </c>
      <c r="W94" s="9">
        <v>17.13</v>
      </c>
      <c r="X94" s="9">
        <v>9.9999999999997868E-2</v>
      </c>
      <c r="Y94" s="9"/>
      <c r="Z94" s="18" t="str">
        <f t="shared" si="3"/>
        <v>Pathway</v>
      </c>
      <c r="AA94" s="18" t="str">
        <f t="shared" si="5"/>
        <v>Google</v>
      </c>
      <c r="AB94" s="10" t="str">
        <f t="shared" si="4"/>
        <v>Bing</v>
      </c>
      <c r="AC94" s="13" t="s">
        <v>2210</v>
      </c>
      <c r="AD94">
        <v>39.956549999300002</v>
      </c>
      <c r="AE94">
        <v>-82.982821973499995</v>
      </c>
      <c r="AF94">
        <v>39.958114889999997</v>
      </c>
      <c r="AG94">
        <v>-82.982626389199993</v>
      </c>
    </row>
    <row r="95" spans="1:33" x14ac:dyDescent="0.25">
      <c r="A95" s="12">
        <v>92</v>
      </c>
      <c r="B95" s="9">
        <v>4</v>
      </c>
      <c r="C95" s="9" t="s">
        <v>23</v>
      </c>
      <c r="D95" s="9" t="s">
        <v>900</v>
      </c>
      <c r="E95" s="9" t="s">
        <v>4</v>
      </c>
      <c r="F95" s="9" t="s">
        <v>10</v>
      </c>
      <c r="G95" s="9" t="s">
        <v>1596</v>
      </c>
      <c r="H95" s="13" t="s">
        <v>901</v>
      </c>
      <c r="I95" s="12">
        <v>235.38</v>
      </c>
      <c r="J95" s="9">
        <v>41.55</v>
      </c>
      <c r="K95" s="9">
        <v>228.68</v>
      </c>
      <c r="L95" s="9">
        <v>187.12</v>
      </c>
      <c r="M95" s="9">
        <v>2.86</v>
      </c>
      <c r="N95" s="9">
        <v>1.1200000000000001</v>
      </c>
      <c r="O95" s="9">
        <v>2.63</v>
      </c>
      <c r="P95" s="9">
        <v>1.51</v>
      </c>
      <c r="Q95" s="9">
        <v>54.37</v>
      </c>
      <c r="R95" s="9">
        <v>10.6</v>
      </c>
      <c r="S95" s="9">
        <v>48.62</v>
      </c>
      <c r="T95" s="9">
        <v>38.020000000000003</v>
      </c>
      <c r="U95" s="12" t="s">
        <v>38</v>
      </c>
      <c r="V95" s="9">
        <v>2.66</v>
      </c>
      <c r="W95" s="9">
        <v>2.76</v>
      </c>
      <c r="X95" s="9">
        <v>9.9999999999999645E-2</v>
      </c>
      <c r="Y95" s="9"/>
      <c r="Z95" s="18" t="str">
        <f t="shared" si="3"/>
        <v>Pathway</v>
      </c>
      <c r="AA95" s="18" t="str">
        <f t="shared" si="5"/>
        <v>Google</v>
      </c>
      <c r="AB95" s="10" t="str">
        <f t="shared" si="4"/>
        <v>Bing</v>
      </c>
      <c r="AC95" s="13" t="s">
        <v>1498</v>
      </c>
      <c r="AD95">
        <v>41.095906186400001</v>
      </c>
      <c r="AE95">
        <v>-81.499735389799994</v>
      </c>
      <c r="AF95">
        <v>41.097475734600003</v>
      </c>
      <c r="AG95">
        <v>-81.499958618700006</v>
      </c>
    </row>
    <row r="96" spans="1:33" x14ac:dyDescent="0.25">
      <c r="A96" s="12">
        <v>93</v>
      </c>
      <c r="B96" s="9">
        <v>2</v>
      </c>
      <c r="C96" s="9" t="s">
        <v>6</v>
      </c>
      <c r="D96" s="9" t="s">
        <v>882</v>
      </c>
      <c r="E96" s="9" t="s">
        <v>4</v>
      </c>
      <c r="F96" s="9" t="s">
        <v>5</v>
      </c>
      <c r="G96" s="9" t="s">
        <v>1596</v>
      </c>
      <c r="H96" s="13" t="s">
        <v>498</v>
      </c>
      <c r="I96" s="12">
        <v>314.23</v>
      </c>
      <c r="J96" s="9">
        <v>42.74</v>
      </c>
      <c r="K96" s="9">
        <v>303.44</v>
      </c>
      <c r="L96" s="9">
        <v>260.70999999999998</v>
      </c>
      <c r="M96" s="9">
        <v>3.38</v>
      </c>
      <c r="N96" s="9">
        <v>1.42</v>
      </c>
      <c r="O96" s="9">
        <v>3.11</v>
      </c>
      <c r="P96" s="9">
        <v>1.69</v>
      </c>
      <c r="Q96" s="9">
        <v>54.11</v>
      </c>
      <c r="R96" s="9">
        <v>12.29</v>
      </c>
      <c r="S96" s="9">
        <v>48.36</v>
      </c>
      <c r="T96" s="9">
        <v>36.07</v>
      </c>
      <c r="U96" s="12" t="s">
        <v>3</v>
      </c>
      <c r="V96" s="9">
        <v>4.83</v>
      </c>
      <c r="W96" s="9">
        <v>4.8899999999999997</v>
      </c>
      <c r="X96" s="9">
        <v>5.9999999999999609E-2</v>
      </c>
      <c r="Y96" s="9"/>
      <c r="Z96" s="18" t="str">
        <f t="shared" si="3"/>
        <v>Pathway</v>
      </c>
      <c r="AA96" s="18" t="str">
        <f t="shared" si="5"/>
        <v>Google</v>
      </c>
      <c r="AB96" s="10" t="str">
        <f t="shared" si="4"/>
        <v>Bing</v>
      </c>
      <c r="AC96" s="13" t="s">
        <v>2211</v>
      </c>
      <c r="AD96">
        <v>41.677942478200002</v>
      </c>
      <c r="AE96">
        <v>-83.5725170961</v>
      </c>
      <c r="AF96">
        <v>41.678750258599997</v>
      </c>
      <c r="AG96">
        <v>-83.572201852999996</v>
      </c>
    </row>
    <row r="97" spans="1:33" x14ac:dyDescent="0.25">
      <c r="A97" s="12">
        <v>94</v>
      </c>
      <c r="B97" s="9">
        <v>12</v>
      </c>
      <c r="C97" s="9" t="s">
        <v>14</v>
      </c>
      <c r="D97" s="9" t="s">
        <v>885</v>
      </c>
      <c r="E97" s="9" t="s">
        <v>4</v>
      </c>
      <c r="F97" s="9" t="s">
        <v>13</v>
      </c>
      <c r="G97" s="9" t="s">
        <v>1596</v>
      </c>
      <c r="H97" s="13" t="s">
        <v>495</v>
      </c>
      <c r="I97" s="12">
        <v>193.3</v>
      </c>
      <c r="J97" s="9">
        <v>38.83</v>
      </c>
      <c r="K97" s="9">
        <v>186.33</v>
      </c>
      <c r="L97" s="9">
        <v>147.51</v>
      </c>
      <c r="M97" s="9">
        <v>1.99</v>
      </c>
      <c r="N97" s="9">
        <v>1.06</v>
      </c>
      <c r="O97" s="9">
        <v>1.85</v>
      </c>
      <c r="P97" s="9">
        <v>0.8</v>
      </c>
      <c r="Q97" s="9">
        <v>54.6</v>
      </c>
      <c r="R97" s="9">
        <v>10.49</v>
      </c>
      <c r="S97" s="9">
        <v>48.28</v>
      </c>
      <c r="T97" s="9">
        <v>37.799999999999997</v>
      </c>
      <c r="U97" s="12" t="s">
        <v>12</v>
      </c>
      <c r="V97" s="9">
        <v>13.61</v>
      </c>
      <c r="W97" s="9">
        <v>13.71</v>
      </c>
      <c r="X97" s="9">
        <v>0.10000000000000142</v>
      </c>
      <c r="Y97" s="9"/>
      <c r="Z97" s="18" t="str">
        <f t="shared" si="3"/>
        <v>Pathway</v>
      </c>
      <c r="AA97" s="18" t="str">
        <f t="shared" si="5"/>
        <v>Google</v>
      </c>
      <c r="AB97" s="10" t="str">
        <f t="shared" si="4"/>
        <v>Bing</v>
      </c>
      <c r="AC97" s="13" t="s">
        <v>2212</v>
      </c>
      <c r="AD97">
        <v>41.474722835999998</v>
      </c>
      <c r="AE97">
        <v>-81.713343595400005</v>
      </c>
      <c r="AF97">
        <v>41.474334856299997</v>
      </c>
      <c r="AG97">
        <v>-81.711461718500004</v>
      </c>
    </row>
    <row r="98" spans="1:33" x14ac:dyDescent="0.25">
      <c r="A98" s="12">
        <v>95</v>
      </c>
      <c r="B98" s="9">
        <v>12</v>
      </c>
      <c r="C98" s="9" t="s">
        <v>14</v>
      </c>
      <c r="D98" s="9" t="s">
        <v>898</v>
      </c>
      <c r="E98" s="9" t="s">
        <v>4</v>
      </c>
      <c r="F98" s="9" t="s">
        <v>28</v>
      </c>
      <c r="G98" s="9" t="s">
        <v>1596</v>
      </c>
      <c r="H98" s="13" t="s">
        <v>899</v>
      </c>
      <c r="I98" s="12">
        <v>169.48</v>
      </c>
      <c r="J98" s="9">
        <v>44.92</v>
      </c>
      <c r="K98" s="9">
        <v>163.92</v>
      </c>
      <c r="L98" s="9">
        <v>119</v>
      </c>
      <c r="M98" s="9">
        <v>7.64</v>
      </c>
      <c r="N98" s="9">
        <v>1.28</v>
      </c>
      <c r="O98" s="9">
        <v>6.82</v>
      </c>
      <c r="P98" s="9">
        <v>5.54</v>
      </c>
      <c r="Q98" s="9">
        <v>53.46</v>
      </c>
      <c r="R98" s="9">
        <v>12.76</v>
      </c>
      <c r="S98" s="9">
        <v>48.24</v>
      </c>
      <c r="T98" s="9">
        <v>35.479999999999997</v>
      </c>
      <c r="U98" s="12" t="s">
        <v>18</v>
      </c>
      <c r="V98" s="9">
        <v>20.77</v>
      </c>
      <c r="W98" s="9">
        <v>20.87</v>
      </c>
      <c r="X98" s="9">
        <v>0.10000000000000142</v>
      </c>
      <c r="Y98" s="9"/>
      <c r="Z98" s="18" t="str">
        <f t="shared" si="3"/>
        <v>Pathway</v>
      </c>
      <c r="AA98" s="18" t="str">
        <f t="shared" si="5"/>
        <v>Google</v>
      </c>
      <c r="AB98" s="10" t="str">
        <f t="shared" si="4"/>
        <v>Bing</v>
      </c>
      <c r="AC98" s="13" t="s">
        <v>1498</v>
      </c>
      <c r="AD98">
        <v>41.417021760300003</v>
      </c>
      <c r="AE98">
        <v>-81.593635910900005</v>
      </c>
      <c r="AF98">
        <v>41.417890257700002</v>
      </c>
      <c r="AG98">
        <v>-81.592093054000003</v>
      </c>
    </row>
    <row r="99" spans="1:33" x14ac:dyDescent="0.25">
      <c r="A99" s="12">
        <v>96</v>
      </c>
      <c r="B99" s="9">
        <v>12</v>
      </c>
      <c r="C99" s="9" t="s">
        <v>14</v>
      </c>
      <c r="D99" s="9" t="s">
        <v>885</v>
      </c>
      <c r="E99" s="9" t="s">
        <v>4</v>
      </c>
      <c r="F99" s="9" t="s">
        <v>13</v>
      </c>
      <c r="G99" s="9" t="s">
        <v>1596</v>
      </c>
      <c r="H99" s="13" t="s">
        <v>495</v>
      </c>
      <c r="I99" s="12">
        <v>212.36</v>
      </c>
      <c r="J99" s="9">
        <v>54.09</v>
      </c>
      <c r="K99" s="9">
        <v>207.28</v>
      </c>
      <c r="L99" s="9">
        <v>153.19</v>
      </c>
      <c r="M99" s="9">
        <v>7.78</v>
      </c>
      <c r="N99" s="9">
        <v>1.44</v>
      </c>
      <c r="O99" s="9">
        <v>7.1</v>
      </c>
      <c r="P99" s="9">
        <v>5.66</v>
      </c>
      <c r="Q99" s="9">
        <v>51.54</v>
      </c>
      <c r="R99" s="9">
        <v>14.31</v>
      </c>
      <c r="S99" s="9">
        <v>47.55</v>
      </c>
      <c r="T99" s="9">
        <v>33.24</v>
      </c>
      <c r="U99" s="12" t="s">
        <v>12</v>
      </c>
      <c r="V99" s="9">
        <v>22.62</v>
      </c>
      <c r="W99" s="9">
        <v>22.72</v>
      </c>
      <c r="X99" s="9">
        <v>9.9999999999997868E-2</v>
      </c>
      <c r="Y99" s="9"/>
      <c r="Z99" s="18" t="str">
        <f t="shared" si="3"/>
        <v>Pathway</v>
      </c>
      <c r="AA99" s="18" t="str">
        <f t="shared" si="5"/>
        <v>Google</v>
      </c>
      <c r="AB99" s="10" t="str">
        <f t="shared" si="4"/>
        <v>Bing</v>
      </c>
      <c r="AC99" s="13" t="s">
        <v>2213</v>
      </c>
      <c r="AD99">
        <v>41.550295661500002</v>
      </c>
      <c r="AE99">
        <v>-81.604855348499996</v>
      </c>
      <c r="AF99">
        <v>41.551078686700002</v>
      </c>
      <c r="AG99">
        <v>-81.603238062200006</v>
      </c>
    </row>
    <row r="100" spans="1:33" x14ac:dyDescent="0.25">
      <c r="A100" s="12">
        <v>97</v>
      </c>
      <c r="B100" s="9">
        <v>6</v>
      </c>
      <c r="C100" s="9" t="s">
        <v>8</v>
      </c>
      <c r="D100" s="9" t="s">
        <v>547</v>
      </c>
      <c r="E100" s="9" t="s">
        <v>4</v>
      </c>
      <c r="F100" s="9" t="s">
        <v>10</v>
      </c>
      <c r="G100" s="9" t="s">
        <v>1596</v>
      </c>
      <c r="H100" s="13" t="s">
        <v>490</v>
      </c>
      <c r="I100" s="12">
        <v>196.46</v>
      </c>
      <c r="J100" s="9">
        <v>46.07</v>
      </c>
      <c r="K100" s="9">
        <v>191.23</v>
      </c>
      <c r="L100" s="9">
        <v>145.15</v>
      </c>
      <c r="M100" s="9">
        <v>1.08</v>
      </c>
      <c r="N100" s="9">
        <v>1.26</v>
      </c>
      <c r="O100" s="9">
        <v>1.1000000000000001</v>
      </c>
      <c r="P100" s="9">
        <v>0</v>
      </c>
      <c r="Q100" s="9">
        <v>52.82</v>
      </c>
      <c r="R100" s="9">
        <v>11.89</v>
      </c>
      <c r="S100" s="9">
        <v>47.4</v>
      </c>
      <c r="T100" s="9">
        <v>35.520000000000003</v>
      </c>
      <c r="U100" s="12" t="s">
        <v>15</v>
      </c>
      <c r="V100" s="9">
        <v>14.37</v>
      </c>
      <c r="W100" s="9">
        <v>14.47</v>
      </c>
      <c r="X100" s="9">
        <v>0.10000000000000142</v>
      </c>
      <c r="Y100" s="9"/>
      <c r="Z100" s="18" t="str">
        <f t="shared" si="3"/>
        <v>Pathway</v>
      </c>
      <c r="AA100" s="18" t="str">
        <f t="shared" si="5"/>
        <v>Google</v>
      </c>
      <c r="AB100" s="10" t="str">
        <f t="shared" si="4"/>
        <v>Bing</v>
      </c>
      <c r="AC100" s="13" t="s">
        <v>1498</v>
      </c>
      <c r="AD100">
        <v>39.939446041700002</v>
      </c>
      <c r="AE100">
        <v>-83.009590986199996</v>
      </c>
      <c r="AF100">
        <v>39.940721932099997</v>
      </c>
      <c r="AG100">
        <v>-83.010347852500004</v>
      </c>
    </row>
    <row r="101" spans="1:33" x14ac:dyDescent="0.25">
      <c r="A101" s="12">
        <v>98</v>
      </c>
      <c r="B101" s="9">
        <v>6</v>
      </c>
      <c r="C101" s="9" t="s">
        <v>8</v>
      </c>
      <c r="D101" s="9" t="s">
        <v>919</v>
      </c>
      <c r="E101" s="9" t="s">
        <v>4</v>
      </c>
      <c r="F101" s="9" t="s">
        <v>13</v>
      </c>
      <c r="G101" s="9" t="s">
        <v>1596</v>
      </c>
      <c r="H101" s="13" t="s">
        <v>920</v>
      </c>
      <c r="I101" s="12">
        <v>195.19</v>
      </c>
      <c r="J101" s="9">
        <v>45.42</v>
      </c>
      <c r="K101" s="9">
        <v>188.26</v>
      </c>
      <c r="L101" s="9">
        <v>142.84</v>
      </c>
      <c r="M101" s="9">
        <v>0</v>
      </c>
      <c r="N101" s="9">
        <v>0</v>
      </c>
      <c r="O101" s="9">
        <v>0</v>
      </c>
      <c r="P101" s="9">
        <v>0</v>
      </c>
      <c r="Q101" s="9">
        <v>53.23</v>
      </c>
      <c r="R101" s="9">
        <v>12.15</v>
      </c>
      <c r="S101" s="9">
        <v>47.2</v>
      </c>
      <c r="T101" s="9">
        <v>35.06</v>
      </c>
      <c r="U101" s="12" t="s">
        <v>16</v>
      </c>
      <c r="V101" s="9">
        <v>3.43</v>
      </c>
      <c r="W101" s="9">
        <v>3.53</v>
      </c>
      <c r="X101" s="9">
        <v>9.9999999999999645E-2</v>
      </c>
      <c r="Y101" s="9"/>
      <c r="Z101" s="18" t="str">
        <f t="shared" si="3"/>
        <v>Pathway</v>
      </c>
      <c r="AA101" s="18" t="str">
        <f t="shared" si="5"/>
        <v>Google</v>
      </c>
      <c r="AB101" s="10" t="str">
        <f t="shared" si="4"/>
        <v>Bing</v>
      </c>
      <c r="AC101" s="13" t="s">
        <v>2214</v>
      </c>
      <c r="AD101">
        <v>39.973394213299997</v>
      </c>
      <c r="AE101">
        <v>-83.004767942399994</v>
      </c>
      <c r="AF101">
        <v>39.974109305600003</v>
      </c>
      <c r="AG101">
        <v>-83.003120839399998</v>
      </c>
    </row>
    <row r="102" spans="1:33" x14ac:dyDescent="0.25">
      <c r="A102" s="12">
        <v>99</v>
      </c>
      <c r="B102" s="9">
        <v>6</v>
      </c>
      <c r="C102" s="9" t="s">
        <v>8</v>
      </c>
      <c r="D102" s="9" t="s">
        <v>547</v>
      </c>
      <c r="E102" s="9" t="s">
        <v>4</v>
      </c>
      <c r="F102" s="9" t="s">
        <v>10</v>
      </c>
      <c r="G102" s="9" t="s">
        <v>1596</v>
      </c>
      <c r="H102" s="13" t="s">
        <v>490</v>
      </c>
      <c r="I102" s="12">
        <v>194.6</v>
      </c>
      <c r="J102" s="9">
        <v>59.03</v>
      </c>
      <c r="K102" s="9">
        <v>190.96</v>
      </c>
      <c r="L102" s="9">
        <v>131.93</v>
      </c>
      <c r="M102" s="9">
        <v>9.48</v>
      </c>
      <c r="N102" s="9">
        <v>1.66</v>
      </c>
      <c r="O102" s="9">
        <v>8.69</v>
      </c>
      <c r="P102" s="9">
        <v>7.02</v>
      </c>
      <c r="Q102" s="9">
        <v>50.56</v>
      </c>
      <c r="R102" s="9">
        <v>15.65</v>
      </c>
      <c r="S102" s="9">
        <v>47.01</v>
      </c>
      <c r="T102" s="9">
        <v>31.37</v>
      </c>
      <c r="U102" s="12" t="s">
        <v>15</v>
      </c>
      <c r="V102" s="9">
        <v>24.41</v>
      </c>
      <c r="W102" s="9">
        <v>24.51</v>
      </c>
      <c r="X102" s="9">
        <v>0.10000000000000142</v>
      </c>
      <c r="Y102" s="9"/>
      <c r="Z102" s="18" t="str">
        <f t="shared" si="3"/>
        <v>Pathway</v>
      </c>
      <c r="AA102" s="18" t="str">
        <f t="shared" si="5"/>
        <v>Google</v>
      </c>
      <c r="AB102" s="10" t="str">
        <f t="shared" si="4"/>
        <v>Bing</v>
      </c>
      <c r="AC102" s="13" t="s">
        <v>2215</v>
      </c>
      <c r="AD102">
        <v>40.059990076399998</v>
      </c>
      <c r="AE102">
        <v>-82.998124721799996</v>
      </c>
      <c r="AF102">
        <v>40.061339384599997</v>
      </c>
      <c r="AG102">
        <v>-82.997863840600004</v>
      </c>
    </row>
    <row r="103" spans="1:33" x14ac:dyDescent="0.25">
      <c r="A103" s="12">
        <v>100</v>
      </c>
      <c r="B103" s="9">
        <v>8</v>
      </c>
      <c r="C103" s="9" t="s">
        <v>11</v>
      </c>
      <c r="D103" s="9" t="s">
        <v>886</v>
      </c>
      <c r="E103" s="9" t="s">
        <v>4</v>
      </c>
      <c r="F103" s="9" t="s">
        <v>13</v>
      </c>
      <c r="G103" s="9" t="s">
        <v>1596</v>
      </c>
      <c r="H103" s="13" t="s">
        <v>498</v>
      </c>
      <c r="I103" s="12">
        <v>268.54000000000002</v>
      </c>
      <c r="J103" s="9">
        <v>97.21</v>
      </c>
      <c r="K103" s="9">
        <v>265.3</v>
      </c>
      <c r="L103" s="9">
        <v>168.09</v>
      </c>
      <c r="M103" s="9">
        <v>0</v>
      </c>
      <c r="N103" s="9">
        <v>0</v>
      </c>
      <c r="O103" s="9">
        <v>0</v>
      </c>
      <c r="P103" s="9">
        <v>0</v>
      </c>
      <c r="Q103" s="9">
        <v>48.6</v>
      </c>
      <c r="R103" s="9">
        <v>24.8</v>
      </c>
      <c r="S103" s="9">
        <v>47</v>
      </c>
      <c r="T103" s="9">
        <v>22.2</v>
      </c>
      <c r="U103" s="12" t="s">
        <v>19</v>
      </c>
      <c r="V103" s="9">
        <v>1.3</v>
      </c>
      <c r="W103" s="9">
        <v>1.4</v>
      </c>
      <c r="X103" s="9">
        <v>9.9999999999999867E-2</v>
      </c>
      <c r="Y103" s="9"/>
      <c r="Z103" s="18" t="str">
        <f t="shared" si="3"/>
        <v>Pathway</v>
      </c>
      <c r="AA103" s="18" t="str">
        <f t="shared" si="5"/>
        <v>Google</v>
      </c>
      <c r="AB103" s="10" t="str">
        <f t="shared" si="4"/>
        <v>Bing</v>
      </c>
      <c r="AC103" s="13" t="s">
        <v>2190</v>
      </c>
      <c r="AD103">
        <v>39.107625693899998</v>
      </c>
      <c r="AE103">
        <v>-84.531350250499997</v>
      </c>
      <c r="AF103">
        <v>39.109104446000003</v>
      </c>
      <c r="AG103">
        <v>-84.531495403199997</v>
      </c>
    </row>
    <row r="104" spans="1:33" x14ac:dyDescent="0.25">
      <c r="A104" s="12">
        <v>101</v>
      </c>
      <c r="B104" s="9">
        <v>6</v>
      </c>
      <c r="C104" s="9" t="s">
        <v>8</v>
      </c>
      <c r="D104" s="9" t="s">
        <v>883</v>
      </c>
      <c r="E104" s="9" t="s">
        <v>4</v>
      </c>
      <c r="F104" s="9" t="s">
        <v>13</v>
      </c>
      <c r="G104" s="9" t="s">
        <v>1596</v>
      </c>
      <c r="H104" s="13" t="s">
        <v>492</v>
      </c>
      <c r="I104" s="12">
        <v>178.53</v>
      </c>
      <c r="J104" s="9">
        <v>50.63</v>
      </c>
      <c r="K104" s="9">
        <v>174.36</v>
      </c>
      <c r="L104" s="9">
        <v>123.74</v>
      </c>
      <c r="M104" s="9">
        <v>0.93</v>
      </c>
      <c r="N104" s="9">
        <v>1.35</v>
      </c>
      <c r="O104" s="9">
        <v>0.97</v>
      </c>
      <c r="P104" s="9">
        <v>0</v>
      </c>
      <c r="Q104" s="9">
        <v>51</v>
      </c>
      <c r="R104" s="9">
        <v>13.45</v>
      </c>
      <c r="S104" s="9">
        <v>46.93</v>
      </c>
      <c r="T104" s="9">
        <v>33.479999999999997</v>
      </c>
      <c r="U104" s="12" t="s">
        <v>7</v>
      </c>
      <c r="V104" s="9">
        <v>13.31</v>
      </c>
      <c r="W104" s="9">
        <v>13.41</v>
      </c>
      <c r="X104" s="9">
        <v>9.9999999999999645E-2</v>
      </c>
      <c r="Y104" s="9"/>
      <c r="Z104" s="18" t="str">
        <f t="shared" si="3"/>
        <v>Pathway</v>
      </c>
      <c r="AA104" s="18" t="str">
        <f t="shared" si="5"/>
        <v>Google</v>
      </c>
      <c r="AB104" s="10" t="str">
        <f t="shared" si="4"/>
        <v>Bing</v>
      </c>
      <c r="AC104" s="13" t="s">
        <v>2076</v>
      </c>
      <c r="AD104">
        <v>39.951988593599999</v>
      </c>
      <c r="AE104">
        <v>-83.012229198399993</v>
      </c>
      <c r="AF104">
        <v>39.952606119899997</v>
      </c>
      <c r="AG104">
        <v>-83.010508575100005</v>
      </c>
    </row>
    <row r="105" spans="1:33" x14ac:dyDescent="0.25">
      <c r="A105" s="12">
        <v>102</v>
      </c>
      <c r="B105" s="9">
        <v>12</v>
      </c>
      <c r="C105" s="9" t="s">
        <v>14</v>
      </c>
      <c r="D105" s="9" t="s">
        <v>885</v>
      </c>
      <c r="E105" s="9" t="s">
        <v>4</v>
      </c>
      <c r="F105" s="9" t="s">
        <v>13</v>
      </c>
      <c r="G105" s="9" t="s">
        <v>1596</v>
      </c>
      <c r="H105" s="13" t="s">
        <v>495</v>
      </c>
      <c r="I105" s="12">
        <v>188.99</v>
      </c>
      <c r="J105" s="9">
        <v>51.39</v>
      </c>
      <c r="K105" s="9">
        <v>184.58</v>
      </c>
      <c r="L105" s="9">
        <v>133.19</v>
      </c>
      <c r="M105" s="9">
        <v>0.92</v>
      </c>
      <c r="N105" s="9">
        <v>1.37</v>
      </c>
      <c r="O105" s="9">
        <v>0.97</v>
      </c>
      <c r="P105" s="9">
        <v>0</v>
      </c>
      <c r="Q105" s="9">
        <v>50.83</v>
      </c>
      <c r="R105" s="9">
        <v>13.64</v>
      </c>
      <c r="S105" s="9">
        <v>46.86</v>
      </c>
      <c r="T105" s="9">
        <v>33.22</v>
      </c>
      <c r="U105" s="12" t="s">
        <v>12</v>
      </c>
      <c r="V105" s="9">
        <v>16.09</v>
      </c>
      <c r="W105" s="9">
        <v>16.190000000000001</v>
      </c>
      <c r="X105" s="9">
        <v>0.10000000000000142</v>
      </c>
      <c r="Y105" s="9"/>
      <c r="Z105" s="18" t="str">
        <f t="shared" si="3"/>
        <v>Pathway</v>
      </c>
      <c r="AA105" s="18" t="str">
        <f t="shared" si="5"/>
        <v>Google</v>
      </c>
      <c r="AB105" s="10" t="str">
        <f t="shared" si="4"/>
        <v>Bing</v>
      </c>
      <c r="AC105" s="13" t="s">
        <v>2194</v>
      </c>
      <c r="AD105">
        <v>41.493098053899999</v>
      </c>
      <c r="AE105">
        <v>-81.684865044899993</v>
      </c>
      <c r="AF105">
        <v>41.493953165000001</v>
      </c>
      <c r="AG105">
        <v>-81.683336661599995</v>
      </c>
    </row>
    <row r="106" spans="1:33" x14ac:dyDescent="0.25">
      <c r="A106" s="12">
        <v>103</v>
      </c>
      <c r="B106" s="9">
        <v>2</v>
      </c>
      <c r="C106" s="9" t="s">
        <v>6</v>
      </c>
      <c r="D106" s="9" t="s">
        <v>882</v>
      </c>
      <c r="E106" s="9" t="s">
        <v>4</v>
      </c>
      <c r="F106" s="9" t="s">
        <v>10</v>
      </c>
      <c r="G106" s="9" t="s">
        <v>1596</v>
      </c>
      <c r="H106" s="13" t="s">
        <v>498</v>
      </c>
      <c r="I106" s="12">
        <v>169.48</v>
      </c>
      <c r="J106" s="9">
        <v>33.15</v>
      </c>
      <c r="K106" s="9">
        <v>163.54</v>
      </c>
      <c r="L106" s="9">
        <v>130.4</v>
      </c>
      <c r="M106" s="9">
        <v>6.78</v>
      </c>
      <c r="N106" s="9">
        <v>0.88</v>
      </c>
      <c r="O106" s="9">
        <v>5.81</v>
      </c>
      <c r="P106" s="9">
        <v>4.93</v>
      </c>
      <c r="Q106" s="9">
        <v>54.23</v>
      </c>
      <c r="R106" s="9">
        <v>8.25</v>
      </c>
      <c r="S106" s="9">
        <v>46.65</v>
      </c>
      <c r="T106" s="9">
        <v>38.4</v>
      </c>
      <c r="U106" s="12" t="s">
        <v>3</v>
      </c>
      <c r="V106" s="9">
        <v>2.31</v>
      </c>
      <c r="W106" s="9">
        <v>2.41</v>
      </c>
      <c r="X106" s="9">
        <v>0.10000000000000009</v>
      </c>
      <c r="Y106" s="9"/>
      <c r="Z106" s="18" t="str">
        <f t="shared" si="3"/>
        <v>Pathway</v>
      </c>
      <c r="AA106" s="18" t="str">
        <f t="shared" si="5"/>
        <v>Google</v>
      </c>
      <c r="AB106" s="10" t="str">
        <f t="shared" si="4"/>
        <v>Bing</v>
      </c>
      <c r="AC106" s="13" t="s">
        <v>2216</v>
      </c>
      <c r="AD106">
        <v>41.650146625600001</v>
      </c>
      <c r="AE106">
        <v>-83.548739432199994</v>
      </c>
      <c r="AF106">
        <v>41.651501275199998</v>
      </c>
      <c r="AG106">
        <v>-83.549439216600007</v>
      </c>
    </row>
    <row r="107" spans="1:33" x14ac:dyDescent="0.25">
      <c r="A107" s="12">
        <v>104</v>
      </c>
      <c r="B107" s="9">
        <v>6</v>
      </c>
      <c r="C107" s="9" t="s">
        <v>8</v>
      </c>
      <c r="D107" s="9" t="s">
        <v>922</v>
      </c>
      <c r="E107" s="9" t="s">
        <v>4</v>
      </c>
      <c r="F107" s="9" t="s">
        <v>5</v>
      </c>
      <c r="G107" s="9" t="s">
        <v>1596</v>
      </c>
      <c r="H107" s="13" t="s">
        <v>672</v>
      </c>
      <c r="I107" s="12">
        <v>223.8</v>
      </c>
      <c r="J107" s="9">
        <v>30.95</v>
      </c>
      <c r="K107" s="9">
        <v>216.45</v>
      </c>
      <c r="L107" s="9">
        <v>185.5</v>
      </c>
      <c r="M107" s="9">
        <v>3.56</v>
      </c>
      <c r="N107" s="9">
        <v>1.01</v>
      </c>
      <c r="O107" s="9">
        <v>3.21</v>
      </c>
      <c r="P107" s="9">
        <v>2.2000000000000002</v>
      </c>
      <c r="Q107" s="9">
        <v>52.18</v>
      </c>
      <c r="R107" s="9">
        <v>8.73</v>
      </c>
      <c r="S107" s="9">
        <v>46.27</v>
      </c>
      <c r="T107" s="9">
        <v>37.54</v>
      </c>
      <c r="U107" s="12" t="s">
        <v>47</v>
      </c>
      <c r="V107" s="9">
        <v>1.56</v>
      </c>
      <c r="W107" s="9">
        <v>1.66</v>
      </c>
      <c r="X107" s="9">
        <v>9.9999999999999867E-2</v>
      </c>
      <c r="Y107" s="9"/>
      <c r="Z107" s="18" t="str">
        <f t="shared" si="3"/>
        <v>Pathway</v>
      </c>
      <c r="AA107" s="18" t="str">
        <f t="shared" si="5"/>
        <v>Google</v>
      </c>
      <c r="AB107" s="10" t="str">
        <f t="shared" si="4"/>
        <v>Bing</v>
      </c>
      <c r="AC107" s="13" t="s">
        <v>2217</v>
      </c>
      <c r="AD107">
        <v>39.968787592399998</v>
      </c>
      <c r="AE107">
        <v>-83.022240588200006</v>
      </c>
      <c r="AF107">
        <v>39.970279713399997</v>
      </c>
      <c r="AG107">
        <v>-83.0222806644</v>
      </c>
    </row>
    <row r="108" spans="1:33" x14ac:dyDescent="0.25">
      <c r="A108" s="12">
        <v>105</v>
      </c>
      <c r="B108" s="9">
        <v>6</v>
      </c>
      <c r="C108" s="9" t="s">
        <v>8</v>
      </c>
      <c r="D108" s="9" t="s">
        <v>919</v>
      </c>
      <c r="E108" s="9" t="s">
        <v>4</v>
      </c>
      <c r="F108" s="9" t="s">
        <v>13</v>
      </c>
      <c r="G108" s="9" t="s">
        <v>1596</v>
      </c>
      <c r="H108" s="13" t="s">
        <v>920</v>
      </c>
      <c r="I108" s="12">
        <v>202.65</v>
      </c>
      <c r="J108" s="9">
        <v>45.42</v>
      </c>
      <c r="K108" s="9">
        <v>195.37</v>
      </c>
      <c r="L108" s="9">
        <v>149.94999999999999</v>
      </c>
      <c r="M108" s="9">
        <v>3.55</v>
      </c>
      <c r="N108" s="9">
        <v>1.22</v>
      </c>
      <c r="O108" s="9">
        <v>3.21</v>
      </c>
      <c r="P108" s="9">
        <v>1.98</v>
      </c>
      <c r="Q108" s="9">
        <v>52.05</v>
      </c>
      <c r="R108" s="9">
        <v>12.15</v>
      </c>
      <c r="S108" s="9">
        <v>46.19</v>
      </c>
      <c r="T108" s="9">
        <v>34.049999999999997</v>
      </c>
      <c r="U108" s="12" t="s">
        <v>16</v>
      </c>
      <c r="V108" s="9">
        <v>3.62</v>
      </c>
      <c r="W108" s="9">
        <v>3.72</v>
      </c>
      <c r="X108" s="9">
        <v>0.10000000000000009</v>
      </c>
      <c r="Y108" s="9"/>
      <c r="Z108" s="18" t="str">
        <f t="shared" si="3"/>
        <v>Pathway</v>
      </c>
      <c r="AA108" s="18" t="str">
        <f t="shared" si="5"/>
        <v>Google</v>
      </c>
      <c r="AB108" s="10" t="str">
        <f t="shared" si="4"/>
        <v>Bing</v>
      </c>
      <c r="AC108" s="13" t="s">
        <v>1498</v>
      </c>
      <c r="AD108">
        <v>39.974759496600001</v>
      </c>
      <c r="AE108">
        <v>-83.001613267699994</v>
      </c>
      <c r="AF108">
        <v>39.975468363899999</v>
      </c>
      <c r="AG108">
        <v>-82.9998618411</v>
      </c>
    </row>
    <row r="109" spans="1:33" x14ac:dyDescent="0.25">
      <c r="A109" s="12">
        <v>106</v>
      </c>
      <c r="B109" s="9">
        <v>12</v>
      </c>
      <c r="C109" s="9" t="s">
        <v>14</v>
      </c>
      <c r="D109" s="9" t="s">
        <v>898</v>
      </c>
      <c r="E109" s="9" t="s">
        <v>4</v>
      </c>
      <c r="F109" s="9" t="s">
        <v>13</v>
      </c>
      <c r="G109" s="9" t="s">
        <v>1596</v>
      </c>
      <c r="H109" s="13" t="s">
        <v>899</v>
      </c>
      <c r="I109" s="12">
        <v>173.08</v>
      </c>
      <c r="J109" s="9">
        <v>57.96</v>
      </c>
      <c r="K109" s="9">
        <v>169.62</v>
      </c>
      <c r="L109" s="9">
        <v>111.66</v>
      </c>
      <c r="M109" s="9">
        <v>5.84</v>
      </c>
      <c r="N109" s="9">
        <v>1.54</v>
      </c>
      <c r="O109" s="9">
        <v>5.41</v>
      </c>
      <c r="P109" s="9">
        <v>3.87</v>
      </c>
      <c r="Q109" s="9">
        <v>49.67</v>
      </c>
      <c r="R109" s="9">
        <v>15.27</v>
      </c>
      <c r="S109" s="9">
        <v>46.19</v>
      </c>
      <c r="T109" s="9">
        <v>30.92</v>
      </c>
      <c r="U109" s="12" t="s">
        <v>18</v>
      </c>
      <c r="V109" s="9">
        <v>14.25</v>
      </c>
      <c r="W109" s="9">
        <v>14.35</v>
      </c>
      <c r="X109" s="9">
        <v>9.9999999999999645E-2</v>
      </c>
      <c r="Y109" s="9"/>
      <c r="Z109" s="18" t="str">
        <f t="shared" si="3"/>
        <v>Pathway</v>
      </c>
      <c r="AA109" s="18" t="str">
        <f t="shared" si="5"/>
        <v>Google</v>
      </c>
      <c r="AB109" s="10" t="str">
        <f t="shared" si="4"/>
        <v>Bing</v>
      </c>
      <c r="AC109" s="13" t="s">
        <v>2076</v>
      </c>
      <c r="AD109">
        <v>41.421323156</v>
      </c>
      <c r="AE109">
        <v>-81.711164764000003</v>
      </c>
      <c r="AF109">
        <v>41.4212837655</v>
      </c>
      <c r="AG109">
        <v>-81.709222039500006</v>
      </c>
    </row>
    <row r="110" spans="1:33" x14ac:dyDescent="0.25">
      <c r="A110" s="12">
        <v>107</v>
      </c>
      <c r="B110" s="9">
        <v>6</v>
      </c>
      <c r="C110" s="9" t="s">
        <v>8</v>
      </c>
      <c r="D110" s="9" t="s">
        <v>547</v>
      </c>
      <c r="E110" s="9" t="s">
        <v>4</v>
      </c>
      <c r="F110" s="9" t="s">
        <v>10</v>
      </c>
      <c r="G110" s="9" t="s">
        <v>1596</v>
      </c>
      <c r="H110" s="13" t="s">
        <v>490</v>
      </c>
      <c r="I110" s="12">
        <v>136.68</v>
      </c>
      <c r="J110" s="9">
        <v>56.77</v>
      </c>
      <c r="K110" s="9">
        <v>134.61000000000001</v>
      </c>
      <c r="L110" s="9">
        <v>77.83</v>
      </c>
      <c r="M110" s="9">
        <v>5.83</v>
      </c>
      <c r="N110" s="9">
        <v>1.59</v>
      </c>
      <c r="O110" s="9">
        <v>5.41</v>
      </c>
      <c r="P110" s="9">
        <v>3.82</v>
      </c>
      <c r="Q110" s="9">
        <v>49.53</v>
      </c>
      <c r="R110" s="9">
        <v>14.98</v>
      </c>
      <c r="S110" s="9">
        <v>46.13</v>
      </c>
      <c r="T110" s="9">
        <v>31.15</v>
      </c>
      <c r="U110" s="12" t="s">
        <v>15</v>
      </c>
      <c r="V110" s="9">
        <v>18.12</v>
      </c>
      <c r="W110" s="9">
        <v>18.22</v>
      </c>
      <c r="X110" s="9">
        <v>9.9999999999997868E-2</v>
      </c>
      <c r="Y110" s="9"/>
      <c r="Z110" s="18" t="str">
        <f t="shared" si="3"/>
        <v>Pathway</v>
      </c>
      <c r="AA110" s="18" t="str">
        <f t="shared" si="5"/>
        <v>Google</v>
      </c>
      <c r="AB110" s="10" t="str">
        <f t="shared" si="4"/>
        <v>Bing</v>
      </c>
      <c r="AC110" s="13" t="s">
        <v>2076</v>
      </c>
      <c r="AD110">
        <v>39.972436715500002</v>
      </c>
      <c r="AE110">
        <v>-82.983350534899998</v>
      </c>
      <c r="AF110">
        <v>39.973889360999998</v>
      </c>
      <c r="AG110">
        <v>-82.9831390871</v>
      </c>
    </row>
    <row r="111" spans="1:33" x14ac:dyDescent="0.25">
      <c r="A111" s="12">
        <v>108</v>
      </c>
      <c r="B111" s="9">
        <v>4</v>
      </c>
      <c r="C111" s="9" t="s">
        <v>23</v>
      </c>
      <c r="D111" s="9" t="s">
        <v>904</v>
      </c>
      <c r="E111" s="9" t="s">
        <v>4</v>
      </c>
      <c r="F111" s="9" t="s">
        <v>10</v>
      </c>
      <c r="G111" s="9" t="s">
        <v>1596</v>
      </c>
      <c r="H111" s="13" t="s">
        <v>500</v>
      </c>
      <c r="I111" s="12">
        <v>279.63</v>
      </c>
      <c r="J111" s="9">
        <v>41.06</v>
      </c>
      <c r="K111" s="9">
        <v>239.04</v>
      </c>
      <c r="L111" s="9">
        <v>197.98</v>
      </c>
      <c r="M111" s="9">
        <v>5.47</v>
      </c>
      <c r="N111" s="9">
        <v>1.1100000000000001</v>
      </c>
      <c r="O111" s="9">
        <v>3.43</v>
      </c>
      <c r="P111" s="9">
        <v>2.3199999999999998</v>
      </c>
      <c r="Q111" s="9">
        <v>76.599999999999994</v>
      </c>
      <c r="R111" s="9">
        <v>10.46</v>
      </c>
      <c r="S111" s="9">
        <v>45.65</v>
      </c>
      <c r="T111" s="9">
        <v>35.19</v>
      </c>
      <c r="U111" s="12" t="s">
        <v>22</v>
      </c>
      <c r="V111" s="9">
        <v>11.78</v>
      </c>
      <c r="W111" s="9">
        <v>11.8</v>
      </c>
      <c r="X111" s="9">
        <v>2.000000000000135E-2</v>
      </c>
      <c r="Y111" s="9"/>
      <c r="Z111" s="18" t="str">
        <f t="shared" si="3"/>
        <v>Pathway</v>
      </c>
      <c r="AA111" s="18" t="str">
        <f t="shared" si="5"/>
        <v>Google</v>
      </c>
      <c r="AB111" s="10" t="str">
        <f t="shared" si="4"/>
        <v>Bing</v>
      </c>
      <c r="AC111" s="13" t="s">
        <v>2218</v>
      </c>
      <c r="AD111">
        <v>41.061856118500003</v>
      </c>
      <c r="AE111">
        <v>-81.5005457054</v>
      </c>
      <c r="AF111">
        <v>41.061949492700002</v>
      </c>
      <c r="AG111">
        <v>-81.500187478000001</v>
      </c>
    </row>
    <row r="112" spans="1:33" x14ac:dyDescent="0.25">
      <c r="A112" s="12">
        <v>109</v>
      </c>
      <c r="B112" s="9">
        <v>4</v>
      </c>
      <c r="C112" s="9" t="s">
        <v>23</v>
      </c>
      <c r="D112" s="9" t="s">
        <v>905</v>
      </c>
      <c r="E112" s="9" t="s">
        <v>4</v>
      </c>
      <c r="F112" s="9" t="s">
        <v>10</v>
      </c>
      <c r="G112" s="9" t="s">
        <v>1596</v>
      </c>
      <c r="H112" s="13" t="s">
        <v>509</v>
      </c>
      <c r="I112" s="12">
        <v>208.63</v>
      </c>
      <c r="J112" s="9">
        <v>36.89</v>
      </c>
      <c r="K112" s="9">
        <v>201.15</v>
      </c>
      <c r="L112" s="9">
        <v>164.26</v>
      </c>
      <c r="M112" s="9">
        <v>6.55</v>
      </c>
      <c r="N112" s="9">
        <v>0.99</v>
      </c>
      <c r="O112" s="9">
        <v>5.63</v>
      </c>
      <c r="P112" s="9">
        <v>4.6399999999999997</v>
      </c>
      <c r="Q112" s="9">
        <v>52.38</v>
      </c>
      <c r="R112" s="9">
        <v>9.2899999999999991</v>
      </c>
      <c r="S112" s="9">
        <v>45.27</v>
      </c>
      <c r="T112" s="9">
        <v>35.979999999999997</v>
      </c>
      <c r="U112" s="12" t="s">
        <v>53</v>
      </c>
      <c r="V112" s="9">
        <v>17.100000000000001</v>
      </c>
      <c r="W112" s="9">
        <v>17.2</v>
      </c>
      <c r="X112" s="9">
        <v>9.9999999999997868E-2</v>
      </c>
      <c r="Y112" s="9"/>
      <c r="Z112" s="18" t="str">
        <f t="shared" si="3"/>
        <v>Pathway</v>
      </c>
      <c r="AA112" s="18" t="str">
        <f t="shared" si="5"/>
        <v>Google</v>
      </c>
      <c r="AB112" s="10" t="str">
        <f t="shared" si="4"/>
        <v>Bing</v>
      </c>
      <c r="AC112" s="13" t="s">
        <v>2076</v>
      </c>
      <c r="AD112">
        <v>41.083180010500001</v>
      </c>
      <c r="AE112">
        <v>-81.578136501200007</v>
      </c>
      <c r="AF112">
        <v>41.084277847899997</v>
      </c>
      <c r="AG112">
        <v>-81.579304642699995</v>
      </c>
    </row>
    <row r="113" spans="1:33" x14ac:dyDescent="0.25">
      <c r="A113" s="12">
        <v>110</v>
      </c>
      <c r="B113" s="9">
        <v>6</v>
      </c>
      <c r="C113" s="9" t="s">
        <v>8</v>
      </c>
      <c r="D113" s="9" t="s">
        <v>547</v>
      </c>
      <c r="E113" s="9" t="s">
        <v>4</v>
      </c>
      <c r="F113" s="9" t="s">
        <v>10</v>
      </c>
      <c r="G113" s="9" t="s">
        <v>1596</v>
      </c>
      <c r="H113" s="13" t="s">
        <v>490</v>
      </c>
      <c r="I113" s="12">
        <v>138.69</v>
      </c>
      <c r="J113" s="9">
        <v>56.77</v>
      </c>
      <c r="K113" s="9">
        <v>136.57</v>
      </c>
      <c r="L113" s="9">
        <v>79.790000000000006</v>
      </c>
      <c r="M113" s="9">
        <v>6.8</v>
      </c>
      <c r="N113" s="9">
        <v>1.59</v>
      </c>
      <c r="O113" s="9">
        <v>6.29</v>
      </c>
      <c r="P113" s="9">
        <v>4.7</v>
      </c>
      <c r="Q113" s="9">
        <v>48.55</v>
      </c>
      <c r="R113" s="9">
        <v>14.98</v>
      </c>
      <c r="S113" s="9">
        <v>45.26</v>
      </c>
      <c r="T113" s="9">
        <v>30.27</v>
      </c>
      <c r="U113" s="12" t="s">
        <v>15</v>
      </c>
      <c r="V113" s="9">
        <v>18.11</v>
      </c>
      <c r="W113" s="9">
        <v>18.21</v>
      </c>
      <c r="X113" s="9">
        <v>0.10000000000000142</v>
      </c>
      <c r="Y113" s="9"/>
      <c r="Z113" s="18" t="str">
        <f t="shared" si="3"/>
        <v>Pathway</v>
      </c>
      <c r="AA113" s="18" t="str">
        <f t="shared" si="5"/>
        <v>Google</v>
      </c>
      <c r="AB113" s="10" t="str">
        <f t="shared" si="4"/>
        <v>Bing</v>
      </c>
      <c r="AC113" s="13" t="s">
        <v>2076</v>
      </c>
      <c r="AD113">
        <v>39.972291524500001</v>
      </c>
      <c r="AE113">
        <v>-82.983374756700002</v>
      </c>
      <c r="AF113">
        <v>39.9737434599</v>
      </c>
      <c r="AG113">
        <v>-82.983148290299994</v>
      </c>
    </row>
    <row r="114" spans="1:33" x14ac:dyDescent="0.25">
      <c r="A114" s="12">
        <v>111</v>
      </c>
      <c r="B114" s="9">
        <v>6</v>
      </c>
      <c r="C114" s="9" t="s">
        <v>8</v>
      </c>
      <c r="D114" s="9" t="s">
        <v>547</v>
      </c>
      <c r="E114" s="9" t="s">
        <v>4</v>
      </c>
      <c r="F114" s="9" t="s">
        <v>10</v>
      </c>
      <c r="G114" s="9" t="s">
        <v>1596</v>
      </c>
      <c r="H114" s="13" t="s">
        <v>490</v>
      </c>
      <c r="I114" s="12">
        <v>144.87</v>
      </c>
      <c r="J114" s="9">
        <v>59.03</v>
      </c>
      <c r="K114" s="9">
        <v>142.57</v>
      </c>
      <c r="L114" s="9">
        <v>83.53</v>
      </c>
      <c r="M114" s="9">
        <v>4.21</v>
      </c>
      <c r="N114" s="9">
        <v>1.66</v>
      </c>
      <c r="O114" s="9">
        <v>3.95</v>
      </c>
      <c r="P114" s="9">
        <v>2.29</v>
      </c>
      <c r="Q114" s="9">
        <v>48.46</v>
      </c>
      <c r="R114" s="9">
        <v>15.65</v>
      </c>
      <c r="S114" s="9">
        <v>45.12</v>
      </c>
      <c r="T114" s="9">
        <v>29.47</v>
      </c>
      <c r="U114" s="12" t="s">
        <v>15</v>
      </c>
      <c r="V114" s="9">
        <v>22.31</v>
      </c>
      <c r="W114" s="9">
        <v>22.41</v>
      </c>
      <c r="X114" s="9">
        <v>0.10000000000000142</v>
      </c>
      <c r="Y114" s="9"/>
      <c r="Z114" s="18" t="str">
        <f t="shared" si="3"/>
        <v>Pathway</v>
      </c>
      <c r="AA114" s="18" t="str">
        <f t="shared" si="5"/>
        <v>Google</v>
      </c>
      <c r="AB114" s="10" t="str">
        <f t="shared" si="4"/>
        <v>Bing</v>
      </c>
      <c r="AC114" s="13" t="s">
        <v>1498</v>
      </c>
      <c r="AD114">
        <v>40.029890246500003</v>
      </c>
      <c r="AE114">
        <v>-82.994309254599997</v>
      </c>
      <c r="AF114">
        <v>40.0313043632</v>
      </c>
      <c r="AG114">
        <v>-82.994704061899995</v>
      </c>
    </row>
    <row r="115" spans="1:33" x14ac:dyDescent="0.25">
      <c r="A115" s="12">
        <v>112</v>
      </c>
      <c r="B115" s="9">
        <v>8</v>
      </c>
      <c r="C115" s="9" t="s">
        <v>11</v>
      </c>
      <c r="D115" s="9" t="s">
        <v>886</v>
      </c>
      <c r="E115" s="9" t="s">
        <v>4</v>
      </c>
      <c r="F115" s="9" t="s">
        <v>13</v>
      </c>
      <c r="G115" s="9" t="s">
        <v>1596</v>
      </c>
      <c r="H115" s="13" t="s">
        <v>498</v>
      </c>
      <c r="I115" s="12">
        <v>241.05</v>
      </c>
      <c r="J115" s="9">
        <v>97.21</v>
      </c>
      <c r="K115" s="9">
        <v>238.33</v>
      </c>
      <c r="L115" s="9">
        <v>141.12</v>
      </c>
      <c r="M115" s="9">
        <v>6.08</v>
      </c>
      <c r="N115" s="9">
        <v>2.5</v>
      </c>
      <c r="O115" s="9">
        <v>5.83</v>
      </c>
      <c r="P115" s="9">
        <v>3.34</v>
      </c>
      <c r="Q115" s="9">
        <v>46.58</v>
      </c>
      <c r="R115" s="9">
        <v>24.8</v>
      </c>
      <c r="S115" s="9">
        <v>45.11</v>
      </c>
      <c r="T115" s="9">
        <v>20.309999999999999</v>
      </c>
      <c r="U115" s="12" t="s">
        <v>19</v>
      </c>
      <c r="V115" s="9">
        <v>1.7</v>
      </c>
      <c r="W115" s="9">
        <v>1.8</v>
      </c>
      <c r="X115" s="9">
        <v>0.10000000000000009</v>
      </c>
      <c r="Y115" s="9"/>
      <c r="Z115" s="18" t="str">
        <f t="shared" si="3"/>
        <v>Pathway</v>
      </c>
      <c r="AA115" s="18" t="str">
        <f t="shared" si="5"/>
        <v>Google</v>
      </c>
      <c r="AB115" s="10" t="str">
        <f t="shared" si="4"/>
        <v>Bing</v>
      </c>
      <c r="AC115" s="13" t="s">
        <v>2190</v>
      </c>
      <c r="AD115">
        <v>39.113407321899999</v>
      </c>
      <c r="AE115">
        <v>-84.531444040099998</v>
      </c>
      <c r="AF115">
        <v>39.114740163500002</v>
      </c>
      <c r="AG115">
        <v>-84.532080856700006</v>
      </c>
    </row>
    <row r="116" spans="1:33" x14ac:dyDescent="0.25">
      <c r="A116" s="12">
        <v>113</v>
      </c>
      <c r="B116" s="9">
        <v>6</v>
      </c>
      <c r="C116" s="9" t="s">
        <v>8</v>
      </c>
      <c r="D116" s="9" t="s">
        <v>892</v>
      </c>
      <c r="E116" s="9" t="s">
        <v>4</v>
      </c>
      <c r="F116" s="9" t="s">
        <v>13</v>
      </c>
      <c r="G116" s="9" t="s">
        <v>1596</v>
      </c>
      <c r="H116" s="13" t="s">
        <v>893</v>
      </c>
      <c r="I116" s="12">
        <v>209.25</v>
      </c>
      <c r="J116" s="9">
        <v>121.59</v>
      </c>
      <c r="K116" s="9">
        <v>207.88</v>
      </c>
      <c r="L116" s="9">
        <v>86.29</v>
      </c>
      <c r="M116" s="9">
        <v>0</v>
      </c>
      <c r="N116" s="9">
        <v>0</v>
      </c>
      <c r="O116" s="9">
        <v>0</v>
      </c>
      <c r="P116" s="9">
        <v>0</v>
      </c>
      <c r="Q116" s="9">
        <v>45.91</v>
      </c>
      <c r="R116" s="9">
        <v>30.59</v>
      </c>
      <c r="S116" s="9">
        <v>45.04</v>
      </c>
      <c r="T116" s="9">
        <v>14.44</v>
      </c>
      <c r="U116" s="12" t="s">
        <v>26</v>
      </c>
      <c r="V116" s="9">
        <v>23.08</v>
      </c>
      <c r="W116" s="9">
        <v>23.18</v>
      </c>
      <c r="X116" s="9">
        <v>0.10000000000000142</v>
      </c>
      <c r="Y116" s="9"/>
      <c r="Z116" s="18" t="str">
        <f t="shared" si="3"/>
        <v>Pathway</v>
      </c>
      <c r="AA116" s="18" t="str">
        <f t="shared" si="5"/>
        <v>Google</v>
      </c>
      <c r="AB116" s="10" t="str">
        <f t="shared" si="4"/>
        <v>Bing</v>
      </c>
      <c r="AC116" s="13" t="s">
        <v>1498</v>
      </c>
      <c r="AD116">
        <v>40.112045123999998</v>
      </c>
      <c r="AE116">
        <v>-83.030041158900005</v>
      </c>
      <c r="AF116">
        <v>40.112021473200002</v>
      </c>
      <c r="AG116">
        <v>-83.028121559499994</v>
      </c>
    </row>
    <row r="117" spans="1:33" x14ac:dyDescent="0.25">
      <c r="A117" s="12">
        <v>114</v>
      </c>
      <c r="B117" s="9">
        <v>8</v>
      </c>
      <c r="C117" s="9" t="s">
        <v>11</v>
      </c>
      <c r="D117" s="9" t="s">
        <v>512</v>
      </c>
      <c r="E117" s="9" t="s">
        <v>4</v>
      </c>
      <c r="F117" s="9" t="s">
        <v>13</v>
      </c>
      <c r="G117" s="9" t="s">
        <v>1596</v>
      </c>
      <c r="H117" s="13" t="s">
        <v>513</v>
      </c>
      <c r="I117" s="12">
        <v>186.44</v>
      </c>
      <c r="J117" s="9">
        <v>53.37</v>
      </c>
      <c r="K117" s="9">
        <v>182.01</v>
      </c>
      <c r="L117" s="9">
        <v>128.63</v>
      </c>
      <c r="M117" s="9">
        <v>5.98</v>
      </c>
      <c r="N117" s="9">
        <v>1.42</v>
      </c>
      <c r="O117" s="9">
        <v>5.48</v>
      </c>
      <c r="P117" s="9">
        <v>4.05</v>
      </c>
      <c r="Q117" s="9">
        <v>48.84</v>
      </c>
      <c r="R117" s="9">
        <v>14.13</v>
      </c>
      <c r="S117" s="9">
        <v>45</v>
      </c>
      <c r="T117" s="9">
        <v>30.86</v>
      </c>
      <c r="U117" s="12" t="s">
        <v>20</v>
      </c>
      <c r="V117" s="9">
        <v>25.62</v>
      </c>
      <c r="W117" s="9">
        <v>25.72</v>
      </c>
      <c r="X117" s="9">
        <v>9.9999999999997868E-2</v>
      </c>
      <c r="Y117" s="9"/>
      <c r="Z117" s="18" t="str">
        <f t="shared" si="3"/>
        <v>Pathway</v>
      </c>
      <c r="AA117" s="18" t="str">
        <f t="shared" si="5"/>
        <v>Google</v>
      </c>
      <c r="AB117" s="10" t="str">
        <f t="shared" si="4"/>
        <v>Bing</v>
      </c>
      <c r="AC117" s="13" t="s">
        <v>2076</v>
      </c>
      <c r="AD117">
        <v>39.290676703599999</v>
      </c>
      <c r="AE117">
        <v>-84.443450928800004</v>
      </c>
      <c r="AF117">
        <v>39.290199180400002</v>
      </c>
      <c r="AG117">
        <v>-84.441640625199994</v>
      </c>
    </row>
    <row r="118" spans="1:33" x14ac:dyDescent="0.25">
      <c r="A118" s="12">
        <v>115</v>
      </c>
      <c r="B118" s="9">
        <v>12</v>
      </c>
      <c r="C118" s="9" t="s">
        <v>14</v>
      </c>
      <c r="D118" s="9" t="s">
        <v>898</v>
      </c>
      <c r="E118" s="9" t="s">
        <v>4</v>
      </c>
      <c r="F118" s="9" t="s">
        <v>13</v>
      </c>
      <c r="G118" s="9" t="s">
        <v>1596</v>
      </c>
      <c r="H118" s="13" t="s">
        <v>899</v>
      </c>
      <c r="I118" s="12">
        <v>180.45</v>
      </c>
      <c r="J118" s="9">
        <v>86.15</v>
      </c>
      <c r="K118" s="9">
        <v>178.53</v>
      </c>
      <c r="L118" s="9">
        <v>92.38</v>
      </c>
      <c r="M118" s="9">
        <v>4.8600000000000003</v>
      </c>
      <c r="N118" s="9">
        <v>2.23</v>
      </c>
      <c r="O118" s="9">
        <v>4.67</v>
      </c>
      <c r="P118" s="9">
        <v>2.44</v>
      </c>
      <c r="Q118" s="9">
        <v>46.63</v>
      </c>
      <c r="R118" s="9">
        <v>22.14</v>
      </c>
      <c r="S118" s="9">
        <v>44.87</v>
      </c>
      <c r="T118" s="9">
        <v>22.72</v>
      </c>
      <c r="U118" s="12" t="s">
        <v>18</v>
      </c>
      <c r="V118" s="9">
        <v>23.36</v>
      </c>
      <c r="W118" s="9">
        <v>23.46</v>
      </c>
      <c r="X118" s="9">
        <v>0.10000000000000142</v>
      </c>
      <c r="Y118" s="9"/>
      <c r="Z118" s="18" t="str">
        <f t="shared" si="3"/>
        <v>Pathway</v>
      </c>
      <c r="AA118" s="18" t="str">
        <f t="shared" si="5"/>
        <v>Google</v>
      </c>
      <c r="AB118" s="10" t="str">
        <f t="shared" si="4"/>
        <v>Bing</v>
      </c>
      <c r="AC118" s="13" t="s">
        <v>2219</v>
      </c>
      <c r="AD118">
        <v>41.4247035912</v>
      </c>
      <c r="AE118">
        <v>-81.546873056400003</v>
      </c>
      <c r="AF118">
        <v>41.424713578199999</v>
      </c>
      <c r="AG118">
        <v>-81.545013918999999</v>
      </c>
    </row>
    <row r="119" spans="1:33" x14ac:dyDescent="0.25">
      <c r="A119" s="12">
        <v>116</v>
      </c>
      <c r="B119" s="9">
        <v>12</v>
      </c>
      <c r="C119" s="9" t="s">
        <v>14</v>
      </c>
      <c r="D119" s="9" t="s">
        <v>898</v>
      </c>
      <c r="E119" s="9" t="s">
        <v>4</v>
      </c>
      <c r="F119" s="9" t="s">
        <v>13</v>
      </c>
      <c r="G119" s="9" t="s">
        <v>1596</v>
      </c>
      <c r="H119" s="13" t="s">
        <v>899</v>
      </c>
      <c r="I119" s="12">
        <v>172.92</v>
      </c>
      <c r="J119" s="9">
        <v>74.849999999999994</v>
      </c>
      <c r="K119" s="9">
        <v>170.61</v>
      </c>
      <c r="L119" s="9">
        <v>95.77</v>
      </c>
      <c r="M119" s="9">
        <v>4.9000000000000004</v>
      </c>
      <c r="N119" s="9">
        <v>1.95</v>
      </c>
      <c r="O119" s="9">
        <v>4.66</v>
      </c>
      <c r="P119" s="9">
        <v>2.7</v>
      </c>
      <c r="Q119" s="9">
        <v>47.04</v>
      </c>
      <c r="R119" s="9">
        <v>19.41</v>
      </c>
      <c r="S119" s="9">
        <v>44.77</v>
      </c>
      <c r="T119" s="9">
        <v>25.37</v>
      </c>
      <c r="U119" s="12" t="s">
        <v>18</v>
      </c>
      <c r="V119" s="9">
        <v>22.38</v>
      </c>
      <c r="W119" s="9">
        <v>22.48</v>
      </c>
      <c r="X119" s="9">
        <v>0.10000000000000142</v>
      </c>
      <c r="Y119" s="9"/>
      <c r="Z119" s="18" t="str">
        <f t="shared" si="3"/>
        <v>Pathway</v>
      </c>
      <c r="AA119" s="18" t="str">
        <f t="shared" si="5"/>
        <v>Google</v>
      </c>
      <c r="AB119" s="10" t="str">
        <f t="shared" si="4"/>
        <v>Bing</v>
      </c>
      <c r="AC119" s="13" t="s">
        <v>2220</v>
      </c>
      <c r="AD119">
        <v>41.424604931399998</v>
      </c>
      <c r="AE119">
        <v>-81.565636721900006</v>
      </c>
      <c r="AF119">
        <v>41.4246167011</v>
      </c>
      <c r="AG119">
        <v>-81.563645660700004</v>
      </c>
    </row>
    <row r="120" spans="1:33" x14ac:dyDescent="0.25">
      <c r="A120" s="12">
        <v>117</v>
      </c>
      <c r="B120" s="9">
        <v>6</v>
      </c>
      <c r="C120" s="9" t="s">
        <v>8</v>
      </c>
      <c r="D120" s="9" t="s">
        <v>892</v>
      </c>
      <c r="E120" s="9" t="s">
        <v>4</v>
      </c>
      <c r="F120" s="9" t="s">
        <v>10</v>
      </c>
      <c r="G120" s="9" t="s">
        <v>1596</v>
      </c>
      <c r="H120" s="13" t="s">
        <v>893</v>
      </c>
      <c r="I120" s="12">
        <v>124.33</v>
      </c>
      <c r="J120" s="9">
        <v>66.75</v>
      </c>
      <c r="K120" s="9">
        <v>118.07</v>
      </c>
      <c r="L120" s="9">
        <v>51.33</v>
      </c>
      <c r="M120" s="9">
        <v>5.27</v>
      </c>
      <c r="N120" s="9">
        <v>1.9</v>
      </c>
      <c r="O120" s="9">
        <v>4.16</v>
      </c>
      <c r="P120" s="9">
        <v>2.25</v>
      </c>
      <c r="Q120" s="9">
        <v>57.95</v>
      </c>
      <c r="R120" s="9">
        <v>17.93</v>
      </c>
      <c r="S120" s="9">
        <v>44.72</v>
      </c>
      <c r="T120" s="9">
        <v>26.79</v>
      </c>
      <c r="U120" s="12" t="s">
        <v>26</v>
      </c>
      <c r="V120" s="9">
        <v>30.6</v>
      </c>
      <c r="W120" s="9">
        <v>30.62</v>
      </c>
      <c r="X120" s="9">
        <v>1.9999999999999574E-2</v>
      </c>
      <c r="Y120" s="9"/>
      <c r="Z120" s="18" t="str">
        <f t="shared" si="3"/>
        <v>Pathway</v>
      </c>
      <c r="AA120" s="18" t="str">
        <f t="shared" si="5"/>
        <v>Google</v>
      </c>
      <c r="AB120" s="10" t="str">
        <f t="shared" si="4"/>
        <v>Bing</v>
      </c>
      <c r="AC120" s="13" t="s">
        <v>2221</v>
      </c>
      <c r="AD120">
        <v>40.081600033100003</v>
      </c>
      <c r="AE120">
        <v>-82.907339798600006</v>
      </c>
      <c r="AF120">
        <v>40.081323428700003</v>
      </c>
      <c r="AG120">
        <v>-82.907361102799996</v>
      </c>
    </row>
    <row r="121" spans="1:33" x14ac:dyDescent="0.25">
      <c r="A121" s="12">
        <v>118</v>
      </c>
      <c r="B121" s="9">
        <v>8</v>
      </c>
      <c r="C121" s="9" t="s">
        <v>11</v>
      </c>
      <c r="D121" s="9" t="s">
        <v>884</v>
      </c>
      <c r="E121" s="9" t="s">
        <v>4</v>
      </c>
      <c r="F121" s="9" t="s">
        <v>5</v>
      </c>
      <c r="G121" s="9" t="s">
        <v>1596</v>
      </c>
      <c r="H121" s="13" t="s">
        <v>490</v>
      </c>
      <c r="I121" s="12">
        <v>237.51</v>
      </c>
      <c r="J121" s="9">
        <v>27.67</v>
      </c>
      <c r="K121" s="9">
        <v>226.61</v>
      </c>
      <c r="L121" s="9">
        <v>198.94</v>
      </c>
      <c r="M121" s="9">
        <v>4.4000000000000004</v>
      </c>
      <c r="N121" s="9">
        <v>0.89</v>
      </c>
      <c r="O121" s="9">
        <v>3.77</v>
      </c>
      <c r="P121" s="9">
        <v>2.87</v>
      </c>
      <c r="Q121" s="9">
        <v>52.75</v>
      </c>
      <c r="R121" s="9">
        <v>7.75</v>
      </c>
      <c r="S121" s="9">
        <v>44.66</v>
      </c>
      <c r="T121" s="9">
        <v>36.909999999999997</v>
      </c>
      <c r="U121" s="12" t="s">
        <v>9</v>
      </c>
      <c r="V121" s="9">
        <v>1.26</v>
      </c>
      <c r="W121" s="9">
        <v>1.34</v>
      </c>
      <c r="X121" s="9">
        <v>8.0000000000000071E-2</v>
      </c>
      <c r="Y121" s="9"/>
      <c r="Z121" s="18" t="str">
        <f t="shared" si="3"/>
        <v>Pathway</v>
      </c>
      <c r="AA121" s="18" t="str">
        <f t="shared" si="5"/>
        <v>Google</v>
      </c>
      <c r="AB121" s="10" t="str">
        <f t="shared" si="4"/>
        <v>Bing</v>
      </c>
      <c r="AC121" s="13" t="s">
        <v>2222</v>
      </c>
      <c r="AD121">
        <v>39.099274242200003</v>
      </c>
      <c r="AE121">
        <v>-84.504616756999994</v>
      </c>
      <c r="AF121">
        <v>39.100236045000003</v>
      </c>
      <c r="AG121">
        <v>-84.503783196100002</v>
      </c>
    </row>
    <row r="122" spans="1:33" x14ac:dyDescent="0.25">
      <c r="A122" s="12">
        <v>119</v>
      </c>
      <c r="B122" s="9">
        <v>12</v>
      </c>
      <c r="C122" s="9" t="s">
        <v>14</v>
      </c>
      <c r="D122" s="9" t="s">
        <v>889</v>
      </c>
      <c r="E122" s="9" t="s">
        <v>4</v>
      </c>
      <c r="F122" s="9" t="s">
        <v>13</v>
      </c>
      <c r="G122" s="9" t="s">
        <v>1596</v>
      </c>
      <c r="H122" s="13" t="s">
        <v>511</v>
      </c>
      <c r="I122" s="12">
        <v>195.81</v>
      </c>
      <c r="J122" s="9">
        <v>97.14</v>
      </c>
      <c r="K122" s="9">
        <v>193.33</v>
      </c>
      <c r="L122" s="9">
        <v>96.19</v>
      </c>
      <c r="M122" s="9">
        <v>2.66</v>
      </c>
      <c r="N122" s="9">
        <v>2.5</v>
      </c>
      <c r="O122" s="9">
        <v>2.64</v>
      </c>
      <c r="P122" s="9">
        <v>0.15</v>
      </c>
      <c r="Q122" s="9">
        <v>46.53</v>
      </c>
      <c r="R122" s="9">
        <v>24.79</v>
      </c>
      <c r="S122" s="9">
        <v>44.65</v>
      </c>
      <c r="T122" s="9">
        <v>19.87</v>
      </c>
      <c r="U122" s="12" t="s">
        <v>27</v>
      </c>
      <c r="V122" s="9">
        <v>6.02</v>
      </c>
      <c r="W122" s="9">
        <v>6.12</v>
      </c>
      <c r="X122" s="9">
        <v>0.10000000000000053</v>
      </c>
      <c r="Y122" s="9"/>
      <c r="Z122" s="18" t="str">
        <f t="shared" si="3"/>
        <v>Pathway</v>
      </c>
      <c r="AA122" s="18" t="str">
        <f t="shared" si="5"/>
        <v>Google</v>
      </c>
      <c r="AB122" s="10" t="str">
        <f t="shared" si="4"/>
        <v>Bing</v>
      </c>
      <c r="AC122" s="13" t="s">
        <v>2195</v>
      </c>
      <c r="AD122">
        <v>41.434571865400002</v>
      </c>
      <c r="AE122">
        <v>-81.500201068099997</v>
      </c>
      <c r="AF122">
        <v>41.435867206399998</v>
      </c>
      <c r="AG122">
        <v>-81.498911001600007</v>
      </c>
    </row>
    <row r="123" spans="1:33" x14ac:dyDescent="0.25">
      <c r="A123" s="12">
        <v>120</v>
      </c>
      <c r="B123" s="9">
        <v>8</v>
      </c>
      <c r="C123" s="9" t="s">
        <v>11</v>
      </c>
      <c r="D123" s="9" t="s">
        <v>884</v>
      </c>
      <c r="E123" s="9" t="s">
        <v>4</v>
      </c>
      <c r="F123" s="9" t="s">
        <v>13</v>
      </c>
      <c r="G123" s="9" t="s">
        <v>1596</v>
      </c>
      <c r="H123" s="13" t="s">
        <v>490</v>
      </c>
      <c r="I123" s="12">
        <v>216.61</v>
      </c>
      <c r="J123" s="9">
        <v>38.869999999999997</v>
      </c>
      <c r="K123" s="9">
        <v>207.9</v>
      </c>
      <c r="L123" s="9">
        <v>169.04</v>
      </c>
      <c r="M123" s="9">
        <v>3.24</v>
      </c>
      <c r="N123" s="9">
        <v>1.06</v>
      </c>
      <c r="O123" s="9">
        <v>2.9</v>
      </c>
      <c r="P123" s="9">
        <v>1.85</v>
      </c>
      <c r="Q123" s="9">
        <v>50.72</v>
      </c>
      <c r="R123" s="9">
        <v>10.5</v>
      </c>
      <c r="S123" s="9">
        <v>44.54</v>
      </c>
      <c r="T123" s="9">
        <v>34.049999999999997</v>
      </c>
      <c r="U123" s="12" t="s">
        <v>9</v>
      </c>
      <c r="V123" s="9">
        <v>1.01</v>
      </c>
      <c r="W123" s="9">
        <v>1.1100000000000001</v>
      </c>
      <c r="X123" s="9">
        <v>0.10000000000000009</v>
      </c>
      <c r="Y123" s="9"/>
      <c r="Z123" s="18" t="str">
        <f t="shared" si="3"/>
        <v>Pathway</v>
      </c>
      <c r="AA123" s="18" t="str">
        <f t="shared" si="5"/>
        <v>Google</v>
      </c>
      <c r="AB123" s="10" t="str">
        <f t="shared" si="4"/>
        <v>Bing</v>
      </c>
      <c r="AC123" s="13" t="s">
        <v>2222</v>
      </c>
      <c r="AD123">
        <v>39.098710485399998</v>
      </c>
      <c r="AE123">
        <v>-84.509018740200005</v>
      </c>
      <c r="AF123">
        <v>39.098922039999998</v>
      </c>
      <c r="AG123">
        <v>-84.507385508699997</v>
      </c>
    </row>
    <row r="124" spans="1:33" x14ac:dyDescent="0.25">
      <c r="A124" s="12">
        <v>121</v>
      </c>
      <c r="B124" s="9">
        <v>6</v>
      </c>
      <c r="C124" s="9" t="s">
        <v>8</v>
      </c>
      <c r="D124" s="9" t="s">
        <v>892</v>
      </c>
      <c r="E124" s="9" t="s">
        <v>4</v>
      </c>
      <c r="F124" s="9" t="s">
        <v>5</v>
      </c>
      <c r="G124" s="9" t="s">
        <v>1596</v>
      </c>
      <c r="H124" s="13" t="s">
        <v>893</v>
      </c>
      <c r="I124" s="12">
        <v>89.33</v>
      </c>
      <c r="J124" s="9">
        <v>56.63</v>
      </c>
      <c r="K124" s="9">
        <v>88.68</v>
      </c>
      <c r="L124" s="9">
        <v>32.049999999999997</v>
      </c>
      <c r="M124" s="9">
        <v>3.33</v>
      </c>
      <c r="N124" s="9">
        <v>1.91</v>
      </c>
      <c r="O124" s="9">
        <v>3.23</v>
      </c>
      <c r="P124" s="9">
        <v>1.32</v>
      </c>
      <c r="Q124" s="9">
        <v>46.67</v>
      </c>
      <c r="R124" s="9">
        <v>16.57</v>
      </c>
      <c r="S124" s="9">
        <v>44.5</v>
      </c>
      <c r="T124" s="9">
        <v>27.93</v>
      </c>
      <c r="U124" s="12" t="s">
        <v>26</v>
      </c>
      <c r="V124" s="9">
        <v>41.82</v>
      </c>
      <c r="W124" s="9">
        <v>41.92</v>
      </c>
      <c r="X124" s="9">
        <v>0.10000000000000142</v>
      </c>
      <c r="Y124" s="9"/>
      <c r="Z124" s="18" t="str">
        <f t="shared" si="3"/>
        <v>Pathway</v>
      </c>
      <c r="AA124" s="18" t="str">
        <f t="shared" si="5"/>
        <v>Google</v>
      </c>
      <c r="AB124" s="10" t="str">
        <f t="shared" si="4"/>
        <v>Bing</v>
      </c>
      <c r="AC124" s="13" t="s">
        <v>456</v>
      </c>
      <c r="AD124">
        <v>39.947470002599999</v>
      </c>
      <c r="AE124">
        <v>-82.845823125500004</v>
      </c>
      <c r="AF124">
        <v>39.946037637499998</v>
      </c>
      <c r="AG124">
        <v>-82.846113092099998</v>
      </c>
    </row>
    <row r="125" spans="1:33" x14ac:dyDescent="0.25">
      <c r="A125" s="12">
        <v>122</v>
      </c>
      <c r="B125" s="9">
        <v>6</v>
      </c>
      <c r="C125" s="9" t="s">
        <v>8</v>
      </c>
      <c r="D125" s="9" t="s">
        <v>883</v>
      </c>
      <c r="E125" s="9" t="s">
        <v>4</v>
      </c>
      <c r="F125" s="9" t="s">
        <v>5</v>
      </c>
      <c r="G125" s="9" t="s">
        <v>1596</v>
      </c>
      <c r="H125" s="13" t="s">
        <v>492</v>
      </c>
      <c r="I125" s="12">
        <v>108.62</v>
      </c>
      <c r="J125" s="9">
        <v>44.71</v>
      </c>
      <c r="K125" s="9">
        <v>107.15</v>
      </c>
      <c r="L125" s="9">
        <v>62.44</v>
      </c>
      <c r="M125" s="9">
        <v>1.01</v>
      </c>
      <c r="N125" s="9">
        <v>1.49</v>
      </c>
      <c r="O125" s="9">
        <v>1.05</v>
      </c>
      <c r="P125" s="9">
        <v>0</v>
      </c>
      <c r="Q125" s="9">
        <v>47.28</v>
      </c>
      <c r="R125" s="9">
        <v>12.9</v>
      </c>
      <c r="S125" s="9">
        <v>44.43</v>
      </c>
      <c r="T125" s="9">
        <v>31.53</v>
      </c>
      <c r="U125" s="12" t="s">
        <v>7</v>
      </c>
      <c r="V125" s="9">
        <v>12.94</v>
      </c>
      <c r="W125" s="9">
        <v>13.04</v>
      </c>
      <c r="X125" s="9">
        <v>9.9999999999999645E-2</v>
      </c>
      <c r="Y125" s="9"/>
      <c r="Z125" s="18" t="str">
        <f t="shared" si="3"/>
        <v>Pathway</v>
      </c>
      <c r="AA125" s="18" t="str">
        <f t="shared" si="5"/>
        <v>Google</v>
      </c>
      <c r="AB125" s="10" t="str">
        <f t="shared" si="4"/>
        <v>Bing</v>
      </c>
      <c r="AC125" s="13" t="s">
        <v>2076</v>
      </c>
      <c r="AD125">
        <v>39.950232742399997</v>
      </c>
      <c r="AE125">
        <v>-83.018376839300004</v>
      </c>
      <c r="AF125">
        <v>39.950348513500003</v>
      </c>
      <c r="AG125">
        <v>-83.016830957899998</v>
      </c>
    </row>
    <row r="126" spans="1:33" x14ac:dyDescent="0.25">
      <c r="A126" s="12">
        <v>123</v>
      </c>
      <c r="B126" s="9">
        <v>8</v>
      </c>
      <c r="C126" s="9" t="s">
        <v>11</v>
      </c>
      <c r="D126" s="9" t="s">
        <v>886</v>
      </c>
      <c r="E126" s="9" t="s">
        <v>4</v>
      </c>
      <c r="F126" s="9" t="s">
        <v>5</v>
      </c>
      <c r="G126" s="9" t="s">
        <v>1596</v>
      </c>
      <c r="H126" s="13" t="s">
        <v>498</v>
      </c>
      <c r="I126" s="12">
        <v>289.82</v>
      </c>
      <c r="J126" s="9">
        <v>77.73</v>
      </c>
      <c r="K126" s="9">
        <v>282.22000000000003</v>
      </c>
      <c r="L126" s="9">
        <v>204.49</v>
      </c>
      <c r="M126" s="9">
        <v>8.35</v>
      </c>
      <c r="N126" s="9">
        <v>2.68</v>
      </c>
      <c r="O126" s="9">
        <v>7.66</v>
      </c>
      <c r="P126" s="9">
        <v>4.9800000000000004</v>
      </c>
      <c r="Q126" s="9">
        <v>47.32</v>
      </c>
      <c r="R126" s="9">
        <v>23.2</v>
      </c>
      <c r="S126" s="9">
        <v>44.37</v>
      </c>
      <c r="T126" s="9">
        <v>21.18</v>
      </c>
      <c r="U126" s="12" t="s">
        <v>19</v>
      </c>
      <c r="V126" s="9">
        <v>0.86</v>
      </c>
      <c r="W126" s="9">
        <v>0.9</v>
      </c>
      <c r="X126" s="9">
        <v>4.0000000000000036E-2</v>
      </c>
      <c r="Y126" s="9"/>
      <c r="Z126" s="18" t="str">
        <f t="shared" si="3"/>
        <v>Pathway</v>
      </c>
      <c r="AA126" s="18" t="str">
        <f t="shared" si="5"/>
        <v>Google</v>
      </c>
      <c r="AB126" s="10" t="str">
        <f t="shared" si="4"/>
        <v>Bing</v>
      </c>
      <c r="AC126" s="13" t="s">
        <v>2076</v>
      </c>
      <c r="AD126">
        <v>39.103356554199998</v>
      </c>
      <c r="AE126">
        <v>-84.525497210300003</v>
      </c>
      <c r="AF126">
        <v>39.103634725600003</v>
      </c>
      <c r="AG126">
        <v>-84.526152744100003</v>
      </c>
    </row>
    <row r="127" spans="1:33" x14ac:dyDescent="0.25">
      <c r="A127" s="12">
        <v>124</v>
      </c>
      <c r="B127" s="9">
        <v>6</v>
      </c>
      <c r="C127" s="9" t="s">
        <v>8</v>
      </c>
      <c r="D127" s="9" t="s">
        <v>883</v>
      </c>
      <c r="E127" s="9" t="s">
        <v>4</v>
      </c>
      <c r="F127" s="9" t="s">
        <v>10</v>
      </c>
      <c r="G127" s="9" t="s">
        <v>1596</v>
      </c>
      <c r="H127" s="13" t="s">
        <v>492</v>
      </c>
      <c r="I127" s="12">
        <v>141.27000000000001</v>
      </c>
      <c r="J127" s="9">
        <v>38.03</v>
      </c>
      <c r="K127" s="9">
        <v>137.1</v>
      </c>
      <c r="L127" s="9">
        <v>99.08</v>
      </c>
      <c r="M127" s="9">
        <v>7.23</v>
      </c>
      <c r="N127" s="9">
        <v>1.02</v>
      </c>
      <c r="O127" s="9">
        <v>6.28</v>
      </c>
      <c r="P127" s="9">
        <v>5.26</v>
      </c>
      <c r="Q127" s="9">
        <v>50.61</v>
      </c>
      <c r="R127" s="9">
        <v>9.61</v>
      </c>
      <c r="S127" s="9">
        <v>44.33</v>
      </c>
      <c r="T127" s="9">
        <v>34.729999999999997</v>
      </c>
      <c r="U127" s="12" t="s">
        <v>7</v>
      </c>
      <c r="V127" s="9">
        <v>6.8</v>
      </c>
      <c r="W127" s="9">
        <v>6.9</v>
      </c>
      <c r="X127" s="9">
        <v>0.10000000000000053</v>
      </c>
      <c r="Y127" s="9"/>
      <c r="Z127" s="18" t="str">
        <f t="shared" si="3"/>
        <v>Pathway</v>
      </c>
      <c r="AA127" s="18" t="str">
        <f t="shared" si="5"/>
        <v>Google</v>
      </c>
      <c r="AB127" s="10" t="str">
        <f t="shared" si="4"/>
        <v>Bing</v>
      </c>
      <c r="AC127" s="13" t="s">
        <v>456</v>
      </c>
      <c r="AD127">
        <v>39.976386411900002</v>
      </c>
      <c r="AE127">
        <v>-83.121108699800004</v>
      </c>
      <c r="AF127">
        <v>39.976347163500002</v>
      </c>
      <c r="AG127">
        <v>-83.119213125399995</v>
      </c>
    </row>
    <row r="128" spans="1:33" x14ac:dyDescent="0.25">
      <c r="A128" s="12">
        <v>125</v>
      </c>
      <c r="B128" s="9">
        <v>8</v>
      </c>
      <c r="C128" s="9" t="s">
        <v>11</v>
      </c>
      <c r="D128" s="9" t="s">
        <v>921</v>
      </c>
      <c r="E128" s="9" t="s">
        <v>4</v>
      </c>
      <c r="F128" s="9" t="s">
        <v>5</v>
      </c>
      <c r="G128" s="9" t="s">
        <v>1596</v>
      </c>
      <c r="H128" s="13" t="s">
        <v>801</v>
      </c>
      <c r="I128" s="12">
        <v>607.84</v>
      </c>
      <c r="J128" s="9">
        <v>19.59</v>
      </c>
      <c r="K128" s="9">
        <v>509.08</v>
      </c>
      <c r="L128" s="9">
        <v>489.49</v>
      </c>
      <c r="M128" s="9">
        <v>0</v>
      </c>
      <c r="N128" s="9">
        <v>0.62</v>
      </c>
      <c r="O128" s="9">
        <v>0.28000000000000003</v>
      </c>
      <c r="P128" s="9">
        <v>0</v>
      </c>
      <c r="Q128" s="9">
        <v>76.19</v>
      </c>
      <c r="R128" s="9">
        <v>5.37</v>
      </c>
      <c r="S128" s="9">
        <v>44.24</v>
      </c>
      <c r="T128" s="9">
        <v>38.869999999999997</v>
      </c>
      <c r="U128" s="12" t="s">
        <v>17</v>
      </c>
      <c r="V128" s="9">
        <v>19.559999999999999</v>
      </c>
      <c r="W128" s="9">
        <v>19.59</v>
      </c>
      <c r="X128" s="9">
        <v>3.0000000000001137E-2</v>
      </c>
      <c r="Y128" s="9"/>
      <c r="Z128" s="18" t="str">
        <f t="shared" si="3"/>
        <v>Pathway</v>
      </c>
      <c r="AA128" s="18" t="str">
        <f t="shared" si="5"/>
        <v>Google</v>
      </c>
      <c r="AB128" s="10" t="str">
        <f t="shared" si="4"/>
        <v>Bing</v>
      </c>
      <c r="AC128" s="13" t="s">
        <v>456</v>
      </c>
      <c r="AD128">
        <v>39.225506715199998</v>
      </c>
      <c r="AE128">
        <v>-84.367814493899999</v>
      </c>
      <c r="AF128">
        <v>39.225293205600003</v>
      </c>
      <c r="AG128">
        <v>-84.367365344999996</v>
      </c>
    </row>
    <row r="129" spans="1:33" x14ac:dyDescent="0.25">
      <c r="A129" s="12">
        <v>126</v>
      </c>
      <c r="B129" s="9">
        <v>7</v>
      </c>
      <c r="C129" s="9" t="s">
        <v>43</v>
      </c>
      <c r="D129" s="9" t="s">
        <v>862</v>
      </c>
      <c r="E129" s="9" t="s">
        <v>4</v>
      </c>
      <c r="F129" s="9" t="s">
        <v>5</v>
      </c>
      <c r="G129" s="9" t="s">
        <v>1596</v>
      </c>
      <c r="H129" s="13" t="s">
        <v>518</v>
      </c>
      <c r="I129" s="12">
        <v>123.33</v>
      </c>
      <c r="J129" s="9">
        <v>16.52</v>
      </c>
      <c r="K129" s="9">
        <v>117.32</v>
      </c>
      <c r="L129" s="9">
        <v>100.8</v>
      </c>
      <c r="M129" s="9">
        <v>4.6900000000000004</v>
      </c>
      <c r="N129" s="9">
        <v>0.52</v>
      </c>
      <c r="O129" s="9">
        <v>3.88</v>
      </c>
      <c r="P129" s="9">
        <v>3.36</v>
      </c>
      <c r="Q129" s="9">
        <v>53.51</v>
      </c>
      <c r="R129" s="9">
        <v>4.4800000000000004</v>
      </c>
      <c r="S129" s="9">
        <v>43.93</v>
      </c>
      <c r="T129" s="9">
        <v>39.450000000000003</v>
      </c>
      <c r="U129" s="12" t="s">
        <v>42</v>
      </c>
      <c r="V129" s="9">
        <v>15.3</v>
      </c>
      <c r="W129" s="9">
        <v>15.4</v>
      </c>
      <c r="X129" s="9">
        <v>9.9999999999999645E-2</v>
      </c>
      <c r="Y129" s="9"/>
      <c r="Z129" s="18" t="str">
        <f t="shared" si="3"/>
        <v>Pathway</v>
      </c>
      <c r="AA129" s="18" t="str">
        <f t="shared" si="5"/>
        <v>Google</v>
      </c>
      <c r="AB129" s="10" t="str">
        <f t="shared" si="4"/>
        <v>Bing</v>
      </c>
      <c r="AC129" s="13" t="s">
        <v>456</v>
      </c>
      <c r="AD129">
        <v>39.747534638300003</v>
      </c>
      <c r="AE129">
        <v>-84.207181964300005</v>
      </c>
      <c r="AF129">
        <v>39.7478102866</v>
      </c>
      <c r="AG129">
        <v>-84.205394439000003</v>
      </c>
    </row>
    <row r="130" spans="1:33" x14ac:dyDescent="0.25">
      <c r="A130" s="12">
        <v>127</v>
      </c>
      <c r="B130" s="9">
        <v>12</v>
      </c>
      <c r="C130" s="9" t="s">
        <v>14</v>
      </c>
      <c r="D130" s="9" t="s">
        <v>885</v>
      </c>
      <c r="E130" s="9" t="s">
        <v>4</v>
      </c>
      <c r="F130" s="9" t="s">
        <v>13</v>
      </c>
      <c r="G130" s="9" t="s">
        <v>1596</v>
      </c>
      <c r="H130" s="13" t="s">
        <v>495</v>
      </c>
      <c r="I130" s="12">
        <v>136.24</v>
      </c>
      <c r="J130" s="9">
        <v>47</v>
      </c>
      <c r="K130" s="9">
        <v>132.99</v>
      </c>
      <c r="L130" s="9">
        <v>85.99</v>
      </c>
      <c r="M130" s="9">
        <v>3.85</v>
      </c>
      <c r="N130" s="9">
        <v>1.26</v>
      </c>
      <c r="O130" s="9">
        <v>3.55</v>
      </c>
      <c r="P130" s="9">
        <v>2.2799999999999998</v>
      </c>
      <c r="Q130" s="9">
        <v>48.18</v>
      </c>
      <c r="R130" s="9">
        <v>12.54</v>
      </c>
      <c r="S130" s="9">
        <v>43.93</v>
      </c>
      <c r="T130" s="9">
        <v>31.38</v>
      </c>
      <c r="U130" s="12" t="s">
        <v>12</v>
      </c>
      <c r="V130" s="9">
        <v>20.61</v>
      </c>
      <c r="W130" s="9">
        <v>20.71</v>
      </c>
      <c r="X130" s="9">
        <v>0.10000000000000142</v>
      </c>
      <c r="Y130" s="9"/>
      <c r="Z130" s="18" t="str">
        <f t="shared" si="3"/>
        <v>Pathway</v>
      </c>
      <c r="AA130" s="18" t="str">
        <f t="shared" si="5"/>
        <v>Google</v>
      </c>
      <c r="AB130" s="10" t="str">
        <f t="shared" si="4"/>
        <v>Bing</v>
      </c>
      <c r="AC130" s="13" t="s">
        <v>456</v>
      </c>
      <c r="AD130">
        <v>41.538314549299997</v>
      </c>
      <c r="AE130">
        <v>-81.639132136100002</v>
      </c>
      <c r="AF130">
        <v>41.538827777599998</v>
      </c>
      <c r="AG130">
        <v>-81.637176776000004</v>
      </c>
    </row>
    <row r="131" spans="1:33" x14ac:dyDescent="0.25">
      <c r="A131" s="12">
        <v>128</v>
      </c>
      <c r="B131" s="9">
        <v>6</v>
      </c>
      <c r="C131" s="9" t="s">
        <v>8</v>
      </c>
      <c r="D131" s="9" t="s">
        <v>883</v>
      </c>
      <c r="E131" s="9" t="s">
        <v>4</v>
      </c>
      <c r="F131" s="9" t="s">
        <v>13</v>
      </c>
      <c r="G131" s="9" t="s">
        <v>1596</v>
      </c>
      <c r="H131" s="13" t="s">
        <v>492</v>
      </c>
      <c r="I131" s="12">
        <v>141.26</v>
      </c>
      <c r="J131" s="9">
        <v>62.43</v>
      </c>
      <c r="K131" s="9">
        <v>138.91999999999999</v>
      </c>
      <c r="L131" s="9">
        <v>76.489999999999995</v>
      </c>
      <c r="M131" s="9">
        <v>3.1</v>
      </c>
      <c r="N131" s="9">
        <v>1.65</v>
      </c>
      <c r="O131" s="9">
        <v>2.95</v>
      </c>
      <c r="P131" s="9">
        <v>1.31</v>
      </c>
      <c r="Q131" s="9">
        <v>46.49</v>
      </c>
      <c r="R131" s="9">
        <v>16.37</v>
      </c>
      <c r="S131" s="9">
        <v>43.47</v>
      </c>
      <c r="T131" s="9">
        <v>27.1</v>
      </c>
      <c r="U131" s="12" t="s">
        <v>7</v>
      </c>
      <c r="V131" s="9">
        <v>15.21</v>
      </c>
      <c r="W131" s="9">
        <v>15.31</v>
      </c>
      <c r="X131" s="9">
        <v>9.9999999999999645E-2</v>
      </c>
      <c r="Y131" s="9"/>
      <c r="Z131" s="18" t="str">
        <f t="shared" si="3"/>
        <v>Pathway</v>
      </c>
      <c r="AA131" s="18" t="str">
        <f t="shared" si="5"/>
        <v>Google</v>
      </c>
      <c r="AB131" s="10" t="str">
        <f t="shared" si="4"/>
        <v>Bing</v>
      </c>
      <c r="AC131" s="13" t="s">
        <v>456</v>
      </c>
      <c r="AD131">
        <v>39.954405875299997</v>
      </c>
      <c r="AE131">
        <v>-82.977593758300003</v>
      </c>
      <c r="AF131">
        <v>39.9542410635</v>
      </c>
      <c r="AG131">
        <v>-82.975622023900002</v>
      </c>
    </row>
    <row r="132" spans="1:33" x14ac:dyDescent="0.25">
      <c r="A132" s="12">
        <v>129</v>
      </c>
      <c r="B132" s="9">
        <v>4</v>
      </c>
      <c r="C132" s="9" t="s">
        <v>23</v>
      </c>
      <c r="D132" s="9" t="s">
        <v>904</v>
      </c>
      <c r="E132" s="9" t="s">
        <v>4</v>
      </c>
      <c r="F132" s="9" t="s">
        <v>13</v>
      </c>
      <c r="G132" s="9" t="s">
        <v>1596</v>
      </c>
      <c r="H132" s="13" t="s">
        <v>500</v>
      </c>
      <c r="I132" s="12">
        <v>181.99</v>
      </c>
      <c r="J132" s="9">
        <v>50.11</v>
      </c>
      <c r="K132" s="9">
        <v>176.15</v>
      </c>
      <c r="L132" s="9">
        <v>126.04</v>
      </c>
      <c r="M132" s="9">
        <v>8.69</v>
      </c>
      <c r="N132" s="9">
        <v>1.34</v>
      </c>
      <c r="O132" s="9">
        <v>7.65</v>
      </c>
      <c r="P132" s="9">
        <v>6.31</v>
      </c>
      <c r="Q132" s="9">
        <v>48.39</v>
      </c>
      <c r="R132" s="9">
        <v>13.32</v>
      </c>
      <c r="S132" s="9">
        <v>43.44</v>
      </c>
      <c r="T132" s="9">
        <v>30.12</v>
      </c>
      <c r="U132" s="12" t="s">
        <v>22</v>
      </c>
      <c r="V132" s="9">
        <v>10.83</v>
      </c>
      <c r="W132" s="9">
        <v>10.93</v>
      </c>
      <c r="X132" s="9">
        <v>9.9999999999999645E-2</v>
      </c>
      <c r="Y132" s="9"/>
      <c r="Z132" s="18" t="str">
        <f t="shared" ref="Z132:Z195" si="6">IF(LEFT(U132,1)="S",IF(RIGHT(U132,1)="C",HYPERLINK("http://pathweb.pathwayservices.com/ohiopublic/?nlfid='"&amp;U132&amp;"'&amp;logpoint="&amp;V132,"Pathway"),"Not Available"),"Not Available")</f>
        <v>Pathway</v>
      </c>
      <c r="AA132" s="18" t="str">
        <f t="shared" si="5"/>
        <v>Google</v>
      </c>
      <c r="AB132" s="10" t="str">
        <f t="shared" ref="AB132:AB195" si="7">IF(AF132=0,HYPERLINK(CONCATENATE("http://bing.com/maps/default.aspx?rtop=1~0&amp;rtp=pos.",AD132,"_",AE132,"_",Y132),"Bing"),HYPERLINK(CONCATENATE("http://bing.com/maps/default.aspx?rtop=1~0&amp;rtp=pos.",AD132,"_",AE132,"_(",H132,"  SLM ",V132,"~pos.",AF132,"_",AG132,"_",H132,"  SLM ",W132,")"),"Bing"))</f>
        <v>Bing</v>
      </c>
      <c r="AC132" s="13" t="s">
        <v>456</v>
      </c>
      <c r="AD132">
        <v>41.062564251399998</v>
      </c>
      <c r="AE132">
        <v>-81.518489965100002</v>
      </c>
      <c r="AF132">
        <v>41.062549648599997</v>
      </c>
      <c r="AG132">
        <v>-81.5166444157</v>
      </c>
    </row>
    <row r="133" spans="1:33" x14ac:dyDescent="0.25">
      <c r="A133" s="12">
        <v>130</v>
      </c>
      <c r="B133" s="9">
        <v>2</v>
      </c>
      <c r="C133" s="9" t="s">
        <v>6</v>
      </c>
      <c r="D133" s="9" t="s">
        <v>902</v>
      </c>
      <c r="E133" s="9" t="s">
        <v>4</v>
      </c>
      <c r="F133" s="9" t="s">
        <v>25</v>
      </c>
      <c r="G133" s="9" t="s">
        <v>1596</v>
      </c>
      <c r="H133" s="13" t="s">
        <v>903</v>
      </c>
      <c r="I133" s="12">
        <v>172.32</v>
      </c>
      <c r="J133" s="9">
        <v>9.81</v>
      </c>
      <c r="K133" s="9">
        <v>169.94</v>
      </c>
      <c r="L133" s="9">
        <v>160.12</v>
      </c>
      <c r="M133" s="9">
        <v>2.79</v>
      </c>
      <c r="N133" s="9">
        <v>0.49</v>
      </c>
      <c r="O133" s="9">
        <v>2.67</v>
      </c>
      <c r="P133" s="9">
        <v>2.1800000000000002</v>
      </c>
      <c r="Q133" s="9">
        <v>45.64</v>
      </c>
      <c r="R133" s="9">
        <v>3.46</v>
      </c>
      <c r="S133" s="9">
        <v>43.42</v>
      </c>
      <c r="T133" s="9">
        <v>39.96</v>
      </c>
      <c r="U133" s="12" t="s">
        <v>44</v>
      </c>
      <c r="V133" s="9">
        <v>16.32</v>
      </c>
      <c r="W133" s="9">
        <v>16.420000000000002</v>
      </c>
      <c r="X133" s="9">
        <v>0.10000000000000142</v>
      </c>
      <c r="Y133" s="9"/>
      <c r="Z133" s="18" t="str">
        <f t="shared" si="6"/>
        <v>Pathway</v>
      </c>
      <c r="AA133" s="18" t="str">
        <f t="shared" ref="AA133:AA196" si="8">IF(AF133="",HYPERLINK(CONCATENATE("http://maps.google.com/maps/place/",+AD133,",",+AE133,"/@",+AD133,",",+AE133,",17z"),"Google"),HYPERLINK(CONCATENATE("https://www.google.us/maps/dir/",AF133,",",AG133,"/",AD133,",",AE133,"/@",AVERAGE(AD133,AF133),",",AVERAGE(AE133,AG133),",15z"),"Google"))</f>
        <v>Google</v>
      </c>
      <c r="AB133" s="10" t="str">
        <f t="shared" si="7"/>
        <v>Bing</v>
      </c>
      <c r="AC133" s="13" t="s">
        <v>2076</v>
      </c>
      <c r="AD133">
        <v>41.676788314600003</v>
      </c>
      <c r="AE133">
        <v>-83.573249601699999</v>
      </c>
      <c r="AF133">
        <v>41.678204858199997</v>
      </c>
      <c r="AG133">
        <v>-83.572433334899998</v>
      </c>
    </row>
    <row r="134" spans="1:33" x14ac:dyDescent="0.25">
      <c r="A134" s="12">
        <v>131</v>
      </c>
      <c r="B134" s="9">
        <v>4</v>
      </c>
      <c r="C134" s="9" t="s">
        <v>23</v>
      </c>
      <c r="D134" s="9" t="s">
        <v>904</v>
      </c>
      <c r="E134" s="9" t="s">
        <v>4</v>
      </c>
      <c r="F134" s="9" t="s">
        <v>10</v>
      </c>
      <c r="G134" s="9" t="s">
        <v>1596</v>
      </c>
      <c r="H134" s="13" t="s">
        <v>500</v>
      </c>
      <c r="I134" s="12">
        <v>132.07</v>
      </c>
      <c r="J134" s="9">
        <v>50.23</v>
      </c>
      <c r="K134" s="9">
        <v>129.12</v>
      </c>
      <c r="L134" s="9">
        <v>78.900000000000006</v>
      </c>
      <c r="M134" s="9">
        <v>9.8699999999999992</v>
      </c>
      <c r="N134" s="9">
        <v>1.39</v>
      </c>
      <c r="O134" s="9">
        <v>8.7100000000000009</v>
      </c>
      <c r="P134" s="9">
        <v>7.32</v>
      </c>
      <c r="Q134" s="9">
        <v>48.12</v>
      </c>
      <c r="R134" s="9">
        <v>13.08</v>
      </c>
      <c r="S134" s="9">
        <v>43.32</v>
      </c>
      <c r="T134" s="9">
        <v>30.24</v>
      </c>
      <c r="U134" s="12" t="s">
        <v>22</v>
      </c>
      <c r="V134" s="9">
        <v>9.68</v>
      </c>
      <c r="W134" s="9">
        <v>9.7799999999999994</v>
      </c>
      <c r="X134" s="9">
        <v>9.9999999999999645E-2</v>
      </c>
      <c r="Y134" s="9"/>
      <c r="Z134" s="18" t="str">
        <f t="shared" si="6"/>
        <v>Pathway</v>
      </c>
      <c r="AA134" s="18" t="str">
        <f t="shared" si="8"/>
        <v>Google</v>
      </c>
      <c r="AB134" s="10" t="str">
        <f t="shared" si="7"/>
        <v>Bing</v>
      </c>
      <c r="AC134" s="13" t="s">
        <v>456</v>
      </c>
      <c r="AD134">
        <v>41.061971778</v>
      </c>
      <c r="AE134">
        <v>-81.539704835199998</v>
      </c>
      <c r="AF134">
        <v>41.062009313499999</v>
      </c>
      <c r="AG134">
        <v>-81.537329454599998</v>
      </c>
    </row>
    <row r="135" spans="1:33" x14ac:dyDescent="0.25">
      <c r="A135" s="12">
        <v>132</v>
      </c>
      <c r="B135" s="9">
        <v>6</v>
      </c>
      <c r="C135" s="9" t="s">
        <v>8</v>
      </c>
      <c r="D135" s="9" t="s">
        <v>883</v>
      </c>
      <c r="E135" s="9" t="s">
        <v>4</v>
      </c>
      <c r="F135" s="9" t="s">
        <v>10</v>
      </c>
      <c r="G135" s="9" t="s">
        <v>1596</v>
      </c>
      <c r="H135" s="13" t="s">
        <v>492</v>
      </c>
      <c r="I135" s="12">
        <v>159.30000000000001</v>
      </c>
      <c r="J135" s="9">
        <v>52.15</v>
      </c>
      <c r="K135" s="9">
        <v>156.21</v>
      </c>
      <c r="L135" s="9">
        <v>104.06</v>
      </c>
      <c r="M135" s="9">
        <v>2.99</v>
      </c>
      <c r="N135" s="9">
        <v>1.45</v>
      </c>
      <c r="O135" s="9">
        <v>2.82</v>
      </c>
      <c r="P135" s="9">
        <v>1.37</v>
      </c>
      <c r="Q135" s="9">
        <v>46.8</v>
      </c>
      <c r="R135" s="9">
        <v>13.64</v>
      </c>
      <c r="S135" s="9">
        <v>43.17</v>
      </c>
      <c r="T135" s="9">
        <v>29.54</v>
      </c>
      <c r="U135" s="12" t="s">
        <v>7</v>
      </c>
      <c r="V135" s="9">
        <v>14.54</v>
      </c>
      <c r="W135" s="9">
        <v>14.64</v>
      </c>
      <c r="X135" s="9">
        <v>0.10000000000000142</v>
      </c>
      <c r="Y135" s="9"/>
      <c r="Z135" s="18" t="str">
        <f t="shared" si="6"/>
        <v>Pathway</v>
      </c>
      <c r="AA135" s="18" t="str">
        <f t="shared" si="8"/>
        <v>Google</v>
      </c>
      <c r="AB135" s="10" t="str">
        <f t="shared" si="7"/>
        <v>Bing</v>
      </c>
      <c r="AC135" s="13" t="s">
        <v>456</v>
      </c>
      <c r="AD135">
        <v>39.953936042999999</v>
      </c>
      <c r="AE135">
        <v>-82.989919530600005</v>
      </c>
      <c r="AF135">
        <v>39.954137543199998</v>
      </c>
      <c r="AG135">
        <v>-82.988160886700001</v>
      </c>
    </row>
    <row r="136" spans="1:33" x14ac:dyDescent="0.25">
      <c r="A136" s="12">
        <v>133</v>
      </c>
      <c r="B136" s="9">
        <v>6</v>
      </c>
      <c r="C136" s="9" t="s">
        <v>8</v>
      </c>
      <c r="D136" s="9" t="s">
        <v>892</v>
      </c>
      <c r="E136" s="9" t="s">
        <v>4</v>
      </c>
      <c r="F136" s="9" t="s">
        <v>28</v>
      </c>
      <c r="G136" s="9" t="s">
        <v>1596</v>
      </c>
      <c r="H136" s="13" t="s">
        <v>893</v>
      </c>
      <c r="I136" s="12">
        <v>133.69</v>
      </c>
      <c r="J136" s="9">
        <v>61.07</v>
      </c>
      <c r="K136" s="9">
        <v>131.16999999999999</v>
      </c>
      <c r="L136" s="9">
        <v>70.099999999999994</v>
      </c>
      <c r="M136" s="9">
        <v>3.43</v>
      </c>
      <c r="N136" s="9">
        <v>1.8</v>
      </c>
      <c r="O136" s="9">
        <v>3.27</v>
      </c>
      <c r="P136" s="9">
        <v>1.47</v>
      </c>
      <c r="Q136" s="9">
        <v>45.73</v>
      </c>
      <c r="R136" s="9">
        <v>17.93</v>
      </c>
      <c r="S136" s="9">
        <v>42.98</v>
      </c>
      <c r="T136" s="9">
        <v>25.05</v>
      </c>
      <c r="U136" s="12" t="s">
        <v>26</v>
      </c>
      <c r="V136" s="9">
        <v>23.23</v>
      </c>
      <c r="W136" s="9">
        <v>23.33</v>
      </c>
      <c r="X136" s="9">
        <v>9.9999999999997868E-2</v>
      </c>
      <c r="Y136" s="9"/>
      <c r="Z136" s="18" t="str">
        <f t="shared" si="6"/>
        <v>Pathway</v>
      </c>
      <c r="AA136" s="18" t="str">
        <f t="shared" si="8"/>
        <v>Google</v>
      </c>
      <c r="AB136" s="10" t="str">
        <f t="shared" si="7"/>
        <v>Bing</v>
      </c>
      <c r="AC136" s="13" t="s">
        <v>2076</v>
      </c>
      <c r="AD136">
        <v>40.112009647800001</v>
      </c>
      <c r="AE136">
        <v>-83.027161759799995</v>
      </c>
      <c r="AF136">
        <v>40.1119981489</v>
      </c>
      <c r="AG136">
        <v>-83.025242074800005</v>
      </c>
    </row>
    <row r="137" spans="1:33" x14ac:dyDescent="0.25">
      <c r="A137" s="12">
        <v>134</v>
      </c>
      <c r="B137" s="9">
        <v>6</v>
      </c>
      <c r="C137" s="9" t="s">
        <v>8</v>
      </c>
      <c r="D137" s="9" t="s">
        <v>883</v>
      </c>
      <c r="E137" s="9" t="s">
        <v>4</v>
      </c>
      <c r="F137" s="9" t="s">
        <v>10</v>
      </c>
      <c r="G137" s="9" t="s">
        <v>1596</v>
      </c>
      <c r="H137" s="13" t="s">
        <v>492</v>
      </c>
      <c r="I137" s="12">
        <v>181.21</v>
      </c>
      <c r="J137" s="9">
        <v>44.44</v>
      </c>
      <c r="K137" s="9">
        <v>176.72</v>
      </c>
      <c r="L137" s="9">
        <v>132.29</v>
      </c>
      <c r="M137" s="9">
        <v>0.97</v>
      </c>
      <c r="N137" s="9">
        <v>1.21</v>
      </c>
      <c r="O137" s="9">
        <v>1</v>
      </c>
      <c r="P137" s="9">
        <v>0</v>
      </c>
      <c r="Q137" s="9">
        <v>47.39</v>
      </c>
      <c r="R137" s="9">
        <v>11.42</v>
      </c>
      <c r="S137" s="9">
        <v>42.9</v>
      </c>
      <c r="T137" s="9">
        <v>31.49</v>
      </c>
      <c r="U137" s="12" t="s">
        <v>7</v>
      </c>
      <c r="V137" s="9">
        <v>14.11</v>
      </c>
      <c r="W137" s="9">
        <v>14.21</v>
      </c>
      <c r="X137" s="9">
        <v>0.10000000000000142</v>
      </c>
      <c r="Y137" s="9"/>
      <c r="Z137" s="18" t="str">
        <f t="shared" si="6"/>
        <v>Pathway</v>
      </c>
      <c r="AA137" s="18" t="str">
        <f t="shared" si="8"/>
        <v>Google</v>
      </c>
      <c r="AB137" s="10" t="str">
        <f t="shared" si="7"/>
        <v>Bing</v>
      </c>
      <c r="AC137" s="13" t="s">
        <v>456</v>
      </c>
      <c r="AD137">
        <v>39.953089003199999</v>
      </c>
      <c r="AE137">
        <v>-82.9974936614</v>
      </c>
      <c r="AF137">
        <v>39.953297223500002</v>
      </c>
      <c r="AG137">
        <v>-82.995732467500005</v>
      </c>
    </row>
    <row r="138" spans="1:33" x14ac:dyDescent="0.25">
      <c r="A138" s="12">
        <v>135</v>
      </c>
      <c r="B138" s="9">
        <v>2</v>
      </c>
      <c r="C138" s="9" t="s">
        <v>6</v>
      </c>
      <c r="D138" s="9" t="s">
        <v>882</v>
      </c>
      <c r="E138" s="9" t="s">
        <v>4</v>
      </c>
      <c r="F138" s="9" t="s">
        <v>10</v>
      </c>
      <c r="G138" s="9" t="s">
        <v>1596</v>
      </c>
      <c r="H138" s="13" t="s">
        <v>498</v>
      </c>
      <c r="I138" s="12">
        <v>207.52</v>
      </c>
      <c r="J138" s="9">
        <v>38.14</v>
      </c>
      <c r="K138" s="9">
        <v>200.95</v>
      </c>
      <c r="L138" s="9">
        <v>162.81</v>
      </c>
      <c r="M138" s="9">
        <v>6.93</v>
      </c>
      <c r="N138" s="9">
        <v>1.02</v>
      </c>
      <c r="O138" s="9">
        <v>6.06</v>
      </c>
      <c r="P138" s="9">
        <v>5.04</v>
      </c>
      <c r="Q138" s="9">
        <v>48.5</v>
      </c>
      <c r="R138" s="9">
        <v>9.64</v>
      </c>
      <c r="S138" s="9">
        <v>42.78</v>
      </c>
      <c r="T138" s="9">
        <v>33.14</v>
      </c>
      <c r="U138" s="12" t="s">
        <v>3</v>
      </c>
      <c r="V138" s="9">
        <v>5.29</v>
      </c>
      <c r="W138" s="9">
        <v>5.39</v>
      </c>
      <c r="X138" s="9">
        <v>9.9999999999999645E-2</v>
      </c>
      <c r="Y138" s="9"/>
      <c r="Z138" s="18" t="str">
        <f t="shared" si="6"/>
        <v>Pathway</v>
      </c>
      <c r="AA138" s="18" t="str">
        <f t="shared" si="8"/>
        <v>Google</v>
      </c>
      <c r="AB138" s="10" t="str">
        <f t="shared" si="7"/>
        <v>Bing</v>
      </c>
      <c r="AC138" s="13" t="s">
        <v>456</v>
      </c>
      <c r="AD138">
        <v>41.683888317399997</v>
      </c>
      <c r="AE138">
        <v>-83.568910899100004</v>
      </c>
      <c r="AF138">
        <v>41.6850638258</v>
      </c>
      <c r="AG138">
        <v>-83.567821507700003</v>
      </c>
    </row>
    <row r="139" spans="1:33" x14ac:dyDescent="0.25">
      <c r="A139" s="12">
        <v>136</v>
      </c>
      <c r="B139" s="9">
        <v>6</v>
      </c>
      <c r="C139" s="9" t="s">
        <v>8</v>
      </c>
      <c r="D139" s="9" t="s">
        <v>547</v>
      </c>
      <c r="E139" s="9" t="s">
        <v>4</v>
      </c>
      <c r="F139" s="9" t="s">
        <v>10</v>
      </c>
      <c r="G139" s="9" t="s">
        <v>1596</v>
      </c>
      <c r="H139" s="13" t="s">
        <v>490</v>
      </c>
      <c r="I139" s="12">
        <v>137.97</v>
      </c>
      <c r="J139" s="9">
        <v>46.07</v>
      </c>
      <c r="K139" s="9">
        <v>134.77000000000001</v>
      </c>
      <c r="L139" s="9">
        <v>88.69</v>
      </c>
      <c r="M139" s="9">
        <v>1.08</v>
      </c>
      <c r="N139" s="9">
        <v>1.26</v>
      </c>
      <c r="O139" s="9">
        <v>1.1000000000000001</v>
      </c>
      <c r="P139" s="9">
        <v>0</v>
      </c>
      <c r="Q139" s="9">
        <v>47.43</v>
      </c>
      <c r="R139" s="9">
        <v>11.89</v>
      </c>
      <c r="S139" s="9">
        <v>42.72</v>
      </c>
      <c r="T139" s="9">
        <v>30.84</v>
      </c>
      <c r="U139" s="12" t="s">
        <v>15</v>
      </c>
      <c r="V139" s="9">
        <v>14.41</v>
      </c>
      <c r="W139" s="9">
        <v>14.51</v>
      </c>
      <c r="X139" s="9">
        <v>9.9999999999999645E-2</v>
      </c>
      <c r="Y139" s="9"/>
      <c r="Z139" s="18" t="str">
        <f t="shared" si="6"/>
        <v>Pathway</v>
      </c>
      <c r="AA139" s="18" t="str">
        <f t="shared" si="8"/>
        <v>Google</v>
      </c>
      <c r="AB139" s="10" t="str">
        <f t="shared" si="7"/>
        <v>Bing</v>
      </c>
      <c r="AC139" s="13" t="s">
        <v>1498</v>
      </c>
      <c r="AD139">
        <v>39.9399716299</v>
      </c>
      <c r="AE139">
        <v>-83.009845836400004</v>
      </c>
      <c r="AF139">
        <v>39.941224033399997</v>
      </c>
      <c r="AG139">
        <v>-83.010694762200004</v>
      </c>
    </row>
    <row r="140" spans="1:33" x14ac:dyDescent="0.25">
      <c r="A140" s="12">
        <v>137</v>
      </c>
      <c r="B140" s="9">
        <v>8</v>
      </c>
      <c r="C140" s="9" t="s">
        <v>11</v>
      </c>
      <c r="D140" s="9" t="s">
        <v>884</v>
      </c>
      <c r="E140" s="9" t="s">
        <v>4</v>
      </c>
      <c r="F140" s="9" t="s">
        <v>10</v>
      </c>
      <c r="G140" s="9" t="s">
        <v>1596</v>
      </c>
      <c r="H140" s="13" t="s">
        <v>490</v>
      </c>
      <c r="I140" s="12">
        <v>181.38</v>
      </c>
      <c r="J140" s="9">
        <v>61.04</v>
      </c>
      <c r="K140" s="9">
        <v>178.32</v>
      </c>
      <c r="L140" s="9">
        <v>117.28</v>
      </c>
      <c r="M140" s="9">
        <v>5.16</v>
      </c>
      <c r="N140" s="9">
        <v>1.72</v>
      </c>
      <c r="O140" s="9">
        <v>4.82</v>
      </c>
      <c r="P140" s="9">
        <v>3.1</v>
      </c>
      <c r="Q140" s="9">
        <v>45.37</v>
      </c>
      <c r="R140" s="9">
        <v>16.239999999999998</v>
      </c>
      <c r="S140" s="9">
        <v>42.56</v>
      </c>
      <c r="T140" s="9">
        <v>26.32</v>
      </c>
      <c r="U140" s="12" t="s">
        <v>9</v>
      </c>
      <c r="V140" s="9">
        <v>17</v>
      </c>
      <c r="W140" s="9">
        <v>17.100000000000001</v>
      </c>
      <c r="X140" s="9">
        <v>0.10000000000000142</v>
      </c>
      <c r="Y140" s="9"/>
      <c r="Z140" s="18" t="str">
        <f t="shared" si="6"/>
        <v>Pathway</v>
      </c>
      <c r="AA140" s="18" t="str">
        <f t="shared" si="8"/>
        <v>Google</v>
      </c>
      <c r="AB140" s="10" t="str">
        <f t="shared" si="7"/>
        <v>Bing</v>
      </c>
      <c r="AC140" s="13" t="s">
        <v>456</v>
      </c>
      <c r="AD140">
        <v>39.2651490493</v>
      </c>
      <c r="AE140">
        <v>-84.357345341599995</v>
      </c>
      <c r="AF140">
        <v>39.266363948399999</v>
      </c>
      <c r="AG140">
        <v>-84.356349202499999</v>
      </c>
    </row>
    <row r="141" spans="1:33" x14ac:dyDescent="0.25">
      <c r="A141" s="12">
        <v>138</v>
      </c>
      <c r="B141" s="9">
        <v>12</v>
      </c>
      <c r="C141" s="9" t="s">
        <v>14</v>
      </c>
      <c r="D141" s="9" t="s">
        <v>885</v>
      </c>
      <c r="E141" s="9" t="s">
        <v>4</v>
      </c>
      <c r="F141" s="9" t="s">
        <v>10</v>
      </c>
      <c r="G141" s="9" t="s">
        <v>1596</v>
      </c>
      <c r="H141" s="13" t="s">
        <v>495</v>
      </c>
      <c r="I141" s="12">
        <v>170.19</v>
      </c>
      <c r="J141" s="9">
        <v>39.29</v>
      </c>
      <c r="K141" s="9">
        <v>166.18</v>
      </c>
      <c r="L141" s="9">
        <v>126.89</v>
      </c>
      <c r="M141" s="9">
        <v>2.34</v>
      </c>
      <c r="N141" s="9">
        <v>1.06</v>
      </c>
      <c r="O141" s="9">
        <v>2.19</v>
      </c>
      <c r="P141" s="9">
        <v>1.1299999999999999</v>
      </c>
      <c r="Q141" s="9">
        <v>46.81</v>
      </c>
      <c r="R141" s="9">
        <v>9.9600000000000009</v>
      </c>
      <c r="S141" s="9">
        <v>42.52</v>
      </c>
      <c r="T141" s="9">
        <v>32.56</v>
      </c>
      <c r="U141" s="12" t="s">
        <v>12</v>
      </c>
      <c r="V141" s="9">
        <v>17.010000000000002</v>
      </c>
      <c r="W141" s="9">
        <v>17.11</v>
      </c>
      <c r="X141" s="9">
        <v>9.9999999999997868E-2</v>
      </c>
      <c r="Y141" s="9"/>
      <c r="Z141" s="18" t="str">
        <f t="shared" si="6"/>
        <v>Pathway</v>
      </c>
      <c r="AA141" s="18" t="str">
        <f t="shared" si="8"/>
        <v>Google</v>
      </c>
      <c r="AB141" s="10" t="str">
        <f t="shared" si="7"/>
        <v>Bing</v>
      </c>
      <c r="AC141" s="13" t="s">
        <v>456</v>
      </c>
      <c r="AD141">
        <v>41.500453829000001</v>
      </c>
      <c r="AE141">
        <v>-81.670455027700001</v>
      </c>
      <c r="AF141">
        <v>41.501856936800003</v>
      </c>
      <c r="AG141">
        <v>-81.669798292300001</v>
      </c>
    </row>
    <row r="142" spans="1:33" x14ac:dyDescent="0.25">
      <c r="A142" s="12">
        <v>139</v>
      </c>
      <c r="B142" s="9">
        <v>6</v>
      </c>
      <c r="C142" s="9" t="s">
        <v>8</v>
      </c>
      <c r="D142" s="9" t="s">
        <v>883</v>
      </c>
      <c r="E142" s="9" t="s">
        <v>4</v>
      </c>
      <c r="F142" s="9" t="s">
        <v>10</v>
      </c>
      <c r="G142" s="9" t="s">
        <v>1596</v>
      </c>
      <c r="H142" s="13" t="s">
        <v>492</v>
      </c>
      <c r="I142" s="12">
        <v>167.83</v>
      </c>
      <c r="J142" s="9">
        <v>39.369999999999997</v>
      </c>
      <c r="K142" s="9">
        <v>162.75</v>
      </c>
      <c r="L142" s="9">
        <v>123.38</v>
      </c>
      <c r="M142" s="9">
        <v>3.14</v>
      </c>
      <c r="N142" s="9">
        <v>1.06</v>
      </c>
      <c r="O142" s="9">
        <v>2.83</v>
      </c>
      <c r="P142" s="9">
        <v>1.77</v>
      </c>
      <c r="Q142" s="9">
        <v>48.2</v>
      </c>
      <c r="R142" s="9">
        <v>9.98</v>
      </c>
      <c r="S142" s="9">
        <v>42.46</v>
      </c>
      <c r="T142" s="9">
        <v>32.479999999999997</v>
      </c>
      <c r="U142" s="12" t="s">
        <v>7</v>
      </c>
      <c r="V142" s="9">
        <v>21.23</v>
      </c>
      <c r="W142" s="9">
        <v>21.33</v>
      </c>
      <c r="X142" s="9">
        <v>9.9999999999997868E-2</v>
      </c>
      <c r="Y142" s="9"/>
      <c r="Z142" s="18" t="str">
        <f t="shared" si="6"/>
        <v>Pathway</v>
      </c>
      <c r="AA142" s="18" t="str">
        <f t="shared" si="8"/>
        <v>Google</v>
      </c>
      <c r="AB142" s="10" t="str">
        <f t="shared" si="7"/>
        <v>Bing</v>
      </c>
      <c r="AC142" s="13" t="s">
        <v>456</v>
      </c>
      <c r="AD142">
        <v>39.936445121399998</v>
      </c>
      <c r="AE142">
        <v>-82.880671734000003</v>
      </c>
      <c r="AF142">
        <v>39.936625358299999</v>
      </c>
      <c r="AG142">
        <v>-82.878764121100005</v>
      </c>
    </row>
    <row r="143" spans="1:33" x14ac:dyDescent="0.25">
      <c r="A143" s="12">
        <v>140</v>
      </c>
      <c r="B143" s="9">
        <v>4</v>
      </c>
      <c r="C143" s="9" t="s">
        <v>23</v>
      </c>
      <c r="D143" s="9" t="s">
        <v>904</v>
      </c>
      <c r="E143" s="9" t="s">
        <v>4</v>
      </c>
      <c r="F143" s="9" t="s">
        <v>13</v>
      </c>
      <c r="G143" s="9" t="s">
        <v>1596</v>
      </c>
      <c r="H143" s="13" t="s">
        <v>500</v>
      </c>
      <c r="I143" s="12">
        <v>171.52</v>
      </c>
      <c r="J143" s="9">
        <v>50.11</v>
      </c>
      <c r="K143" s="9">
        <v>166.14</v>
      </c>
      <c r="L143" s="9">
        <v>116.03</v>
      </c>
      <c r="M143" s="9">
        <v>4.96</v>
      </c>
      <c r="N143" s="9">
        <v>1.34</v>
      </c>
      <c r="O143" s="9">
        <v>4.45</v>
      </c>
      <c r="P143" s="9">
        <v>3.11</v>
      </c>
      <c r="Q143" s="9">
        <v>47.15</v>
      </c>
      <c r="R143" s="9">
        <v>13.32</v>
      </c>
      <c r="S143" s="9">
        <v>42.37</v>
      </c>
      <c r="T143" s="9">
        <v>29.05</v>
      </c>
      <c r="U143" s="12" t="s">
        <v>22</v>
      </c>
      <c r="V143" s="9">
        <v>10.73</v>
      </c>
      <c r="W143" s="9">
        <v>10.83</v>
      </c>
      <c r="X143" s="9">
        <v>9.9999999999999645E-2</v>
      </c>
      <c r="Y143" s="9"/>
      <c r="Z143" s="18" t="str">
        <f t="shared" si="6"/>
        <v>Pathway</v>
      </c>
      <c r="AA143" s="18" t="str">
        <f t="shared" si="8"/>
        <v>Google</v>
      </c>
      <c r="AB143" s="10" t="str">
        <f t="shared" si="7"/>
        <v>Bing</v>
      </c>
      <c r="AC143" s="13" t="s">
        <v>456</v>
      </c>
      <c r="AD143">
        <v>41.062498988599998</v>
      </c>
      <c r="AE143">
        <v>-81.520334746299994</v>
      </c>
      <c r="AF143">
        <v>41.062564251399998</v>
      </c>
      <c r="AG143">
        <v>-81.518489965100002</v>
      </c>
    </row>
    <row r="144" spans="1:33" x14ac:dyDescent="0.25">
      <c r="A144" s="12">
        <v>141</v>
      </c>
      <c r="B144" s="9">
        <v>6</v>
      </c>
      <c r="C144" s="9" t="s">
        <v>8</v>
      </c>
      <c r="D144" s="9" t="s">
        <v>892</v>
      </c>
      <c r="E144" s="9" t="s">
        <v>4</v>
      </c>
      <c r="F144" s="9" t="s">
        <v>21</v>
      </c>
      <c r="G144" s="9" t="s">
        <v>1596</v>
      </c>
      <c r="H144" s="13" t="s">
        <v>893</v>
      </c>
      <c r="I144" s="12">
        <v>193.69</v>
      </c>
      <c r="J144" s="9">
        <v>24.7</v>
      </c>
      <c r="K144" s="9">
        <v>181.63</v>
      </c>
      <c r="L144" s="9">
        <v>156.93</v>
      </c>
      <c r="M144" s="9">
        <v>3.1</v>
      </c>
      <c r="N144" s="9">
        <v>0.67</v>
      </c>
      <c r="O144" s="9">
        <v>2.56</v>
      </c>
      <c r="P144" s="9">
        <v>1.89</v>
      </c>
      <c r="Q144" s="9">
        <v>52.63</v>
      </c>
      <c r="R144" s="9">
        <v>6.05</v>
      </c>
      <c r="S144" s="9">
        <v>42.31</v>
      </c>
      <c r="T144" s="9">
        <v>36.270000000000003</v>
      </c>
      <c r="U144" s="12" t="s">
        <v>26</v>
      </c>
      <c r="V144" s="9">
        <v>10.39</v>
      </c>
      <c r="W144" s="9">
        <v>10.49</v>
      </c>
      <c r="X144" s="9">
        <v>9.9999999999999645E-2</v>
      </c>
      <c r="Y144" s="9"/>
      <c r="Z144" s="18" t="str">
        <f t="shared" si="6"/>
        <v>Pathway</v>
      </c>
      <c r="AA144" s="18" t="str">
        <f t="shared" si="8"/>
        <v>Google</v>
      </c>
      <c r="AB144" s="10" t="str">
        <f t="shared" si="7"/>
        <v>Bing</v>
      </c>
      <c r="AC144" s="13" t="s">
        <v>1498</v>
      </c>
      <c r="AD144">
        <v>40.001027310399998</v>
      </c>
      <c r="AE144">
        <v>-83.118032767800003</v>
      </c>
      <c r="AF144">
        <v>40.0024274389</v>
      </c>
      <c r="AG144">
        <v>-83.118052033400005</v>
      </c>
    </row>
    <row r="145" spans="1:33" x14ac:dyDescent="0.25">
      <c r="A145" s="12">
        <v>142</v>
      </c>
      <c r="B145" s="9">
        <v>6</v>
      </c>
      <c r="C145" s="9" t="s">
        <v>8</v>
      </c>
      <c r="D145" s="9" t="s">
        <v>883</v>
      </c>
      <c r="E145" s="9" t="s">
        <v>4</v>
      </c>
      <c r="F145" s="9" t="s">
        <v>10</v>
      </c>
      <c r="G145" s="9" t="s">
        <v>1596</v>
      </c>
      <c r="H145" s="13" t="s">
        <v>492</v>
      </c>
      <c r="I145" s="12">
        <v>155.19</v>
      </c>
      <c r="J145" s="9">
        <v>52.15</v>
      </c>
      <c r="K145" s="9">
        <v>152.22</v>
      </c>
      <c r="L145" s="9">
        <v>100.07</v>
      </c>
      <c r="M145" s="9">
        <v>3.98</v>
      </c>
      <c r="N145" s="9">
        <v>1.45</v>
      </c>
      <c r="O145" s="9">
        <v>3.71</v>
      </c>
      <c r="P145" s="9">
        <v>2.2599999999999998</v>
      </c>
      <c r="Q145" s="9">
        <v>45.81</v>
      </c>
      <c r="R145" s="9">
        <v>13.64</v>
      </c>
      <c r="S145" s="9">
        <v>42.29</v>
      </c>
      <c r="T145" s="9">
        <v>28.65</v>
      </c>
      <c r="U145" s="12" t="s">
        <v>7</v>
      </c>
      <c r="V145" s="9">
        <v>14.52</v>
      </c>
      <c r="W145" s="9">
        <v>14.62</v>
      </c>
      <c r="X145" s="9">
        <v>9.9999999999999645E-2</v>
      </c>
      <c r="Y145" s="9"/>
      <c r="Z145" s="18" t="str">
        <f t="shared" si="6"/>
        <v>Pathway</v>
      </c>
      <c r="AA145" s="18" t="str">
        <f t="shared" si="8"/>
        <v>Google</v>
      </c>
      <c r="AB145" s="10" t="str">
        <f t="shared" si="7"/>
        <v>Bing</v>
      </c>
      <c r="AC145" s="13" t="s">
        <v>456</v>
      </c>
      <c r="AD145">
        <v>39.953894310599999</v>
      </c>
      <c r="AE145">
        <v>-82.990270893000002</v>
      </c>
      <c r="AF145">
        <v>39.954098045400002</v>
      </c>
      <c r="AG145">
        <v>-82.988512820599993</v>
      </c>
    </row>
    <row r="146" spans="1:33" x14ac:dyDescent="0.25">
      <c r="A146" s="12">
        <v>143</v>
      </c>
      <c r="B146" s="9">
        <v>6</v>
      </c>
      <c r="C146" s="9" t="s">
        <v>8</v>
      </c>
      <c r="D146" s="9" t="s">
        <v>919</v>
      </c>
      <c r="E146" s="9" t="s">
        <v>4</v>
      </c>
      <c r="F146" s="9" t="s">
        <v>13</v>
      </c>
      <c r="G146" s="9" t="s">
        <v>1596</v>
      </c>
      <c r="H146" s="13" t="s">
        <v>920</v>
      </c>
      <c r="I146" s="12">
        <v>141.72999999999999</v>
      </c>
      <c r="J146" s="9">
        <v>45.42</v>
      </c>
      <c r="K146" s="9">
        <v>137.27000000000001</v>
      </c>
      <c r="L146" s="9">
        <v>91.85</v>
      </c>
      <c r="M146" s="9">
        <v>2.37</v>
      </c>
      <c r="N146" s="9">
        <v>1.22</v>
      </c>
      <c r="O146" s="9">
        <v>2.2000000000000002</v>
      </c>
      <c r="P146" s="9">
        <v>0.97</v>
      </c>
      <c r="Q146" s="9">
        <v>47.32</v>
      </c>
      <c r="R146" s="9">
        <v>12.15</v>
      </c>
      <c r="S146" s="9">
        <v>42.16</v>
      </c>
      <c r="T146" s="9">
        <v>30.01</v>
      </c>
      <c r="U146" s="12" t="s">
        <v>16</v>
      </c>
      <c r="V146" s="9">
        <v>3.31</v>
      </c>
      <c r="W146" s="9">
        <v>3.41</v>
      </c>
      <c r="X146" s="9">
        <v>0.10000000000000009</v>
      </c>
      <c r="Y146" s="9"/>
      <c r="Z146" s="18" t="str">
        <f t="shared" si="6"/>
        <v>Pathway</v>
      </c>
      <c r="AA146" s="18" t="str">
        <f t="shared" si="8"/>
        <v>Google</v>
      </c>
      <c r="AB146" s="10" t="str">
        <f t="shared" si="7"/>
        <v>Bing</v>
      </c>
      <c r="AC146" s="13" t="s">
        <v>456</v>
      </c>
      <c r="AD146">
        <v>39.973077424300001</v>
      </c>
      <c r="AE146">
        <v>-83.006973112699995</v>
      </c>
      <c r="AF146">
        <v>39.973277553800003</v>
      </c>
      <c r="AG146">
        <v>-83.005113569299994</v>
      </c>
    </row>
    <row r="147" spans="1:33" x14ac:dyDescent="0.25">
      <c r="A147" s="12">
        <v>144</v>
      </c>
      <c r="B147" s="9">
        <v>6</v>
      </c>
      <c r="C147" s="9" t="s">
        <v>8</v>
      </c>
      <c r="D147" s="9" t="s">
        <v>883</v>
      </c>
      <c r="E147" s="9" t="s">
        <v>4</v>
      </c>
      <c r="F147" s="9" t="s">
        <v>13</v>
      </c>
      <c r="G147" s="9" t="s">
        <v>1596</v>
      </c>
      <c r="H147" s="13" t="s">
        <v>492</v>
      </c>
      <c r="I147" s="12">
        <v>126.7</v>
      </c>
      <c r="J147" s="9">
        <v>50.63</v>
      </c>
      <c r="K147" s="9">
        <v>124.22</v>
      </c>
      <c r="L147" s="9">
        <v>73.59</v>
      </c>
      <c r="M147" s="9">
        <v>2.78</v>
      </c>
      <c r="N147" s="9">
        <v>1.35</v>
      </c>
      <c r="O147" s="9">
        <v>2.63</v>
      </c>
      <c r="P147" s="9">
        <v>1.27</v>
      </c>
      <c r="Q147" s="9">
        <v>45.44</v>
      </c>
      <c r="R147" s="9">
        <v>13.45</v>
      </c>
      <c r="S147" s="9">
        <v>41.97</v>
      </c>
      <c r="T147" s="9">
        <v>28.52</v>
      </c>
      <c r="U147" s="12" t="s">
        <v>7</v>
      </c>
      <c r="V147" s="9">
        <v>13.61</v>
      </c>
      <c r="W147" s="9">
        <v>13.71</v>
      </c>
      <c r="X147" s="9">
        <v>0.10000000000000142</v>
      </c>
      <c r="Y147" s="9"/>
      <c r="Z147" s="18" t="str">
        <f t="shared" si="6"/>
        <v>Pathway</v>
      </c>
      <c r="AA147" s="18" t="str">
        <f t="shared" si="8"/>
        <v>Google</v>
      </c>
      <c r="AB147" s="10" t="str">
        <f t="shared" si="7"/>
        <v>Bing</v>
      </c>
      <c r="AC147" s="13" t="s">
        <v>2076</v>
      </c>
      <c r="AD147">
        <v>39.953244216900003</v>
      </c>
      <c r="AE147">
        <v>-83.006817030899995</v>
      </c>
      <c r="AF147">
        <v>39.953346653200001</v>
      </c>
      <c r="AG147">
        <v>-83.004921544499993</v>
      </c>
    </row>
    <row r="148" spans="1:33" x14ac:dyDescent="0.25">
      <c r="A148" s="12">
        <v>145</v>
      </c>
      <c r="B148" s="9">
        <v>6</v>
      </c>
      <c r="C148" s="9" t="s">
        <v>8</v>
      </c>
      <c r="D148" s="9" t="s">
        <v>922</v>
      </c>
      <c r="E148" s="9" t="s">
        <v>4</v>
      </c>
      <c r="F148" s="9" t="s">
        <v>10</v>
      </c>
      <c r="G148" s="9" t="s">
        <v>1596</v>
      </c>
      <c r="H148" s="13" t="s">
        <v>672</v>
      </c>
      <c r="I148" s="12">
        <v>183.97</v>
      </c>
      <c r="J148" s="9">
        <v>42.28</v>
      </c>
      <c r="K148" s="9">
        <v>179.07</v>
      </c>
      <c r="L148" s="9">
        <v>136.79</v>
      </c>
      <c r="M148" s="9">
        <v>4.8600000000000003</v>
      </c>
      <c r="N148" s="9">
        <v>1.1499999999999999</v>
      </c>
      <c r="O148" s="9">
        <v>4.37</v>
      </c>
      <c r="P148" s="9">
        <v>3.22</v>
      </c>
      <c r="Q148" s="9">
        <v>46.62</v>
      </c>
      <c r="R148" s="9">
        <v>10.81</v>
      </c>
      <c r="S148" s="9">
        <v>41.92</v>
      </c>
      <c r="T148" s="9">
        <v>31.11</v>
      </c>
      <c r="U148" s="12" t="s">
        <v>47</v>
      </c>
      <c r="V148" s="9">
        <v>4.28</v>
      </c>
      <c r="W148" s="9">
        <v>4.38</v>
      </c>
      <c r="X148" s="9">
        <v>9.9999999999999645E-2</v>
      </c>
      <c r="Y148" s="9"/>
      <c r="Z148" s="18" t="str">
        <f t="shared" si="6"/>
        <v>Pathway</v>
      </c>
      <c r="AA148" s="18" t="str">
        <f t="shared" si="8"/>
        <v>Google</v>
      </c>
      <c r="AB148" s="10" t="str">
        <f t="shared" si="7"/>
        <v>Bing</v>
      </c>
      <c r="AC148" s="13" t="s">
        <v>456</v>
      </c>
      <c r="AD148">
        <v>40.0057434908</v>
      </c>
      <c r="AE148">
        <v>-83.030673953299996</v>
      </c>
      <c r="AF148">
        <v>40.007188936200002</v>
      </c>
      <c r="AG148">
        <v>-83.030927068799997</v>
      </c>
    </row>
    <row r="149" spans="1:33" x14ac:dyDescent="0.25">
      <c r="A149" s="12">
        <v>146</v>
      </c>
      <c r="B149" s="9">
        <v>12</v>
      </c>
      <c r="C149" s="9" t="s">
        <v>14</v>
      </c>
      <c r="D149" s="9" t="s">
        <v>890</v>
      </c>
      <c r="E149" s="9" t="s">
        <v>4</v>
      </c>
      <c r="F149" s="9" t="s">
        <v>10</v>
      </c>
      <c r="G149" s="9" t="s">
        <v>1596</v>
      </c>
      <c r="H149" s="13" t="s">
        <v>509</v>
      </c>
      <c r="I149" s="12">
        <v>121.02</v>
      </c>
      <c r="J149" s="9">
        <v>41.06</v>
      </c>
      <c r="K149" s="9">
        <v>118.28</v>
      </c>
      <c r="L149" s="9">
        <v>77.22</v>
      </c>
      <c r="M149" s="9">
        <v>0.93</v>
      </c>
      <c r="N149" s="9">
        <v>1.1100000000000001</v>
      </c>
      <c r="O149" s="9">
        <v>0.95</v>
      </c>
      <c r="P149" s="9">
        <v>0</v>
      </c>
      <c r="Q149" s="9">
        <v>46.56</v>
      </c>
      <c r="R149" s="9">
        <v>10.46</v>
      </c>
      <c r="S149" s="9">
        <v>41.86</v>
      </c>
      <c r="T149" s="9">
        <v>31.4</v>
      </c>
      <c r="U149" s="12" t="s">
        <v>29</v>
      </c>
      <c r="V149" s="9">
        <v>13.65</v>
      </c>
      <c r="W149" s="9">
        <v>13.75</v>
      </c>
      <c r="X149" s="9">
        <v>9.9999999999999645E-2</v>
      </c>
      <c r="Y149" s="9"/>
      <c r="Z149" s="18" t="str">
        <f t="shared" si="6"/>
        <v>Pathway</v>
      </c>
      <c r="AA149" s="18" t="str">
        <f t="shared" si="8"/>
        <v>Google</v>
      </c>
      <c r="AB149" s="10" t="str">
        <f t="shared" si="7"/>
        <v>Bing</v>
      </c>
      <c r="AC149" s="13" t="s">
        <v>456</v>
      </c>
      <c r="AD149">
        <v>41.469356806500002</v>
      </c>
      <c r="AE149">
        <v>-81.659477149899999</v>
      </c>
      <c r="AF149">
        <v>41.470797172700003</v>
      </c>
      <c r="AG149">
        <v>-81.6597215691</v>
      </c>
    </row>
    <row r="150" spans="1:33" x14ac:dyDescent="0.25">
      <c r="A150" s="12">
        <v>147</v>
      </c>
      <c r="B150" s="9">
        <v>2</v>
      </c>
      <c r="C150" s="9" t="s">
        <v>6</v>
      </c>
      <c r="D150" s="9" t="s">
        <v>882</v>
      </c>
      <c r="E150" s="9" t="s">
        <v>4</v>
      </c>
      <c r="F150" s="9" t="s">
        <v>5</v>
      </c>
      <c r="G150" s="9" t="s">
        <v>1596</v>
      </c>
      <c r="H150" s="13" t="s">
        <v>498</v>
      </c>
      <c r="I150" s="12">
        <v>155.07</v>
      </c>
      <c r="J150" s="9">
        <v>36.69</v>
      </c>
      <c r="K150" s="9">
        <v>151.62</v>
      </c>
      <c r="L150" s="9">
        <v>114.93</v>
      </c>
      <c r="M150" s="9">
        <v>3.18</v>
      </c>
      <c r="N150" s="9">
        <v>1.21</v>
      </c>
      <c r="O150" s="9">
        <v>2.97</v>
      </c>
      <c r="P150" s="9">
        <v>1.76</v>
      </c>
      <c r="Q150" s="9">
        <v>45.53</v>
      </c>
      <c r="R150" s="9">
        <v>10.46</v>
      </c>
      <c r="S150" s="9">
        <v>41.84</v>
      </c>
      <c r="T150" s="9">
        <v>31.39</v>
      </c>
      <c r="U150" s="12" t="s">
        <v>3</v>
      </c>
      <c r="V150" s="9">
        <v>6.34</v>
      </c>
      <c r="W150" s="9">
        <v>6.44</v>
      </c>
      <c r="X150" s="9">
        <v>0.10000000000000053</v>
      </c>
      <c r="Y150" s="9"/>
      <c r="Z150" s="18" t="str">
        <f t="shared" si="6"/>
        <v>Pathway</v>
      </c>
      <c r="AA150" s="18" t="str">
        <f t="shared" si="8"/>
        <v>Google</v>
      </c>
      <c r="AB150" s="10" t="str">
        <f t="shared" si="7"/>
        <v>Bing</v>
      </c>
      <c r="AC150" s="13" t="s">
        <v>2076</v>
      </c>
      <c r="AD150">
        <v>41.686960184100002</v>
      </c>
      <c r="AE150">
        <v>-83.551446092000006</v>
      </c>
      <c r="AF150">
        <v>41.687447618299998</v>
      </c>
      <c r="AG150">
        <v>-83.549585712099997</v>
      </c>
    </row>
    <row r="151" spans="1:33" x14ac:dyDescent="0.25">
      <c r="A151" s="12">
        <v>148</v>
      </c>
      <c r="B151" s="9">
        <v>12</v>
      </c>
      <c r="C151" s="9" t="s">
        <v>14</v>
      </c>
      <c r="D151" s="9" t="s">
        <v>885</v>
      </c>
      <c r="E151" s="9" t="s">
        <v>4</v>
      </c>
      <c r="F151" s="9" t="s">
        <v>10</v>
      </c>
      <c r="G151" s="9" t="s">
        <v>1596</v>
      </c>
      <c r="H151" s="13" t="s">
        <v>495</v>
      </c>
      <c r="I151" s="12">
        <v>176.8</v>
      </c>
      <c r="J151" s="9">
        <v>39.29</v>
      </c>
      <c r="K151" s="9">
        <v>172.58</v>
      </c>
      <c r="L151" s="9">
        <v>133.30000000000001</v>
      </c>
      <c r="M151" s="9">
        <v>2.34</v>
      </c>
      <c r="N151" s="9">
        <v>1.06</v>
      </c>
      <c r="O151" s="9">
        <v>2.19</v>
      </c>
      <c r="P151" s="9">
        <v>1.1299999999999999</v>
      </c>
      <c r="Q151" s="9">
        <v>46.03</v>
      </c>
      <c r="R151" s="9">
        <v>9.9600000000000009</v>
      </c>
      <c r="S151" s="9">
        <v>41.83</v>
      </c>
      <c r="T151" s="9">
        <v>31.87</v>
      </c>
      <c r="U151" s="12" t="s">
        <v>12</v>
      </c>
      <c r="V151" s="9">
        <v>17.18</v>
      </c>
      <c r="W151" s="9">
        <v>17.28</v>
      </c>
      <c r="X151" s="9">
        <v>0.10000000000000142</v>
      </c>
      <c r="Y151" s="9"/>
      <c r="Z151" s="18" t="str">
        <f t="shared" si="6"/>
        <v>Pathway</v>
      </c>
      <c r="AA151" s="18" t="str">
        <f t="shared" si="8"/>
        <v>Google</v>
      </c>
      <c r="AB151" s="10" t="str">
        <f t="shared" si="7"/>
        <v>Bing</v>
      </c>
      <c r="AC151" s="13" t="s">
        <v>456</v>
      </c>
      <c r="AD151">
        <v>41.502877976500002</v>
      </c>
      <c r="AE151">
        <v>-81.6697219383</v>
      </c>
      <c r="AF151">
        <v>41.5042672306</v>
      </c>
      <c r="AG151">
        <v>-81.670055234499998</v>
      </c>
    </row>
    <row r="152" spans="1:33" x14ac:dyDescent="0.25">
      <c r="A152" s="12">
        <v>149</v>
      </c>
      <c r="B152" s="9">
        <v>6</v>
      </c>
      <c r="C152" s="9" t="s">
        <v>8</v>
      </c>
      <c r="D152" s="9" t="s">
        <v>892</v>
      </c>
      <c r="E152" s="9" t="s">
        <v>4</v>
      </c>
      <c r="F152" s="9" t="s">
        <v>10</v>
      </c>
      <c r="G152" s="9" t="s">
        <v>1596</v>
      </c>
      <c r="H152" s="13" t="s">
        <v>893</v>
      </c>
      <c r="I152" s="12">
        <v>192.38</v>
      </c>
      <c r="J152" s="9">
        <v>69.739999999999995</v>
      </c>
      <c r="K152" s="9">
        <v>189.6</v>
      </c>
      <c r="L152" s="9">
        <v>119.86</v>
      </c>
      <c r="M152" s="9">
        <v>3.14</v>
      </c>
      <c r="N152" s="9">
        <v>2</v>
      </c>
      <c r="O152" s="9">
        <v>3.04</v>
      </c>
      <c r="P152" s="9">
        <v>1.04</v>
      </c>
      <c r="Q152" s="9">
        <v>43.96</v>
      </c>
      <c r="R152" s="9">
        <v>18.82</v>
      </c>
      <c r="S152" s="9">
        <v>41.81</v>
      </c>
      <c r="T152" s="9">
        <v>22.99</v>
      </c>
      <c r="U152" s="12" t="s">
        <v>26</v>
      </c>
      <c r="V152" s="9">
        <v>32.880000000000003</v>
      </c>
      <c r="W152" s="9">
        <v>32.979999999999997</v>
      </c>
      <c r="X152" s="9">
        <v>9.9999999999994316E-2</v>
      </c>
      <c r="Y152" s="9"/>
      <c r="Z152" s="18" t="str">
        <f t="shared" si="6"/>
        <v>Pathway</v>
      </c>
      <c r="AA152" s="18" t="str">
        <f t="shared" si="8"/>
        <v>Google</v>
      </c>
      <c r="AB152" s="10" t="str">
        <f t="shared" si="7"/>
        <v>Bing</v>
      </c>
      <c r="AC152" s="13" t="s">
        <v>456</v>
      </c>
      <c r="AD152">
        <v>40.048742195400003</v>
      </c>
      <c r="AE152">
        <v>-82.902343698099997</v>
      </c>
      <c r="AF152">
        <v>40.047289812400003</v>
      </c>
      <c r="AG152">
        <v>-82.902395633400005</v>
      </c>
    </row>
    <row r="153" spans="1:33" x14ac:dyDescent="0.25">
      <c r="A153" s="12">
        <v>150</v>
      </c>
      <c r="B153" s="9">
        <v>8</v>
      </c>
      <c r="C153" s="9" t="s">
        <v>11</v>
      </c>
      <c r="D153" s="9" t="s">
        <v>884</v>
      </c>
      <c r="E153" s="9" t="s">
        <v>4</v>
      </c>
      <c r="F153" s="9" t="s">
        <v>10</v>
      </c>
      <c r="G153" s="9" t="s">
        <v>1596</v>
      </c>
      <c r="H153" s="13" t="s">
        <v>490</v>
      </c>
      <c r="I153" s="12">
        <v>207.9</v>
      </c>
      <c r="J153" s="9">
        <v>61.04</v>
      </c>
      <c r="K153" s="9">
        <v>204.16</v>
      </c>
      <c r="L153" s="9">
        <v>143.12</v>
      </c>
      <c r="M153" s="9">
        <v>8.25</v>
      </c>
      <c r="N153" s="9">
        <v>1.72</v>
      </c>
      <c r="O153" s="9">
        <v>7.62</v>
      </c>
      <c r="P153" s="9">
        <v>5.9</v>
      </c>
      <c r="Q153" s="9">
        <v>44.34</v>
      </c>
      <c r="R153" s="9">
        <v>16.239999999999998</v>
      </c>
      <c r="S153" s="9">
        <v>41.63</v>
      </c>
      <c r="T153" s="9">
        <v>25.39</v>
      </c>
      <c r="U153" s="12" t="s">
        <v>9</v>
      </c>
      <c r="V153" s="9">
        <v>17.41</v>
      </c>
      <c r="W153" s="9">
        <v>17.510000000000002</v>
      </c>
      <c r="X153" s="9">
        <v>0.10000000000000142</v>
      </c>
      <c r="Y153" s="9"/>
      <c r="Z153" s="18" t="str">
        <f t="shared" si="6"/>
        <v>Pathway</v>
      </c>
      <c r="AA153" s="18" t="str">
        <f t="shared" si="8"/>
        <v>Google</v>
      </c>
      <c r="AB153" s="10" t="str">
        <f t="shared" si="7"/>
        <v>Bing</v>
      </c>
      <c r="AC153" s="13" t="s">
        <v>456</v>
      </c>
      <c r="AD153">
        <v>39.269717614199998</v>
      </c>
      <c r="AE153">
        <v>-84.352452652099998</v>
      </c>
      <c r="AF153">
        <v>39.270776615499997</v>
      </c>
      <c r="AG153">
        <v>-84.351145221099998</v>
      </c>
    </row>
    <row r="154" spans="1:33" x14ac:dyDescent="0.25">
      <c r="A154" s="12">
        <v>151</v>
      </c>
      <c r="B154" s="9">
        <v>12</v>
      </c>
      <c r="C154" s="9" t="s">
        <v>14</v>
      </c>
      <c r="D154" s="9" t="s">
        <v>885</v>
      </c>
      <c r="E154" s="9" t="s">
        <v>4</v>
      </c>
      <c r="F154" s="9" t="s">
        <v>10</v>
      </c>
      <c r="G154" s="9" t="s">
        <v>1596</v>
      </c>
      <c r="H154" s="13" t="s">
        <v>495</v>
      </c>
      <c r="I154" s="12">
        <v>182.31</v>
      </c>
      <c r="J154" s="9">
        <v>43.54</v>
      </c>
      <c r="K154" s="9">
        <v>177.4</v>
      </c>
      <c r="L154" s="9">
        <v>133.86000000000001</v>
      </c>
      <c r="M154" s="9">
        <v>4.12</v>
      </c>
      <c r="N154" s="9">
        <v>1.18</v>
      </c>
      <c r="O154" s="9">
        <v>3.73</v>
      </c>
      <c r="P154" s="9">
        <v>2.54</v>
      </c>
      <c r="Q154" s="9">
        <v>46.36</v>
      </c>
      <c r="R154" s="9">
        <v>11.16</v>
      </c>
      <c r="S154" s="9">
        <v>41.63</v>
      </c>
      <c r="T154" s="9">
        <v>30.47</v>
      </c>
      <c r="U154" s="12" t="s">
        <v>12</v>
      </c>
      <c r="V154" s="9">
        <v>16.43</v>
      </c>
      <c r="W154" s="9">
        <v>16.53</v>
      </c>
      <c r="X154" s="9">
        <v>0.10000000000000142</v>
      </c>
      <c r="Y154" s="9"/>
      <c r="Z154" s="18" t="str">
        <f t="shared" si="6"/>
        <v>Pathway</v>
      </c>
      <c r="AA154" s="18" t="str">
        <f t="shared" si="8"/>
        <v>Google</v>
      </c>
      <c r="AB154" s="10" t="str">
        <f t="shared" si="7"/>
        <v>Bing</v>
      </c>
      <c r="AC154" s="13" t="s">
        <v>2076</v>
      </c>
      <c r="AD154">
        <v>41.495468765799998</v>
      </c>
      <c r="AE154">
        <v>-81.679112828300006</v>
      </c>
      <c r="AF154">
        <v>41.496250136599997</v>
      </c>
      <c r="AG154">
        <v>-81.677483284399997</v>
      </c>
    </row>
    <row r="155" spans="1:33" x14ac:dyDescent="0.25">
      <c r="A155" s="12">
        <v>152</v>
      </c>
      <c r="B155" s="9">
        <v>8</v>
      </c>
      <c r="C155" s="9" t="s">
        <v>11</v>
      </c>
      <c r="D155" s="9" t="s">
        <v>884</v>
      </c>
      <c r="E155" s="9" t="s">
        <v>4</v>
      </c>
      <c r="F155" s="9" t="s">
        <v>28</v>
      </c>
      <c r="G155" s="9" t="s">
        <v>1596</v>
      </c>
      <c r="H155" s="13" t="s">
        <v>490</v>
      </c>
      <c r="I155" s="12">
        <v>203.61</v>
      </c>
      <c r="J155" s="9">
        <v>36.619999999999997</v>
      </c>
      <c r="K155" s="9">
        <v>194.49</v>
      </c>
      <c r="L155" s="9">
        <v>157.88</v>
      </c>
      <c r="M155" s="9">
        <v>5.48</v>
      </c>
      <c r="N155" s="9">
        <v>1.02</v>
      </c>
      <c r="O155" s="9">
        <v>4.78</v>
      </c>
      <c r="P155" s="9">
        <v>3.76</v>
      </c>
      <c r="Q155" s="9">
        <v>47.15</v>
      </c>
      <c r="R155" s="9">
        <v>10.17</v>
      </c>
      <c r="S155" s="9">
        <v>41.36</v>
      </c>
      <c r="T155" s="9">
        <v>31.19</v>
      </c>
      <c r="U155" s="12" t="s">
        <v>9</v>
      </c>
      <c r="V155" s="9">
        <v>19.3</v>
      </c>
      <c r="W155" s="9">
        <v>19.399999999999999</v>
      </c>
      <c r="X155" s="9">
        <v>9.9999999999997868E-2</v>
      </c>
      <c r="Y155" s="9"/>
      <c r="Z155" s="18" t="str">
        <f t="shared" si="6"/>
        <v>Pathway</v>
      </c>
      <c r="AA155" s="18" t="str">
        <f t="shared" si="8"/>
        <v>Google</v>
      </c>
      <c r="AB155" s="10" t="str">
        <f t="shared" si="7"/>
        <v>Bing</v>
      </c>
      <c r="AC155" s="13" t="s">
        <v>456</v>
      </c>
      <c r="AD155">
        <v>39.2863782457</v>
      </c>
      <c r="AE155">
        <v>-84.324810076099993</v>
      </c>
      <c r="AF155">
        <v>39.287409945699999</v>
      </c>
      <c r="AG155">
        <v>-84.3235368749</v>
      </c>
    </row>
    <row r="156" spans="1:33" x14ac:dyDescent="0.25">
      <c r="A156" s="12">
        <v>153</v>
      </c>
      <c r="B156" s="9">
        <v>8</v>
      </c>
      <c r="C156" s="9" t="s">
        <v>11</v>
      </c>
      <c r="D156" s="9" t="s">
        <v>886</v>
      </c>
      <c r="E156" s="9" t="s">
        <v>4</v>
      </c>
      <c r="F156" s="9" t="s">
        <v>13</v>
      </c>
      <c r="G156" s="9" t="s">
        <v>1596</v>
      </c>
      <c r="H156" s="13" t="s">
        <v>498</v>
      </c>
      <c r="I156" s="12">
        <v>226.25</v>
      </c>
      <c r="J156" s="9">
        <v>97.21</v>
      </c>
      <c r="K156" s="9">
        <v>223.81</v>
      </c>
      <c r="L156" s="9">
        <v>126.6</v>
      </c>
      <c r="M156" s="9">
        <v>3.04</v>
      </c>
      <c r="N156" s="9">
        <v>2.5</v>
      </c>
      <c r="O156" s="9">
        <v>3</v>
      </c>
      <c r="P156" s="9">
        <v>0.5</v>
      </c>
      <c r="Q156" s="9">
        <v>42.53</v>
      </c>
      <c r="R156" s="9">
        <v>24.8</v>
      </c>
      <c r="S156" s="9">
        <v>41.34</v>
      </c>
      <c r="T156" s="9">
        <v>16.53</v>
      </c>
      <c r="U156" s="12" t="s">
        <v>19</v>
      </c>
      <c r="V156" s="9">
        <v>1.6</v>
      </c>
      <c r="W156" s="9">
        <v>1.7</v>
      </c>
      <c r="X156" s="9">
        <v>9.9999999999999867E-2</v>
      </c>
      <c r="Y156" s="9"/>
      <c r="Z156" s="18" t="str">
        <f t="shared" si="6"/>
        <v>Pathway</v>
      </c>
      <c r="AA156" s="18" t="str">
        <f t="shared" si="8"/>
        <v>Google</v>
      </c>
      <c r="AB156" s="10" t="str">
        <f t="shared" si="7"/>
        <v>Bing</v>
      </c>
      <c r="AC156" s="13" t="s">
        <v>456</v>
      </c>
      <c r="AD156">
        <v>39.111987620800001</v>
      </c>
      <c r="AE156">
        <v>-84.531256981499993</v>
      </c>
      <c r="AF156">
        <v>39.113407321899999</v>
      </c>
      <c r="AG156">
        <v>-84.531444040099998</v>
      </c>
    </row>
    <row r="157" spans="1:33" x14ac:dyDescent="0.25">
      <c r="A157" s="12">
        <v>154</v>
      </c>
      <c r="B157" s="9">
        <v>12</v>
      </c>
      <c r="C157" s="9" t="s">
        <v>14</v>
      </c>
      <c r="D157" s="9" t="s">
        <v>889</v>
      </c>
      <c r="E157" s="9" t="s">
        <v>4</v>
      </c>
      <c r="F157" s="9" t="s">
        <v>13</v>
      </c>
      <c r="G157" s="9" t="s">
        <v>1596</v>
      </c>
      <c r="H157" s="13" t="s">
        <v>511</v>
      </c>
      <c r="I157" s="12">
        <v>151.37</v>
      </c>
      <c r="J157" s="9">
        <v>78.03</v>
      </c>
      <c r="K157" s="9">
        <v>149.1</v>
      </c>
      <c r="L157" s="9">
        <v>71.069999999999993</v>
      </c>
      <c r="M157" s="9">
        <v>5.29</v>
      </c>
      <c r="N157" s="9">
        <v>2.0299999999999998</v>
      </c>
      <c r="O157" s="9">
        <v>4.96</v>
      </c>
      <c r="P157" s="9">
        <v>2.92</v>
      </c>
      <c r="Q157" s="9">
        <v>43.68</v>
      </c>
      <c r="R157" s="9">
        <v>20.18</v>
      </c>
      <c r="S157" s="9">
        <v>41.24</v>
      </c>
      <c r="T157" s="9">
        <v>21.06</v>
      </c>
      <c r="U157" s="12" t="s">
        <v>27</v>
      </c>
      <c r="V157" s="9">
        <v>8.0399999999999991</v>
      </c>
      <c r="W157" s="9">
        <v>8.14</v>
      </c>
      <c r="X157" s="9">
        <v>0.10000000000000142</v>
      </c>
      <c r="Y157" s="9"/>
      <c r="Z157" s="18" t="str">
        <f t="shared" si="6"/>
        <v>Pathway</v>
      </c>
      <c r="AA157" s="18" t="str">
        <f t="shared" si="8"/>
        <v>Google</v>
      </c>
      <c r="AB157" s="10" t="str">
        <f t="shared" si="7"/>
        <v>Bing</v>
      </c>
      <c r="AC157" s="13" t="s">
        <v>456</v>
      </c>
      <c r="AD157">
        <v>41.461691925499998</v>
      </c>
      <c r="AE157">
        <v>-81.491206416400004</v>
      </c>
      <c r="AF157">
        <v>41.463478612899998</v>
      </c>
      <c r="AG157">
        <v>-81.490140971599999</v>
      </c>
    </row>
    <row r="158" spans="1:33" x14ac:dyDescent="0.25">
      <c r="A158" s="12">
        <v>155</v>
      </c>
      <c r="B158" s="9">
        <v>12</v>
      </c>
      <c r="C158" s="9" t="s">
        <v>14</v>
      </c>
      <c r="D158" s="9" t="s">
        <v>889</v>
      </c>
      <c r="E158" s="9" t="s">
        <v>4</v>
      </c>
      <c r="F158" s="9" t="s">
        <v>13</v>
      </c>
      <c r="G158" s="9" t="s">
        <v>1596</v>
      </c>
      <c r="H158" s="13" t="s">
        <v>511</v>
      </c>
      <c r="I158" s="12">
        <v>148.57</v>
      </c>
      <c r="J158" s="9">
        <v>78.03</v>
      </c>
      <c r="K158" s="9">
        <v>146.38999999999999</v>
      </c>
      <c r="L158" s="9">
        <v>68.349999999999994</v>
      </c>
      <c r="M158" s="9">
        <v>2.65</v>
      </c>
      <c r="N158" s="9">
        <v>2.0299999999999998</v>
      </c>
      <c r="O158" s="9">
        <v>2.58</v>
      </c>
      <c r="P158" s="9">
        <v>0.55000000000000004</v>
      </c>
      <c r="Q158" s="9">
        <v>43.68</v>
      </c>
      <c r="R158" s="9">
        <v>20.18</v>
      </c>
      <c r="S158" s="9">
        <v>41.24</v>
      </c>
      <c r="T158" s="9">
        <v>21.06</v>
      </c>
      <c r="U158" s="12" t="s">
        <v>27</v>
      </c>
      <c r="V158" s="9">
        <v>10.76</v>
      </c>
      <c r="W158" s="9">
        <v>10.86</v>
      </c>
      <c r="X158" s="9">
        <v>9.9999999999999645E-2</v>
      </c>
      <c r="Y158" s="9"/>
      <c r="Z158" s="18" t="str">
        <f t="shared" si="6"/>
        <v>Pathway</v>
      </c>
      <c r="AA158" s="18" t="str">
        <f t="shared" si="8"/>
        <v>Google</v>
      </c>
      <c r="AB158" s="10" t="str">
        <f t="shared" si="7"/>
        <v>Bing</v>
      </c>
      <c r="AC158" s="13" t="s">
        <v>456</v>
      </c>
      <c r="AD158">
        <v>41.499919314499998</v>
      </c>
      <c r="AE158">
        <v>-81.481650618900005</v>
      </c>
      <c r="AF158">
        <v>41.500964266399997</v>
      </c>
      <c r="AG158">
        <v>-81.480431889000002</v>
      </c>
    </row>
    <row r="159" spans="1:33" x14ac:dyDescent="0.25">
      <c r="A159" s="12">
        <v>156</v>
      </c>
      <c r="B159" s="9">
        <v>6</v>
      </c>
      <c r="C159" s="9" t="s">
        <v>8</v>
      </c>
      <c r="D159" s="9" t="s">
        <v>883</v>
      </c>
      <c r="E159" s="9" t="s">
        <v>4</v>
      </c>
      <c r="F159" s="9" t="s">
        <v>10</v>
      </c>
      <c r="G159" s="9" t="s">
        <v>1596</v>
      </c>
      <c r="H159" s="13" t="s">
        <v>492</v>
      </c>
      <c r="I159" s="12">
        <v>183.21</v>
      </c>
      <c r="J159" s="9">
        <v>44.44</v>
      </c>
      <c r="K159" s="9">
        <v>178.66</v>
      </c>
      <c r="L159" s="9">
        <v>134.22</v>
      </c>
      <c r="M159" s="9">
        <v>1.93</v>
      </c>
      <c r="N159" s="9">
        <v>1.21</v>
      </c>
      <c r="O159" s="9">
        <v>1.84</v>
      </c>
      <c r="P159" s="9">
        <v>0.63</v>
      </c>
      <c r="Q159" s="9">
        <v>45.45</v>
      </c>
      <c r="R159" s="9">
        <v>11.42</v>
      </c>
      <c r="S159" s="9">
        <v>41.21</v>
      </c>
      <c r="T159" s="9">
        <v>29.79</v>
      </c>
      <c r="U159" s="12" t="s">
        <v>7</v>
      </c>
      <c r="V159" s="9">
        <v>14.19</v>
      </c>
      <c r="W159" s="9">
        <v>14.29</v>
      </c>
      <c r="X159" s="9">
        <v>9.9999999999999645E-2</v>
      </c>
      <c r="Y159" s="9"/>
      <c r="Z159" s="18" t="str">
        <f t="shared" si="6"/>
        <v>Pathway</v>
      </c>
      <c r="AA159" s="18" t="str">
        <f t="shared" si="8"/>
        <v>Google</v>
      </c>
      <c r="AB159" s="10" t="str">
        <f t="shared" si="7"/>
        <v>Bing</v>
      </c>
      <c r="AC159" s="13" t="s">
        <v>456</v>
      </c>
      <c r="AD159">
        <v>39.953259608400003</v>
      </c>
      <c r="AE159">
        <v>-82.996085457500001</v>
      </c>
      <c r="AF159">
        <v>39.953462942900003</v>
      </c>
      <c r="AG159">
        <v>-82.994322785400001</v>
      </c>
    </row>
    <row r="160" spans="1:33" x14ac:dyDescent="0.25">
      <c r="A160" s="12">
        <v>157</v>
      </c>
      <c r="B160" s="9">
        <v>12</v>
      </c>
      <c r="C160" s="9" t="s">
        <v>67</v>
      </c>
      <c r="D160" s="9" t="s">
        <v>506</v>
      </c>
      <c r="E160" s="9" t="s">
        <v>4</v>
      </c>
      <c r="F160" s="9" t="s">
        <v>10</v>
      </c>
      <c r="G160" s="9" t="s">
        <v>1596</v>
      </c>
      <c r="H160" s="13" t="s">
        <v>495</v>
      </c>
      <c r="I160" s="12">
        <v>518.97</v>
      </c>
      <c r="J160" s="9">
        <v>29.1</v>
      </c>
      <c r="K160" s="9">
        <v>345.6</v>
      </c>
      <c r="L160" s="9">
        <v>316.5</v>
      </c>
      <c r="M160" s="9">
        <v>20.6</v>
      </c>
      <c r="N160" s="9">
        <v>0.76</v>
      </c>
      <c r="O160" s="9">
        <v>6.55</v>
      </c>
      <c r="P160" s="9">
        <v>5.79</v>
      </c>
      <c r="Q160" s="9">
        <v>123.58</v>
      </c>
      <c r="R160" s="9">
        <v>7.14</v>
      </c>
      <c r="S160" s="9">
        <v>41.13</v>
      </c>
      <c r="T160" s="9">
        <v>33.99</v>
      </c>
      <c r="U160" s="12" t="s">
        <v>98</v>
      </c>
      <c r="V160" s="9">
        <v>1.87</v>
      </c>
      <c r="W160" s="9">
        <v>1.88</v>
      </c>
      <c r="X160" s="9">
        <v>9.9999999999997868E-3</v>
      </c>
      <c r="Y160" s="9"/>
      <c r="Z160" s="18" t="str">
        <f t="shared" si="6"/>
        <v>Pathway</v>
      </c>
      <c r="AA160" s="18" t="str">
        <f t="shared" si="8"/>
        <v>Google</v>
      </c>
      <c r="AB160" s="10" t="str">
        <f t="shared" si="7"/>
        <v>Bing</v>
      </c>
      <c r="AC160" s="13" t="s">
        <v>456</v>
      </c>
      <c r="AD160">
        <v>41.590418401900003</v>
      </c>
      <c r="AE160">
        <v>-81.458828856300002</v>
      </c>
      <c r="AF160">
        <v>41.590427722599998</v>
      </c>
      <c r="AG160">
        <v>-81.458611654400002</v>
      </c>
    </row>
    <row r="161" spans="1:33" x14ac:dyDescent="0.25">
      <c r="A161" s="12">
        <v>158</v>
      </c>
      <c r="B161" s="9">
        <v>4</v>
      </c>
      <c r="C161" s="9" t="s">
        <v>23</v>
      </c>
      <c r="D161" s="9" t="s">
        <v>900</v>
      </c>
      <c r="E161" s="9" t="s">
        <v>4</v>
      </c>
      <c r="F161" s="9" t="s">
        <v>10</v>
      </c>
      <c r="G161" s="9" t="s">
        <v>1596</v>
      </c>
      <c r="H161" s="13" t="s">
        <v>901</v>
      </c>
      <c r="I161" s="12">
        <v>206.17</v>
      </c>
      <c r="J161" s="9">
        <v>41</v>
      </c>
      <c r="K161" s="9">
        <v>200.29</v>
      </c>
      <c r="L161" s="9">
        <v>159.28</v>
      </c>
      <c r="M161" s="9">
        <v>5.83</v>
      </c>
      <c r="N161" s="9">
        <v>1.1100000000000001</v>
      </c>
      <c r="O161" s="9">
        <v>5.19</v>
      </c>
      <c r="P161" s="9">
        <v>4.08</v>
      </c>
      <c r="Q161" s="9">
        <v>45.67</v>
      </c>
      <c r="R161" s="9">
        <v>10.44</v>
      </c>
      <c r="S161" s="9">
        <v>40.9</v>
      </c>
      <c r="T161" s="9">
        <v>30.46</v>
      </c>
      <c r="U161" s="12" t="s">
        <v>38</v>
      </c>
      <c r="V161" s="9">
        <v>1.75</v>
      </c>
      <c r="W161" s="9">
        <v>1.85</v>
      </c>
      <c r="X161" s="9">
        <v>0.10000000000000009</v>
      </c>
      <c r="Y161" s="9"/>
      <c r="Z161" s="18" t="str">
        <f t="shared" si="6"/>
        <v>Pathway</v>
      </c>
      <c r="AA161" s="18" t="str">
        <f t="shared" si="8"/>
        <v>Google</v>
      </c>
      <c r="AB161" s="10" t="str">
        <f t="shared" si="7"/>
        <v>Bing</v>
      </c>
      <c r="AC161" s="13" t="s">
        <v>1498</v>
      </c>
      <c r="AD161">
        <v>41.083678414700003</v>
      </c>
      <c r="AE161">
        <v>-81.503046351899997</v>
      </c>
      <c r="AF161">
        <v>41.085137745099999</v>
      </c>
      <c r="AG161">
        <v>-81.502751939000007</v>
      </c>
    </row>
    <row r="162" spans="1:33" x14ac:dyDescent="0.25">
      <c r="A162" s="12">
        <v>159</v>
      </c>
      <c r="B162" s="9">
        <v>6</v>
      </c>
      <c r="C162" s="9" t="s">
        <v>8</v>
      </c>
      <c r="D162" s="9" t="s">
        <v>919</v>
      </c>
      <c r="E162" s="9" t="s">
        <v>4</v>
      </c>
      <c r="F162" s="9" t="s">
        <v>10</v>
      </c>
      <c r="G162" s="9" t="s">
        <v>1596</v>
      </c>
      <c r="H162" s="13" t="s">
        <v>920</v>
      </c>
      <c r="I162" s="12">
        <v>201.29</v>
      </c>
      <c r="J162" s="9">
        <v>50.03</v>
      </c>
      <c r="K162" s="9">
        <v>196.28</v>
      </c>
      <c r="L162" s="9">
        <v>146.26</v>
      </c>
      <c r="M162" s="9">
        <v>6.69</v>
      </c>
      <c r="N162" s="9">
        <v>1.38</v>
      </c>
      <c r="O162" s="9">
        <v>6.02</v>
      </c>
      <c r="P162" s="9">
        <v>4.6399999999999997</v>
      </c>
      <c r="Q162" s="9">
        <v>44.57</v>
      </c>
      <c r="R162" s="9">
        <v>13.02</v>
      </c>
      <c r="S162" s="9">
        <v>40.6</v>
      </c>
      <c r="T162" s="9">
        <v>27.58</v>
      </c>
      <c r="U162" s="12" t="s">
        <v>16</v>
      </c>
      <c r="V162" s="9">
        <v>6.32</v>
      </c>
      <c r="W162" s="9">
        <v>6.42</v>
      </c>
      <c r="X162" s="9">
        <v>9.9999999999999645E-2</v>
      </c>
      <c r="Y162" s="9"/>
      <c r="Z162" s="18" t="str">
        <f t="shared" si="6"/>
        <v>Pathway</v>
      </c>
      <c r="AA162" s="18" t="str">
        <f t="shared" si="8"/>
        <v>Google</v>
      </c>
      <c r="AB162" s="10" t="str">
        <f t="shared" si="7"/>
        <v>Bing</v>
      </c>
      <c r="AC162" s="13" t="s">
        <v>456</v>
      </c>
      <c r="AD162">
        <v>39.980613348299997</v>
      </c>
      <c r="AE162">
        <v>-82.957048003099999</v>
      </c>
      <c r="AF162">
        <v>39.9805906502</v>
      </c>
      <c r="AG162">
        <v>-82.955189375499998</v>
      </c>
    </row>
    <row r="163" spans="1:33" x14ac:dyDescent="0.25">
      <c r="A163" s="12">
        <v>160</v>
      </c>
      <c r="B163" s="9">
        <v>8</v>
      </c>
      <c r="C163" s="9" t="s">
        <v>11</v>
      </c>
      <c r="D163" s="9" t="s">
        <v>886</v>
      </c>
      <c r="E163" s="9" t="s">
        <v>4</v>
      </c>
      <c r="F163" s="9" t="s">
        <v>10</v>
      </c>
      <c r="G163" s="9" t="s">
        <v>1596</v>
      </c>
      <c r="H163" s="13" t="s">
        <v>498</v>
      </c>
      <c r="I163" s="12">
        <v>156.72999999999999</v>
      </c>
      <c r="J163" s="9">
        <v>58.92</v>
      </c>
      <c r="K163" s="9">
        <v>154.35</v>
      </c>
      <c r="L163" s="9">
        <v>95.43</v>
      </c>
      <c r="M163" s="9">
        <v>1.87</v>
      </c>
      <c r="N163" s="9">
        <v>1.66</v>
      </c>
      <c r="O163" s="9">
        <v>1.85</v>
      </c>
      <c r="P163" s="9">
        <v>0.2</v>
      </c>
      <c r="Q163" s="9">
        <v>43.11</v>
      </c>
      <c r="R163" s="9">
        <v>15.61</v>
      </c>
      <c r="S163" s="9">
        <v>40.590000000000003</v>
      </c>
      <c r="T163" s="9">
        <v>24.98</v>
      </c>
      <c r="U163" s="12" t="s">
        <v>19</v>
      </c>
      <c r="V163" s="9">
        <v>14.5</v>
      </c>
      <c r="W163" s="9">
        <v>14.6</v>
      </c>
      <c r="X163" s="9">
        <v>9.9999999999999645E-2</v>
      </c>
      <c r="Y163" s="9"/>
      <c r="Z163" s="18" t="str">
        <f t="shared" si="6"/>
        <v>Pathway</v>
      </c>
      <c r="AA163" s="18" t="str">
        <f t="shared" si="8"/>
        <v>Google</v>
      </c>
      <c r="AB163" s="10" t="str">
        <f t="shared" si="7"/>
        <v>Bing</v>
      </c>
      <c r="AC163" s="13" t="s">
        <v>456</v>
      </c>
      <c r="AD163">
        <v>39.257416489400001</v>
      </c>
      <c r="AE163">
        <v>-84.441935791399999</v>
      </c>
      <c r="AF163">
        <v>39.258809743500002</v>
      </c>
      <c r="AG163">
        <v>-84.441316929300001</v>
      </c>
    </row>
    <row r="164" spans="1:33" x14ac:dyDescent="0.25">
      <c r="A164" s="12">
        <v>161</v>
      </c>
      <c r="B164" s="9">
        <v>4</v>
      </c>
      <c r="C164" s="9" t="s">
        <v>37</v>
      </c>
      <c r="D164" s="9" t="s">
        <v>533</v>
      </c>
      <c r="E164" s="9" t="s">
        <v>4</v>
      </c>
      <c r="F164" s="9" t="s">
        <v>5</v>
      </c>
      <c r="G164" s="9" t="s">
        <v>1596</v>
      </c>
      <c r="H164" s="13" t="s">
        <v>509</v>
      </c>
      <c r="I164" s="12">
        <v>175.39</v>
      </c>
      <c r="J164" s="9">
        <v>18.75</v>
      </c>
      <c r="K164" s="9">
        <v>166.62</v>
      </c>
      <c r="L164" s="9">
        <v>147.86000000000001</v>
      </c>
      <c r="M164" s="9">
        <v>3.2</v>
      </c>
      <c r="N164" s="9">
        <v>0.59</v>
      </c>
      <c r="O164" s="9">
        <v>2.7</v>
      </c>
      <c r="P164" s="9">
        <v>2.1</v>
      </c>
      <c r="Q164" s="9">
        <v>49.11</v>
      </c>
      <c r="R164" s="9">
        <v>5.13</v>
      </c>
      <c r="S164" s="9">
        <v>40.56</v>
      </c>
      <c r="T164" s="9">
        <v>35.44</v>
      </c>
      <c r="U164" s="12" t="s">
        <v>36</v>
      </c>
      <c r="V164" s="9">
        <v>9.18</v>
      </c>
      <c r="W164" s="9">
        <v>9.2799999999999994</v>
      </c>
      <c r="X164" s="9">
        <v>9.9999999999999645E-2</v>
      </c>
      <c r="Y164" s="9"/>
      <c r="Z164" s="18" t="str">
        <f t="shared" si="6"/>
        <v>Pathway</v>
      </c>
      <c r="AA164" s="18" t="str">
        <f t="shared" si="8"/>
        <v>Google</v>
      </c>
      <c r="AB164" s="10" t="str">
        <f t="shared" si="7"/>
        <v>Bing</v>
      </c>
      <c r="AC164" s="13" t="s">
        <v>456</v>
      </c>
      <c r="AD164">
        <v>40.7836409023</v>
      </c>
      <c r="AE164">
        <v>-81.383344865200002</v>
      </c>
      <c r="AF164">
        <v>40.784855227000001</v>
      </c>
      <c r="AG164">
        <v>-81.384376708100007</v>
      </c>
    </row>
    <row r="165" spans="1:33" x14ac:dyDescent="0.25">
      <c r="A165" s="12">
        <v>162</v>
      </c>
      <c r="B165" s="9">
        <v>4</v>
      </c>
      <c r="C165" s="9" t="s">
        <v>23</v>
      </c>
      <c r="D165" s="9" t="s">
        <v>510</v>
      </c>
      <c r="E165" s="9" t="s">
        <v>4</v>
      </c>
      <c r="F165" s="9" t="s">
        <v>5</v>
      </c>
      <c r="G165" s="9" t="s">
        <v>1596</v>
      </c>
      <c r="H165" s="13" t="s">
        <v>511</v>
      </c>
      <c r="I165" s="12">
        <v>176.03</v>
      </c>
      <c r="J165" s="9">
        <v>23.86</v>
      </c>
      <c r="K165" s="9">
        <v>167.44</v>
      </c>
      <c r="L165" s="9">
        <v>143.58000000000001</v>
      </c>
      <c r="M165" s="9">
        <v>2.79</v>
      </c>
      <c r="N165" s="9">
        <v>0.76</v>
      </c>
      <c r="O165" s="9">
        <v>2.39</v>
      </c>
      <c r="P165" s="9">
        <v>1.63</v>
      </c>
      <c r="Q165" s="9">
        <v>48.81</v>
      </c>
      <c r="R165" s="9">
        <v>6.62</v>
      </c>
      <c r="S165" s="9">
        <v>40.53</v>
      </c>
      <c r="T165" s="9">
        <v>33.909999999999997</v>
      </c>
      <c r="U165" s="12" t="s">
        <v>64</v>
      </c>
      <c r="V165" s="9">
        <v>11.86</v>
      </c>
      <c r="W165" s="9">
        <v>11.96</v>
      </c>
      <c r="X165" s="9">
        <v>0.10000000000000142</v>
      </c>
      <c r="Y165" s="9"/>
      <c r="Z165" s="18" t="str">
        <f t="shared" si="6"/>
        <v>Pathway</v>
      </c>
      <c r="AA165" s="18" t="str">
        <f t="shared" si="8"/>
        <v>Google</v>
      </c>
      <c r="AB165" s="10" t="str">
        <f t="shared" si="7"/>
        <v>Bing</v>
      </c>
      <c r="AC165" s="13" t="s">
        <v>456</v>
      </c>
      <c r="AD165">
        <v>41.302928178800002</v>
      </c>
      <c r="AE165">
        <v>-81.517629645699998</v>
      </c>
      <c r="AF165">
        <v>41.304303760300002</v>
      </c>
      <c r="AG165">
        <v>-81.516999676699996</v>
      </c>
    </row>
    <row r="166" spans="1:33" x14ac:dyDescent="0.25">
      <c r="A166" s="12">
        <v>163</v>
      </c>
      <c r="B166" s="9">
        <v>8</v>
      </c>
      <c r="C166" s="9" t="s">
        <v>11</v>
      </c>
      <c r="D166" s="9" t="s">
        <v>886</v>
      </c>
      <c r="E166" s="9" t="s">
        <v>4</v>
      </c>
      <c r="F166" s="9" t="s">
        <v>13</v>
      </c>
      <c r="G166" s="9" t="s">
        <v>1596</v>
      </c>
      <c r="H166" s="13" t="s">
        <v>498</v>
      </c>
      <c r="I166" s="12">
        <v>215.68</v>
      </c>
      <c r="J166" s="9">
        <v>97.21</v>
      </c>
      <c r="K166" s="9">
        <v>213.43</v>
      </c>
      <c r="L166" s="9">
        <v>116.23</v>
      </c>
      <c r="M166" s="9">
        <v>3.04</v>
      </c>
      <c r="N166" s="9">
        <v>2.5</v>
      </c>
      <c r="O166" s="9">
        <v>3</v>
      </c>
      <c r="P166" s="9">
        <v>0.5</v>
      </c>
      <c r="Q166" s="9">
        <v>41.52</v>
      </c>
      <c r="R166" s="9">
        <v>24.8</v>
      </c>
      <c r="S166" s="9">
        <v>40.39</v>
      </c>
      <c r="T166" s="9">
        <v>15.59</v>
      </c>
      <c r="U166" s="12" t="s">
        <v>19</v>
      </c>
      <c r="V166" s="9">
        <v>1.1000000000000001</v>
      </c>
      <c r="W166" s="9">
        <v>1.2</v>
      </c>
      <c r="X166" s="9">
        <v>9.9999999999999867E-2</v>
      </c>
      <c r="Y166" s="9"/>
      <c r="Z166" s="18" t="str">
        <f t="shared" si="6"/>
        <v>Pathway</v>
      </c>
      <c r="AA166" s="18" t="str">
        <f t="shared" si="8"/>
        <v>Google</v>
      </c>
      <c r="AB166" s="10" t="str">
        <f t="shared" si="7"/>
        <v>Bing</v>
      </c>
      <c r="AC166" s="13" t="s">
        <v>2076</v>
      </c>
      <c r="AD166">
        <v>39.105124773900002</v>
      </c>
      <c r="AE166">
        <v>-84.529326543300002</v>
      </c>
      <c r="AF166">
        <v>39.106244531999998</v>
      </c>
      <c r="AG166">
        <v>-84.530611539000006</v>
      </c>
    </row>
    <row r="167" spans="1:33" x14ac:dyDescent="0.25">
      <c r="A167" s="12">
        <v>164</v>
      </c>
      <c r="B167" s="9">
        <v>2</v>
      </c>
      <c r="C167" s="9" t="s">
        <v>6</v>
      </c>
      <c r="D167" s="9" t="s">
        <v>882</v>
      </c>
      <c r="E167" s="9" t="s">
        <v>4</v>
      </c>
      <c r="F167" s="9" t="s">
        <v>5</v>
      </c>
      <c r="G167" s="9" t="s">
        <v>1596</v>
      </c>
      <c r="H167" s="13" t="s">
        <v>498</v>
      </c>
      <c r="I167" s="12">
        <v>316.72000000000003</v>
      </c>
      <c r="J167" s="9">
        <v>37.409999999999997</v>
      </c>
      <c r="K167" s="9">
        <v>253.03</v>
      </c>
      <c r="L167" s="9">
        <v>215.62</v>
      </c>
      <c r="M167" s="9">
        <v>10.6</v>
      </c>
      <c r="N167" s="9">
        <v>1.23</v>
      </c>
      <c r="O167" s="9">
        <v>5.59</v>
      </c>
      <c r="P167" s="9">
        <v>4.3600000000000003</v>
      </c>
      <c r="Q167" s="9">
        <v>74.17</v>
      </c>
      <c r="R167" s="9">
        <v>10.67</v>
      </c>
      <c r="S167" s="9">
        <v>40.21</v>
      </c>
      <c r="T167" s="9">
        <v>29.53</v>
      </c>
      <c r="U167" s="12" t="s">
        <v>3</v>
      </c>
      <c r="V167" s="9">
        <v>5.77</v>
      </c>
      <c r="W167" s="9">
        <v>5.78</v>
      </c>
      <c r="X167" s="9">
        <v>1.0000000000000675E-2</v>
      </c>
      <c r="Y167" s="9"/>
      <c r="Z167" s="18" t="str">
        <f t="shared" si="6"/>
        <v>Pathway</v>
      </c>
      <c r="AA167" s="18" t="str">
        <f t="shared" si="8"/>
        <v>Google</v>
      </c>
      <c r="AB167" s="10" t="str">
        <f t="shared" si="7"/>
        <v>Bing</v>
      </c>
      <c r="AC167" s="13" t="s">
        <v>456</v>
      </c>
      <c r="AD167">
        <v>41.688342552100004</v>
      </c>
      <c r="AE167">
        <v>-83.562304065999996</v>
      </c>
      <c r="AF167">
        <v>41.688370372199998</v>
      </c>
      <c r="AG167">
        <v>-83.562126668999994</v>
      </c>
    </row>
    <row r="168" spans="1:33" x14ac:dyDescent="0.25">
      <c r="A168" s="12">
        <v>165</v>
      </c>
      <c r="B168" s="9">
        <v>6</v>
      </c>
      <c r="C168" s="9" t="s">
        <v>8</v>
      </c>
      <c r="D168" s="9" t="s">
        <v>883</v>
      </c>
      <c r="E168" s="9" t="s">
        <v>4</v>
      </c>
      <c r="F168" s="9" t="s">
        <v>10</v>
      </c>
      <c r="G168" s="9" t="s">
        <v>1596</v>
      </c>
      <c r="H168" s="13" t="s">
        <v>492</v>
      </c>
      <c r="I168" s="12">
        <v>126.83</v>
      </c>
      <c r="J168" s="9">
        <v>59.69</v>
      </c>
      <c r="K168" s="9">
        <v>125.03</v>
      </c>
      <c r="L168" s="9">
        <v>65.34</v>
      </c>
      <c r="M168" s="9">
        <v>2.13</v>
      </c>
      <c r="N168" s="9">
        <v>1.68</v>
      </c>
      <c r="O168" s="9">
        <v>2.09</v>
      </c>
      <c r="P168" s="9">
        <v>0.41</v>
      </c>
      <c r="Q168" s="9">
        <v>42.67</v>
      </c>
      <c r="R168" s="9">
        <v>15.84</v>
      </c>
      <c r="S168" s="9">
        <v>39.94</v>
      </c>
      <c r="T168" s="9">
        <v>24.1</v>
      </c>
      <c r="U168" s="12" t="s">
        <v>7</v>
      </c>
      <c r="V168" s="9">
        <v>17.03</v>
      </c>
      <c r="W168" s="9">
        <v>17.13</v>
      </c>
      <c r="X168" s="9">
        <v>9.9999999999997868E-2</v>
      </c>
      <c r="Y168" s="9"/>
      <c r="Z168" s="18" t="str">
        <f t="shared" si="6"/>
        <v>Pathway</v>
      </c>
      <c r="AA168" s="18" t="str">
        <f t="shared" si="8"/>
        <v>Google</v>
      </c>
      <c r="AB168" s="10" t="str">
        <f t="shared" si="7"/>
        <v>Bing</v>
      </c>
      <c r="AC168" s="13" t="s">
        <v>2076</v>
      </c>
      <c r="AD168">
        <v>39.950625071399998</v>
      </c>
      <c r="AE168">
        <v>-82.944168248400004</v>
      </c>
      <c r="AF168">
        <v>39.9492270772</v>
      </c>
      <c r="AG168">
        <v>-82.943736495099998</v>
      </c>
    </row>
    <row r="169" spans="1:33" x14ac:dyDescent="0.25">
      <c r="A169" s="12">
        <v>166</v>
      </c>
      <c r="B169" s="9">
        <v>2</v>
      </c>
      <c r="C169" s="9" t="s">
        <v>6</v>
      </c>
      <c r="D169" s="9" t="s">
        <v>902</v>
      </c>
      <c r="E169" s="9" t="s">
        <v>4</v>
      </c>
      <c r="F169" s="9" t="s">
        <v>25</v>
      </c>
      <c r="G169" s="9" t="s">
        <v>1596</v>
      </c>
      <c r="H169" s="13" t="s">
        <v>903</v>
      </c>
      <c r="I169" s="12">
        <v>158.86000000000001</v>
      </c>
      <c r="J169" s="9">
        <v>9.81</v>
      </c>
      <c r="K169" s="9">
        <v>156.66999999999999</v>
      </c>
      <c r="L169" s="9">
        <v>146.86000000000001</v>
      </c>
      <c r="M169" s="9">
        <v>2.79</v>
      </c>
      <c r="N169" s="9">
        <v>0.49</v>
      </c>
      <c r="O169" s="9">
        <v>2.67</v>
      </c>
      <c r="P169" s="9">
        <v>2.1800000000000002</v>
      </c>
      <c r="Q169" s="9">
        <v>41.91</v>
      </c>
      <c r="R169" s="9">
        <v>3.46</v>
      </c>
      <c r="S169" s="9">
        <v>39.89</v>
      </c>
      <c r="T169" s="9">
        <v>36.43</v>
      </c>
      <c r="U169" s="12" t="s">
        <v>44</v>
      </c>
      <c r="V169" s="9">
        <v>16.309999999999999</v>
      </c>
      <c r="W169" s="9">
        <v>16.41</v>
      </c>
      <c r="X169" s="9">
        <v>0.10000000000000142</v>
      </c>
      <c r="Y169" s="9"/>
      <c r="Z169" s="18" t="str">
        <f t="shared" si="6"/>
        <v>Pathway</v>
      </c>
      <c r="AA169" s="18" t="str">
        <f t="shared" si="8"/>
        <v>Google</v>
      </c>
      <c r="AB169" s="10" t="str">
        <f t="shared" si="7"/>
        <v>Bing</v>
      </c>
      <c r="AC169" s="13" t="s">
        <v>2076</v>
      </c>
      <c r="AD169">
        <v>41.676646519000002</v>
      </c>
      <c r="AE169">
        <v>-83.573342244399996</v>
      </c>
      <c r="AF169">
        <v>41.678057692800003</v>
      </c>
      <c r="AG169">
        <v>-83.572565163700006</v>
      </c>
    </row>
    <row r="170" spans="1:33" x14ac:dyDescent="0.25">
      <c r="A170" s="12">
        <v>167</v>
      </c>
      <c r="B170" s="9">
        <v>6</v>
      </c>
      <c r="C170" s="9" t="s">
        <v>8</v>
      </c>
      <c r="D170" s="9" t="s">
        <v>892</v>
      </c>
      <c r="E170" s="9" t="s">
        <v>4</v>
      </c>
      <c r="F170" s="9" t="s">
        <v>28</v>
      </c>
      <c r="G170" s="9" t="s">
        <v>1596</v>
      </c>
      <c r="H170" s="13" t="s">
        <v>893</v>
      </c>
      <c r="I170" s="12">
        <v>131.4</v>
      </c>
      <c r="J170" s="9">
        <v>61.07</v>
      </c>
      <c r="K170" s="9">
        <v>128.96</v>
      </c>
      <c r="L170" s="9">
        <v>67.900000000000006</v>
      </c>
      <c r="M170" s="9">
        <v>3.43</v>
      </c>
      <c r="N170" s="9">
        <v>1.8</v>
      </c>
      <c r="O170" s="9">
        <v>3.27</v>
      </c>
      <c r="P170" s="9">
        <v>1.47</v>
      </c>
      <c r="Q170" s="9">
        <v>42.3</v>
      </c>
      <c r="R170" s="9">
        <v>17.93</v>
      </c>
      <c r="S170" s="9">
        <v>39.89</v>
      </c>
      <c r="T170" s="9">
        <v>21.96</v>
      </c>
      <c r="U170" s="12" t="s">
        <v>26</v>
      </c>
      <c r="V170" s="9">
        <v>24.03</v>
      </c>
      <c r="W170" s="9">
        <v>24.13</v>
      </c>
      <c r="X170" s="9">
        <v>9.9999999999997868E-2</v>
      </c>
      <c r="Y170" s="9"/>
      <c r="Z170" s="18" t="str">
        <f t="shared" si="6"/>
        <v>Pathway</v>
      </c>
      <c r="AA170" s="18" t="str">
        <f t="shared" si="8"/>
        <v>Google</v>
      </c>
      <c r="AB170" s="10" t="str">
        <f t="shared" si="7"/>
        <v>Bing</v>
      </c>
      <c r="AC170" s="13" t="s">
        <v>456</v>
      </c>
      <c r="AD170">
        <v>40.1117273869</v>
      </c>
      <c r="AE170">
        <v>-83.011981290899996</v>
      </c>
      <c r="AF170">
        <v>40.111662080999999</v>
      </c>
      <c r="AG170">
        <v>-83.010090257800002</v>
      </c>
    </row>
    <row r="171" spans="1:33" x14ac:dyDescent="0.25">
      <c r="A171" s="12">
        <v>168</v>
      </c>
      <c r="B171" s="9">
        <v>6</v>
      </c>
      <c r="C171" s="9" t="s">
        <v>8</v>
      </c>
      <c r="D171" s="9" t="s">
        <v>892</v>
      </c>
      <c r="E171" s="9" t="s">
        <v>4</v>
      </c>
      <c r="F171" s="9" t="s">
        <v>28</v>
      </c>
      <c r="G171" s="9" t="s">
        <v>1596</v>
      </c>
      <c r="H171" s="13" t="s">
        <v>893</v>
      </c>
      <c r="I171" s="12">
        <v>147.68</v>
      </c>
      <c r="J171" s="9">
        <v>45</v>
      </c>
      <c r="K171" s="9">
        <v>142.96</v>
      </c>
      <c r="L171" s="9">
        <v>97.96</v>
      </c>
      <c r="M171" s="9">
        <v>1.1299999999999999</v>
      </c>
      <c r="N171" s="9">
        <v>1.28</v>
      </c>
      <c r="O171" s="9">
        <v>1.1499999999999999</v>
      </c>
      <c r="P171" s="9">
        <v>0</v>
      </c>
      <c r="Q171" s="9">
        <v>43.93</v>
      </c>
      <c r="R171" s="9">
        <v>12.78</v>
      </c>
      <c r="S171" s="9">
        <v>39.83</v>
      </c>
      <c r="T171" s="9">
        <v>27.05</v>
      </c>
      <c r="U171" s="12" t="s">
        <v>26</v>
      </c>
      <c r="V171" s="9">
        <v>20.8</v>
      </c>
      <c r="W171" s="9">
        <v>20.9</v>
      </c>
      <c r="X171" s="9">
        <v>9.9999999999997868E-2</v>
      </c>
      <c r="Y171" s="9"/>
      <c r="Z171" s="18" t="str">
        <f t="shared" si="6"/>
        <v>Pathway</v>
      </c>
      <c r="AA171" s="18" t="str">
        <f t="shared" si="8"/>
        <v>Google</v>
      </c>
      <c r="AB171" s="10" t="str">
        <f t="shared" si="7"/>
        <v>Bing</v>
      </c>
      <c r="AC171" s="13" t="s">
        <v>456</v>
      </c>
      <c r="AD171">
        <v>40.1099050459</v>
      </c>
      <c r="AE171">
        <v>-83.072982683000006</v>
      </c>
      <c r="AF171">
        <v>40.110050023600003</v>
      </c>
      <c r="AG171">
        <v>-83.071104697500004</v>
      </c>
    </row>
    <row r="172" spans="1:33" x14ac:dyDescent="0.25">
      <c r="A172" s="12">
        <v>169</v>
      </c>
      <c r="B172" s="9">
        <v>12</v>
      </c>
      <c r="C172" s="9" t="s">
        <v>14</v>
      </c>
      <c r="D172" s="9" t="s">
        <v>885</v>
      </c>
      <c r="E172" s="9" t="s">
        <v>4</v>
      </c>
      <c r="F172" s="9" t="s">
        <v>13</v>
      </c>
      <c r="G172" s="9" t="s">
        <v>1596</v>
      </c>
      <c r="H172" s="13" t="s">
        <v>495</v>
      </c>
      <c r="I172" s="12">
        <v>128.18</v>
      </c>
      <c r="J172" s="9">
        <v>38.83</v>
      </c>
      <c r="K172" s="9">
        <v>124.15</v>
      </c>
      <c r="L172" s="9">
        <v>85.32</v>
      </c>
      <c r="M172" s="9">
        <v>1.99</v>
      </c>
      <c r="N172" s="9">
        <v>1.06</v>
      </c>
      <c r="O172" s="9">
        <v>1.85</v>
      </c>
      <c r="P172" s="9">
        <v>0.8</v>
      </c>
      <c r="Q172" s="9">
        <v>44.67</v>
      </c>
      <c r="R172" s="9">
        <v>10.49</v>
      </c>
      <c r="S172" s="9">
        <v>39.78</v>
      </c>
      <c r="T172" s="9">
        <v>29.29</v>
      </c>
      <c r="U172" s="12" t="s">
        <v>12</v>
      </c>
      <c r="V172" s="9">
        <v>14.11</v>
      </c>
      <c r="W172" s="9">
        <v>14.21</v>
      </c>
      <c r="X172" s="9">
        <v>0.10000000000000142</v>
      </c>
      <c r="Y172" s="9"/>
      <c r="Z172" s="18" t="str">
        <f t="shared" si="6"/>
        <v>Pathway</v>
      </c>
      <c r="AA172" s="18" t="str">
        <f t="shared" si="8"/>
        <v>Google</v>
      </c>
      <c r="AB172" s="10" t="str">
        <f t="shared" si="7"/>
        <v>Bing</v>
      </c>
      <c r="AC172" s="13" t="s">
        <v>2076</v>
      </c>
      <c r="AD172">
        <v>41.473899437100002</v>
      </c>
      <c r="AE172">
        <v>-81.704038137799998</v>
      </c>
      <c r="AF172">
        <v>41.473932911600002</v>
      </c>
      <c r="AG172">
        <v>-81.702126417299993</v>
      </c>
    </row>
    <row r="173" spans="1:33" x14ac:dyDescent="0.25">
      <c r="A173" s="12">
        <v>170</v>
      </c>
      <c r="B173" s="9">
        <v>2</v>
      </c>
      <c r="C173" s="9" t="s">
        <v>6</v>
      </c>
      <c r="D173" s="9" t="s">
        <v>882</v>
      </c>
      <c r="E173" s="9" t="s">
        <v>4</v>
      </c>
      <c r="F173" s="9" t="s">
        <v>13</v>
      </c>
      <c r="G173" s="9" t="s">
        <v>1596</v>
      </c>
      <c r="H173" s="13" t="s">
        <v>498</v>
      </c>
      <c r="I173" s="12">
        <v>174.17</v>
      </c>
      <c r="J173" s="9">
        <v>20.52</v>
      </c>
      <c r="K173" s="9">
        <v>163.36000000000001</v>
      </c>
      <c r="L173" s="9">
        <v>142.84</v>
      </c>
      <c r="M173" s="9">
        <v>6.82</v>
      </c>
      <c r="N173" s="9">
        <v>0.57999999999999996</v>
      </c>
      <c r="O173" s="9">
        <v>5.53</v>
      </c>
      <c r="P173" s="9">
        <v>4.95</v>
      </c>
      <c r="Q173" s="9">
        <v>48.59</v>
      </c>
      <c r="R173" s="9">
        <v>5.76</v>
      </c>
      <c r="S173" s="9">
        <v>39.72</v>
      </c>
      <c r="T173" s="9">
        <v>33.96</v>
      </c>
      <c r="U173" s="12" t="s">
        <v>3</v>
      </c>
      <c r="V173" s="9">
        <v>3.31</v>
      </c>
      <c r="W173" s="9">
        <v>3.41</v>
      </c>
      <c r="X173" s="9">
        <v>0.10000000000000009</v>
      </c>
      <c r="Y173" s="9"/>
      <c r="Z173" s="18" t="str">
        <f t="shared" si="6"/>
        <v>Pathway</v>
      </c>
      <c r="AA173" s="18" t="str">
        <f t="shared" si="8"/>
        <v>Google</v>
      </c>
      <c r="AB173" s="10" t="str">
        <f t="shared" si="7"/>
        <v>Bing</v>
      </c>
      <c r="AC173" s="13" t="s">
        <v>456</v>
      </c>
      <c r="AD173">
        <v>41.6591038575</v>
      </c>
      <c r="AE173">
        <v>-83.563066595500004</v>
      </c>
      <c r="AF173">
        <v>41.6603628939</v>
      </c>
      <c r="AG173">
        <v>-83.563679241000003</v>
      </c>
    </row>
    <row r="174" spans="1:33" x14ac:dyDescent="0.25">
      <c r="A174" s="12">
        <v>171</v>
      </c>
      <c r="B174" s="9">
        <v>12</v>
      </c>
      <c r="C174" s="9" t="s">
        <v>14</v>
      </c>
      <c r="D174" s="9" t="s">
        <v>887</v>
      </c>
      <c r="E174" s="9" t="s">
        <v>4</v>
      </c>
      <c r="F174" s="9" t="s">
        <v>5</v>
      </c>
      <c r="G174" s="9" t="s">
        <v>1596</v>
      </c>
      <c r="H174" s="13" t="s">
        <v>490</v>
      </c>
      <c r="I174" s="12">
        <v>140.13999999999999</v>
      </c>
      <c r="J174" s="9">
        <v>74.95</v>
      </c>
      <c r="K174" s="9">
        <v>139.13</v>
      </c>
      <c r="L174" s="9">
        <v>64.180000000000007</v>
      </c>
      <c r="M174" s="9">
        <v>1.1299999999999999</v>
      </c>
      <c r="N174" s="9">
        <v>2.58</v>
      </c>
      <c r="O174" s="9">
        <v>1.21</v>
      </c>
      <c r="P174" s="9">
        <v>0</v>
      </c>
      <c r="Q174" s="9">
        <v>40.74</v>
      </c>
      <c r="R174" s="9">
        <v>22.32</v>
      </c>
      <c r="S174" s="9">
        <v>39.72</v>
      </c>
      <c r="T174" s="9">
        <v>17.399999999999999</v>
      </c>
      <c r="U174" s="12" t="s">
        <v>30</v>
      </c>
      <c r="V174" s="9">
        <v>18.36</v>
      </c>
      <c r="W174" s="9">
        <v>18.46</v>
      </c>
      <c r="X174" s="9">
        <v>0.10000000000000142</v>
      </c>
      <c r="Y174" s="9"/>
      <c r="Z174" s="18" t="str">
        <f t="shared" si="6"/>
        <v>Pathway</v>
      </c>
      <c r="AA174" s="18" t="str">
        <f t="shared" si="8"/>
        <v>Google</v>
      </c>
      <c r="AB174" s="10" t="str">
        <f t="shared" si="7"/>
        <v>Bing</v>
      </c>
      <c r="AC174" s="13" t="s">
        <v>456</v>
      </c>
      <c r="AD174">
        <v>41.466058814599997</v>
      </c>
      <c r="AE174">
        <v>-81.692956260200006</v>
      </c>
      <c r="AF174">
        <v>41.4675323202</v>
      </c>
      <c r="AG174">
        <v>-81.692702942599993</v>
      </c>
    </row>
    <row r="175" spans="1:33" x14ac:dyDescent="0.25">
      <c r="A175" s="12">
        <v>172</v>
      </c>
      <c r="B175" s="9">
        <v>8</v>
      </c>
      <c r="C175" s="9" t="s">
        <v>11</v>
      </c>
      <c r="D175" s="9" t="s">
        <v>886</v>
      </c>
      <c r="E175" s="9" t="s">
        <v>4</v>
      </c>
      <c r="F175" s="9" t="s">
        <v>13</v>
      </c>
      <c r="G175" s="9" t="s">
        <v>1596</v>
      </c>
      <c r="H175" s="13" t="s">
        <v>498</v>
      </c>
      <c r="I175" s="12">
        <v>216.73</v>
      </c>
      <c r="J175" s="9">
        <v>97.21</v>
      </c>
      <c r="K175" s="9">
        <v>214.47</v>
      </c>
      <c r="L175" s="9">
        <v>117.26</v>
      </c>
      <c r="M175" s="9">
        <v>3.04</v>
      </c>
      <c r="N175" s="9">
        <v>2.5</v>
      </c>
      <c r="O175" s="9">
        <v>3</v>
      </c>
      <c r="P175" s="9">
        <v>0.5</v>
      </c>
      <c r="Q175" s="9">
        <v>40.5</v>
      </c>
      <c r="R175" s="9">
        <v>24.8</v>
      </c>
      <c r="S175" s="9">
        <v>39.450000000000003</v>
      </c>
      <c r="T175" s="9">
        <v>14.65</v>
      </c>
      <c r="U175" s="12" t="s">
        <v>19</v>
      </c>
      <c r="V175" s="9">
        <v>1.2</v>
      </c>
      <c r="W175" s="9">
        <v>1.3</v>
      </c>
      <c r="X175" s="9">
        <v>0.10000000000000009</v>
      </c>
      <c r="Y175" s="9"/>
      <c r="Z175" s="18" t="str">
        <f t="shared" si="6"/>
        <v>Pathway</v>
      </c>
      <c r="AA175" s="18" t="str">
        <f t="shared" si="8"/>
        <v>Google</v>
      </c>
      <c r="AB175" s="10" t="str">
        <f t="shared" si="7"/>
        <v>Bing</v>
      </c>
      <c r="AC175" s="13" t="s">
        <v>456</v>
      </c>
      <c r="AD175">
        <v>39.106244531999998</v>
      </c>
      <c r="AE175">
        <v>-84.530611539000006</v>
      </c>
      <c r="AF175">
        <v>39.107625693899998</v>
      </c>
      <c r="AG175">
        <v>-84.531350250499997</v>
      </c>
    </row>
    <row r="176" spans="1:33" x14ac:dyDescent="0.25">
      <c r="A176" s="12">
        <v>173</v>
      </c>
      <c r="B176" s="9">
        <v>8</v>
      </c>
      <c r="C176" s="9" t="s">
        <v>11</v>
      </c>
      <c r="D176" s="9" t="s">
        <v>884</v>
      </c>
      <c r="E176" s="9" t="s">
        <v>4</v>
      </c>
      <c r="F176" s="9" t="s">
        <v>13</v>
      </c>
      <c r="G176" s="9" t="s">
        <v>1596</v>
      </c>
      <c r="H176" s="13" t="s">
        <v>490</v>
      </c>
      <c r="I176" s="12">
        <v>241.18</v>
      </c>
      <c r="J176" s="9">
        <v>123.89</v>
      </c>
      <c r="K176" s="9">
        <v>239.14</v>
      </c>
      <c r="L176" s="9">
        <v>115.25</v>
      </c>
      <c r="M176" s="9">
        <v>2.35</v>
      </c>
      <c r="N176" s="9">
        <v>3.14</v>
      </c>
      <c r="O176" s="9">
        <v>2.4</v>
      </c>
      <c r="P176" s="9">
        <v>0</v>
      </c>
      <c r="Q176" s="9">
        <v>39.950000000000003</v>
      </c>
      <c r="R176" s="9">
        <v>31.14</v>
      </c>
      <c r="S176" s="9">
        <v>39.4</v>
      </c>
      <c r="T176" s="9">
        <v>8.26</v>
      </c>
      <c r="U176" s="12" t="s">
        <v>9</v>
      </c>
      <c r="V176" s="9">
        <v>0</v>
      </c>
      <c r="W176" s="9">
        <v>0.1</v>
      </c>
      <c r="X176" s="9">
        <v>0.1</v>
      </c>
      <c r="Y176" s="9"/>
      <c r="Z176" s="18" t="str">
        <f t="shared" si="6"/>
        <v>Pathway</v>
      </c>
      <c r="AA176" s="18" t="str">
        <f t="shared" si="8"/>
        <v>Google</v>
      </c>
      <c r="AB176" s="10" t="str">
        <f t="shared" si="7"/>
        <v>Bing</v>
      </c>
      <c r="AC176" s="13" t="s">
        <v>456</v>
      </c>
      <c r="AD176">
        <v>39.092144155500002</v>
      </c>
      <c r="AE176">
        <v>-84.522589006199993</v>
      </c>
      <c r="AF176">
        <v>39.093823682199996</v>
      </c>
      <c r="AG176">
        <v>-84.522467129600003</v>
      </c>
    </row>
    <row r="177" spans="1:33" x14ac:dyDescent="0.25">
      <c r="A177" s="12">
        <v>174</v>
      </c>
      <c r="B177" s="9">
        <v>6</v>
      </c>
      <c r="C177" s="9" t="s">
        <v>8</v>
      </c>
      <c r="D177" s="9" t="s">
        <v>883</v>
      </c>
      <c r="E177" s="9" t="s">
        <v>4</v>
      </c>
      <c r="F177" s="9" t="s">
        <v>13</v>
      </c>
      <c r="G177" s="9" t="s">
        <v>1596</v>
      </c>
      <c r="H177" s="13" t="s">
        <v>492</v>
      </c>
      <c r="I177" s="12">
        <v>117.5</v>
      </c>
      <c r="J177" s="9">
        <v>60.83</v>
      </c>
      <c r="K177" s="9">
        <v>115.78</v>
      </c>
      <c r="L177" s="9">
        <v>54.95</v>
      </c>
      <c r="M177" s="9">
        <v>5.12</v>
      </c>
      <c r="N177" s="9">
        <v>1.61</v>
      </c>
      <c r="O177" s="9">
        <v>4.7699999999999996</v>
      </c>
      <c r="P177" s="9">
        <v>3.16</v>
      </c>
      <c r="Q177" s="9">
        <v>42.01</v>
      </c>
      <c r="R177" s="9">
        <v>15.98</v>
      </c>
      <c r="S177" s="9">
        <v>39.36</v>
      </c>
      <c r="T177" s="9">
        <v>23.39</v>
      </c>
      <c r="U177" s="12" t="s">
        <v>7</v>
      </c>
      <c r="V177" s="9">
        <v>8.84</v>
      </c>
      <c r="W177" s="9">
        <v>8.94</v>
      </c>
      <c r="X177" s="9">
        <v>9.9999999999999645E-2</v>
      </c>
      <c r="Y177" s="9"/>
      <c r="Z177" s="18" t="str">
        <f t="shared" si="6"/>
        <v>Pathway</v>
      </c>
      <c r="AA177" s="18" t="str">
        <f t="shared" si="8"/>
        <v>Google</v>
      </c>
      <c r="AB177" s="10" t="str">
        <f t="shared" si="7"/>
        <v>Bing</v>
      </c>
      <c r="AC177" s="13" t="s">
        <v>456</v>
      </c>
      <c r="AD177">
        <v>39.973529910899998</v>
      </c>
      <c r="AE177">
        <v>-83.083979234500006</v>
      </c>
      <c r="AF177">
        <v>39.973243028799999</v>
      </c>
      <c r="AG177">
        <v>-83.082095733100005</v>
      </c>
    </row>
    <row r="178" spans="1:33" x14ac:dyDescent="0.25">
      <c r="A178" s="12">
        <v>175</v>
      </c>
      <c r="B178" s="9">
        <v>12</v>
      </c>
      <c r="C178" s="9" t="s">
        <v>14</v>
      </c>
      <c r="D178" s="9" t="s">
        <v>885</v>
      </c>
      <c r="E178" s="9" t="s">
        <v>4</v>
      </c>
      <c r="F178" s="9" t="s">
        <v>13</v>
      </c>
      <c r="G178" s="9" t="s">
        <v>1596</v>
      </c>
      <c r="H178" s="13" t="s">
        <v>495</v>
      </c>
      <c r="I178" s="12">
        <v>138.94</v>
      </c>
      <c r="J178" s="9">
        <v>40.54</v>
      </c>
      <c r="K178" s="9">
        <v>134.87</v>
      </c>
      <c r="L178" s="9">
        <v>94.33</v>
      </c>
      <c r="M178" s="9">
        <v>4.75</v>
      </c>
      <c r="N178" s="9">
        <v>1.1000000000000001</v>
      </c>
      <c r="O178" s="9">
        <v>4.26</v>
      </c>
      <c r="P178" s="9">
        <v>3.16</v>
      </c>
      <c r="Q178" s="9">
        <v>43.67</v>
      </c>
      <c r="R178" s="9">
        <v>10.92</v>
      </c>
      <c r="S178" s="9">
        <v>39.31</v>
      </c>
      <c r="T178" s="9">
        <v>28.39</v>
      </c>
      <c r="U178" s="12" t="s">
        <v>12</v>
      </c>
      <c r="V178" s="9">
        <v>24.63</v>
      </c>
      <c r="W178" s="9">
        <v>24.73</v>
      </c>
      <c r="X178" s="9">
        <v>0.10000000000000142</v>
      </c>
      <c r="Y178" s="9"/>
      <c r="Z178" s="18" t="str">
        <f t="shared" si="6"/>
        <v>Pathway</v>
      </c>
      <c r="AA178" s="18" t="str">
        <f t="shared" si="8"/>
        <v>Google</v>
      </c>
      <c r="AB178" s="10" t="str">
        <f t="shared" si="7"/>
        <v>Bing</v>
      </c>
      <c r="AC178" s="13" t="s">
        <v>456</v>
      </c>
      <c r="AD178">
        <v>41.567521579400001</v>
      </c>
      <c r="AE178">
        <v>-81.575966537599996</v>
      </c>
      <c r="AF178">
        <v>41.568091214699997</v>
      </c>
      <c r="AG178">
        <v>-81.574148207299999</v>
      </c>
    </row>
    <row r="179" spans="1:33" x14ac:dyDescent="0.25">
      <c r="A179" s="12">
        <v>176</v>
      </c>
      <c r="B179" s="9">
        <v>6</v>
      </c>
      <c r="C179" s="9" t="s">
        <v>8</v>
      </c>
      <c r="D179" s="9" t="s">
        <v>883</v>
      </c>
      <c r="E179" s="9" t="s">
        <v>4</v>
      </c>
      <c r="F179" s="9" t="s">
        <v>10</v>
      </c>
      <c r="G179" s="9" t="s">
        <v>1596</v>
      </c>
      <c r="H179" s="13" t="s">
        <v>492</v>
      </c>
      <c r="I179" s="12">
        <v>157.58000000000001</v>
      </c>
      <c r="J179" s="9">
        <v>52.15</v>
      </c>
      <c r="K179" s="9">
        <v>148.1</v>
      </c>
      <c r="L179" s="9">
        <v>95.95</v>
      </c>
      <c r="M179" s="9">
        <v>0</v>
      </c>
      <c r="N179" s="9">
        <v>1.45</v>
      </c>
      <c r="O179" s="9">
        <v>0.42</v>
      </c>
      <c r="P179" s="9">
        <v>0</v>
      </c>
      <c r="Q179" s="9">
        <v>49.79</v>
      </c>
      <c r="R179" s="9">
        <v>13.64</v>
      </c>
      <c r="S179" s="9">
        <v>39.29</v>
      </c>
      <c r="T179" s="9">
        <v>25.65</v>
      </c>
      <c r="U179" s="12" t="s">
        <v>7</v>
      </c>
      <c r="V179" s="9">
        <v>14.29</v>
      </c>
      <c r="W179" s="9">
        <v>14.32</v>
      </c>
      <c r="X179" s="9">
        <v>3.0000000000001137E-2</v>
      </c>
      <c r="Y179" s="9"/>
      <c r="Z179" s="18" t="str">
        <f t="shared" si="6"/>
        <v>Pathway</v>
      </c>
      <c r="AA179" s="18" t="str">
        <f t="shared" si="8"/>
        <v>Google</v>
      </c>
      <c r="AB179" s="10" t="str">
        <f t="shared" si="7"/>
        <v>Bing</v>
      </c>
      <c r="AC179" s="13" t="s">
        <v>456</v>
      </c>
      <c r="AD179">
        <v>39.953462942900003</v>
      </c>
      <c r="AE179">
        <v>-82.994322785400001</v>
      </c>
      <c r="AF179">
        <v>39.953518219599999</v>
      </c>
      <c r="AG179">
        <v>-82.993793585800006</v>
      </c>
    </row>
    <row r="180" spans="1:33" x14ac:dyDescent="0.25">
      <c r="A180" s="12">
        <v>177</v>
      </c>
      <c r="B180" s="9">
        <v>6</v>
      </c>
      <c r="C180" s="9" t="s">
        <v>8</v>
      </c>
      <c r="D180" s="9" t="s">
        <v>547</v>
      </c>
      <c r="E180" s="9" t="s">
        <v>4</v>
      </c>
      <c r="F180" s="9" t="s">
        <v>25</v>
      </c>
      <c r="G180" s="9" t="s">
        <v>1596</v>
      </c>
      <c r="H180" s="13" t="s">
        <v>490</v>
      </c>
      <c r="I180" s="12">
        <v>149.31</v>
      </c>
      <c r="J180" s="9">
        <v>19.2</v>
      </c>
      <c r="K180" s="9">
        <v>148.33000000000001</v>
      </c>
      <c r="L180" s="9">
        <v>129.12</v>
      </c>
      <c r="M180" s="9">
        <v>4.67</v>
      </c>
      <c r="N180" s="9">
        <v>1</v>
      </c>
      <c r="O180" s="9">
        <v>4.57</v>
      </c>
      <c r="P180" s="9">
        <v>3.57</v>
      </c>
      <c r="Q180" s="9">
        <v>40.14</v>
      </c>
      <c r="R180" s="9">
        <v>7.05</v>
      </c>
      <c r="S180" s="9">
        <v>39.26</v>
      </c>
      <c r="T180" s="9">
        <v>32.200000000000003</v>
      </c>
      <c r="U180" s="12" t="s">
        <v>15</v>
      </c>
      <c r="V180" s="9">
        <v>15.16</v>
      </c>
      <c r="W180" s="9">
        <v>15.26</v>
      </c>
      <c r="X180" s="9">
        <v>9.9999999999999645E-2</v>
      </c>
      <c r="Y180" s="9"/>
      <c r="Z180" s="18" t="str">
        <f t="shared" si="6"/>
        <v>Pathway</v>
      </c>
      <c r="AA180" s="18" t="str">
        <f t="shared" si="8"/>
        <v>Google</v>
      </c>
      <c r="AB180" s="10" t="str">
        <f t="shared" si="7"/>
        <v>Bing</v>
      </c>
      <c r="AC180" s="13" t="s">
        <v>2076</v>
      </c>
      <c r="AD180">
        <v>39.950004547699997</v>
      </c>
      <c r="AE180">
        <v>-83.014568238199999</v>
      </c>
      <c r="AF180">
        <v>39.951310221699998</v>
      </c>
      <c r="AG180">
        <v>-83.013909932100006</v>
      </c>
    </row>
    <row r="181" spans="1:33" x14ac:dyDescent="0.25">
      <c r="A181" s="12">
        <v>178</v>
      </c>
      <c r="B181" s="9">
        <v>6</v>
      </c>
      <c r="C181" s="9" t="s">
        <v>8</v>
      </c>
      <c r="D181" s="9" t="s">
        <v>919</v>
      </c>
      <c r="E181" s="9" t="s">
        <v>4</v>
      </c>
      <c r="F181" s="9" t="s">
        <v>10</v>
      </c>
      <c r="G181" s="9" t="s">
        <v>1596</v>
      </c>
      <c r="H181" s="13" t="s">
        <v>920</v>
      </c>
      <c r="I181" s="12">
        <v>161.30000000000001</v>
      </c>
      <c r="J181" s="9">
        <v>34.369999999999997</v>
      </c>
      <c r="K181" s="9">
        <v>154.94</v>
      </c>
      <c r="L181" s="9">
        <v>120.58</v>
      </c>
      <c r="M181" s="9">
        <v>2.37</v>
      </c>
      <c r="N181" s="9">
        <v>0.91</v>
      </c>
      <c r="O181" s="9">
        <v>2.09</v>
      </c>
      <c r="P181" s="9">
        <v>1.18</v>
      </c>
      <c r="Q181" s="9">
        <v>46.18</v>
      </c>
      <c r="R181" s="9">
        <v>8.59</v>
      </c>
      <c r="S181" s="9">
        <v>39.1</v>
      </c>
      <c r="T181" s="9">
        <v>30.52</v>
      </c>
      <c r="U181" s="12" t="s">
        <v>16</v>
      </c>
      <c r="V181" s="9">
        <v>3.21</v>
      </c>
      <c r="W181" s="9">
        <v>3.31</v>
      </c>
      <c r="X181" s="9">
        <v>0.10000000000000009</v>
      </c>
      <c r="Y181" s="9"/>
      <c r="Z181" s="18" t="str">
        <f t="shared" si="6"/>
        <v>Pathway</v>
      </c>
      <c r="AA181" s="18" t="str">
        <f t="shared" si="8"/>
        <v>Google</v>
      </c>
      <c r="AB181" s="10" t="str">
        <f t="shared" si="7"/>
        <v>Bing</v>
      </c>
      <c r="AC181" s="13" t="s">
        <v>2076</v>
      </c>
      <c r="AD181">
        <v>39.973176064500002</v>
      </c>
      <c r="AE181">
        <v>-83.008712627400001</v>
      </c>
      <c r="AF181">
        <v>39.973077424300001</v>
      </c>
      <c r="AG181">
        <v>-83.006973112699995</v>
      </c>
    </row>
    <row r="182" spans="1:33" x14ac:dyDescent="0.25">
      <c r="A182" s="12">
        <v>179</v>
      </c>
      <c r="B182" s="9">
        <v>8</v>
      </c>
      <c r="C182" s="9" t="s">
        <v>11</v>
      </c>
      <c r="D182" s="9" t="s">
        <v>884</v>
      </c>
      <c r="E182" s="9" t="s">
        <v>4</v>
      </c>
      <c r="F182" s="9" t="s">
        <v>13</v>
      </c>
      <c r="G182" s="9" t="s">
        <v>1596</v>
      </c>
      <c r="H182" s="13" t="s">
        <v>490</v>
      </c>
      <c r="I182" s="12">
        <v>177.12</v>
      </c>
      <c r="J182" s="9">
        <v>38.869999999999997</v>
      </c>
      <c r="K182" s="9">
        <v>170.35</v>
      </c>
      <c r="L182" s="9">
        <v>131.49</v>
      </c>
      <c r="M182" s="9">
        <v>2.16</v>
      </c>
      <c r="N182" s="9">
        <v>1.06</v>
      </c>
      <c r="O182" s="9">
        <v>1.99</v>
      </c>
      <c r="P182" s="9">
        <v>0.93</v>
      </c>
      <c r="Q182" s="9">
        <v>44.25</v>
      </c>
      <c r="R182" s="9">
        <v>10.5</v>
      </c>
      <c r="S182" s="9">
        <v>39.06</v>
      </c>
      <c r="T182" s="9">
        <v>28.57</v>
      </c>
      <c r="U182" s="12" t="s">
        <v>9</v>
      </c>
      <c r="V182" s="9">
        <v>0.86</v>
      </c>
      <c r="W182" s="9">
        <v>0.96</v>
      </c>
      <c r="X182" s="9">
        <v>9.9999999999999978E-2</v>
      </c>
      <c r="Y182" s="9"/>
      <c r="Z182" s="18" t="str">
        <f t="shared" si="6"/>
        <v>Pathway</v>
      </c>
      <c r="AA182" s="18" t="str">
        <f t="shared" si="8"/>
        <v>Google</v>
      </c>
      <c r="AB182" s="10" t="str">
        <f t="shared" si="7"/>
        <v>Bing</v>
      </c>
      <c r="AC182" s="13" t="s">
        <v>456</v>
      </c>
      <c r="AD182">
        <v>39.098297093799999</v>
      </c>
      <c r="AE182">
        <v>-84.511724212499999</v>
      </c>
      <c r="AF182">
        <v>39.098569574000003</v>
      </c>
      <c r="AG182">
        <v>-84.509918747399993</v>
      </c>
    </row>
    <row r="183" spans="1:33" x14ac:dyDescent="0.25">
      <c r="A183" s="12">
        <v>180</v>
      </c>
      <c r="B183" s="9">
        <v>12</v>
      </c>
      <c r="C183" s="9" t="s">
        <v>14</v>
      </c>
      <c r="D183" s="9" t="s">
        <v>898</v>
      </c>
      <c r="E183" s="9" t="s">
        <v>4</v>
      </c>
      <c r="F183" s="9" t="s">
        <v>10</v>
      </c>
      <c r="G183" s="9" t="s">
        <v>1596</v>
      </c>
      <c r="H183" s="13" t="s">
        <v>899</v>
      </c>
      <c r="I183" s="12">
        <v>160.5</v>
      </c>
      <c r="J183" s="9">
        <v>62.18</v>
      </c>
      <c r="K183" s="9">
        <v>158.03</v>
      </c>
      <c r="L183" s="9">
        <v>95.85</v>
      </c>
      <c r="M183" s="9">
        <v>3.1</v>
      </c>
      <c r="N183" s="9">
        <v>1.76</v>
      </c>
      <c r="O183" s="9">
        <v>2.97</v>
      </c>
      <c r="P183" s="9">
        <v>1.22</v>
      </c>
      <c r="Q183" s="9">
        <v>41.36</v>
      </c>
      <c r="R183" s="9">
        <v>16.579999999999998</v>
      </c>
      <c r="S183" s="9">
        <v>39</v>
      </c>
      <c r="T183" s="9">
        <v>22.43</v>
      </c>
      <c r="U183" s="12" t="s">
        <v>18</v>
      </c>
      <c r="V183" s="9">
        <v>21.78</v>
      </c>
      <c r="W183" s="9">
        <v>21.88</v>
      </c>
      <c r="X183" s="9">
        <v>9.9999999999997868E-2</v>
      </c>
      <c r="Y183" s="9"/>
      <c r="Z183" s="18" t="str">
        <f t="shared" si="6"/>
        <v>Pathway</v>
      </c>
      <c r="AA183" s="18" t="str">
        <f t="shared" si="8"/>
        <v>Google</v>
      </c>
      <c r="AB183" s="10" t="str">
        <f t="shared" si="7"/>
        <v>Bing</v>
      </c>
      <c r="AC183" s="13" t="s">
        <v>1498</v>
      </c>
      <c r="AD183">
        <v>41.424559593200001</v>
      </c>
      <c r="AE183">
        <v>-81.577275035900001</v>
      </c>
      <c r="AF183">
        <v>41.424582589899998</v>
      </c>
      <c r="AG183">
        <v>-81.5753489712</v>
      </c>
    </row>
    <row r="184" spans="1:33" x14ac:dyDescent="0.25">
      <c r="A184" s="12">
        <v>181</v>
      </c>
      <c r="B184" s="9">
        <v>8</v>
      </c>
      <c r="C184" s="9" t="s">
        <v>11</v>
      </c>
      <c r="D184" s="9" t="s">
        <v>886</v>
      </c>
      <c r="E184" s="9" t="s">
        <v>4</v>
      </c>
      <c r="F184" s="9" t="s">
        <v>13</v>
      </c>
      <c r="G184" s="9" t="s">
        <v>1596</v>
      </c>
      <c r="H184" s="13" t="s">
        <v>498</v>
      </c>
      <c r="I184" s="12">
        <v>233.59</v>
      </c>
      <c r="J184" s="9">
        <v>119.23</v>
      </c>
      <c r="K184" s="9">
        <v>231.87</v>
      </c>
      <c r="L184" s="9">
        <v>112.64</v>
      </c>
      <c r="M184" s="9">
        <v>8.85</v>
      </c>
      <c r="N184" s="9">
        <v>3.02</v>
      </c>
      <c r="O184" s="9">
        <v>8.5299999999999994</v>
      </c>
      <c r="P184" s="9">
        <v>5.51</v>
      </c>
      <c r="Q184" s="9">
        <v>39.33</v>
      </c>
      <c r="R184" s="9">
        <v>30.04</v>
      </c>
      <c r="S184" s="9">
        <v>38.82</v>
      </c>
      <c r="T184" s="9">
        <v>8.7799999999999994</v>
      </c>
      <c r="U184" s="12" t="s">
        <v>19</v>
      </c>
      <c r="V184" s="9">
        <v>3.8</v>
      </c>
      <c r="W184" s="9">
        <v>3.9</v>
      </c>
      <c r="X184" s="9">
        <v>0.10000000000000009</v>
      </c>
      <c r="Y184" s="9"/>
      <c r="Z184" s="18" t="str">
        <f t="shared" si="6"/>
        <v>Pathway</v>
      </c>
      <c r="AA184" s="18" t="str">
        <f t="shared" si="8"/>
        <v>Google</v>
      </c>
      <c r="AB184" s="10" t="str">
        <f t="shared" si="7"/>
        <v>Bing</v>
      </c>
      <c r="AC184" s="13" t="s">
        <v>456</v>
      </c>
      <c r="AD184">
        <v>39.1427661086</v>
      </c>
      <c r="AE184">
        <v>-84.535402045200001</v>
      </c>
      <c r="AF184">
        <v>39.144035711100003</v>
      </c>
      <c r="AG184">
        <v>-84.536021474899997</v>
      </c>
    </row>
    <row r="185" spans="1:33" x14ac:dyDescent="0.25">
      <c r="A185" s="12">
        <v>182</v>
      </c>
      <c r="B185" s="9">
        <v>6</v>
      </c>
      <c r="C185" s="9" t="s">
        <v>8</v>
      </c>
      <c r="D185" s="9" t="s">
        <v>883</v>
      </c>
      <c r="E185" s="9" t="s">
        <v>4</v>
      </c>
      <c r="F185" s="9" t="s">
        <v>5</v>
      </c>
      <c r="G185" s="9" t="s">
        <v>1596</v>
      </c>
      <c r="H185" s="13" t="s">
        <v>492</v>
      </c>
      <c r="I185" s="12">
        <v>187.92</v>
      </c>
      <c r="J185" s="9">
        <v>72.2</v>
      </c>
      <c r="K185" s="9">
        <v>186.11</v>
      </c>
      <c r="L185" s="9">
        <v>113.9</v>
      </c>
      <c r="M185" s="9">
        <v>4.43</v>
      </c>
      <c r="N185" s="9">
        <v>2.48</v>
      </c>
      <c r="O185" s="9">
        <v>4.32</v>
      </c>
      <c r="P185" s="9">
        <v>1.84</v>
      </c>
      <c r="Q185" s="9">
        <v>39.85</v>
      </c>
      <c r="R185" s="9">
        <v>21.45</v>
      </c>
      <c r="S185" s="9">
        <v>38.81</v>
      </c>
      <c r="T185" s="9">
        <v>17.36</v>
      </c>
      <c r="U185" s="12" t="s">
        <v>7</v>
      </c>
      <c r="V185" s="9">
        <v>14.78</v>
      </c>
      <c r="W185" s="9">
        <v>14.88</v>
      </c>
      <c r="X185" s="9">
        <v>0.10000000000000142</v>
      </c>
      <c r="Y185" s="9"/>
      <c r="Z185" s="18" t="str">
        <f t="shared" si="6"/>
        <v>Pathway</v>
      </c>
      <c r="AA185" s="18" t="str">
        <f t="shared" si="8"/>
        <v>Google</v>
      </c>
      <c r="AB185" s="10" t="str">
        <f t="shared" si="7"/>
        <v>Bing</v>
      </c>
      <c r="AC185" s="13" t="s">
        <v>456</v>
      </c>
      <c r="AD185">
        <v>39.954416598100003</v>
      </c>
      <c r="AE185">
        <v>-82.985697052399999</v>
      </c>
      <c r="AF185">
        <v>39.954516356399999</v>
      </c>
      <c r="AG185">
        <v>-82.983668510499996</v>
      </c>
    </row>
    <row r="186" spans="1:33" x14ac:dyDescent="0.25">
      <c r="A186" s="12">
        <v>183</v>
      </c>
      <c r="B186" s="9">
        <v>8</v>
      </c>
      <c r="C186" s="9" t="s">
        <v>11</v>
      </c>
      <c r="D186" s="9" t="s">
        <v>512</v>
      </c>
      <c r="E186" s="9" t="s">
        <v>4</v>
      </c>
      <c r="F186" s="9" t="s">
        <v>5</v>
      </c>
      <c r="G186" s="9" t="s">
        <v>1596</v>
      </c>
      <c r="H186" s="13" t="s">
        <v>513</v>
      </c>
      <c r="I186" s="12">
        <v>151.25</v>
      </c>
      <c r="J186" s="9">
        <v>60.06</v>
      </c>
      <c r="K186" s="9">
        <v>149.52000000000001</v>
      </c>
      <c r="L186" s="9">
        <v>89.46</v>
      </c>
      <c r="M186" s="9">
        <v>5.6</v>
      </c>
      <c r="N186" s="9">
        <v>2.04</v>
      </c>
      <c r="O186" s="9">
        <v>5.36</v>
      </c>
      <c r="P186" s="9">
        <v>3.32</v>
      </c>
      <c r="Q186" s="9">
        <v>40.35</v>
      </c>
      <c r="R186" s="9">
        <v>17.64</v>
      </c>
      <c r="S186" s="9">
        <v>38.799999999999997</v>
      </c>
      <c r="T186" s="9">
        <v>21.15</v>
      </c>
      <c r="U186" s="12" t="s">
        <v>20</v>
      </c>
      <c r="V186" s="9">
        <v>31.05</v>
      </c>
      <c r="W186" s="9">
        <v>31.15</v>
      </c>
      <c r="X186" s="9">
        <v>9.9999999999997868E-2</v>
      </c>
      <c r="Y186" s="9"/>
      <c r="Z186" s="18" t="str">
        <f t="shared" si="6"/>
        <v>Pathway</v>
      </c>
      <c r="AA186" s="18" t="str">
        <f t="shared" si="8"/>
        <v>Google</v>
      </c>
      <c r="AB186" s="10" t="str">
        <f t="shared" si="7"/>
        <v>Bing</v>
      </c>
      <c r="AC186" s="13" t="s">
        <v>2076</v>
      </c>
      <c r="AD186">
        <v>39.272605609899998</v>
      </c>
      <c r="AE186">
        <v>-84.353515264500004</v>
      </c>
      <c r="AF186">
        <v>39.271623675299999</v>
      </c>
      <c r="AG186">
        <v>-84.352207979499994</v>
      </c>
    </row>
    <row r="187" spans="1:33" x14ac:dyDescent="0.25">
      <c r="A187" s="12">
        <v>184</v>
      </c>
      <c r="B187" s="9">
        <v>6</v>
      </c>
      <c r="C187" s="9" t="s">
        <v>8</v>
      </c>
      <c r="D187" s="9" t="s">
        <v>547</v>
      </c>
      <c r="E187" s="9" t="s">
        <v>4</v>
      </c>
      <c r="F187" s="9" t="s">
        <v>5</v>
      </c>
      <c r="G187" s="9" t="s">
        <v>1596</v>
      </c>
      <c r="H187" s="13" t="s">
        <v>490</v>
      </c>
      <c r="I187" s="12">
        <v>103.1</v>
      </c>
      <c r="J187" s="9">
        <v>56.21</v>
      </c>
      <c r="K187" s="9">
        <v>102.26</v>
      </c>
      <c r="L187" s="9">
        <v>46.05</v>
      </c>
      <c r="M187" s="9">
        <v>6.86</v>
      </c>
      <c r="N187" s="9">
        <v>1.9</v>
      </c>
      <c r="O187" s="9">
        <v>6.54</v>
      </c>
      <c r="P187" s="9">
        <v>4.6399999999999997</v>
      </c>
      <c r="Q187" s="9">
        <v>40.19</v>
      </c>
      <c r="R187" s="9">
        <v>16.440000000000001</v>
      </c>
      <c r="S187" s="9">
        <v>38.659999999999997</v>
      </c>
      <c r="T187" s="9">
        <v>22.21</v>
      </c>
      <c r="U187" s="12" t="s">
        <v>15</v>
      </c>
      <c r="V187" s="9">
        <v>16.850000000000001</v>
      </c>
      <c r="W187" s="9">
        <v>16.95</v>
      </c>
      <c r="X187" s="9">
        <v>9.9999999999997868E-2</v>
      </c>
      <c r="Y187" s="9"/>
      <c r="Z187" s="18" t="str">
        <f t="shared" si="6"/>
        <v>Pathway</v>
      </c>
      <c r="AA187" s="18" t="str">
        <f t="shared" si="8"/>
        <v>Google</v>
      </c>
      <c r="AB187" s="10" t="str">
        <f t="shared" si="7"/>
        <v>Bing</v>
      </c>
      <c r="AC187" s="13" t="s">
        <v>456</v>
      </c>
      <c r="AD187">
        <v>39.954543069300001</v>
      </c>
      <c r="AE187">
        <v>-82.985313145099994</v>
      </c>
      <c r="AF187">
        <v>39.9554236301</v>
      </c>
      <c r="AG187">
        <v>-82.983591466600004</v>
      </c>
    </row>
    <row r="188" spans="1:33" x14ac:dyDescent="0.25">
      <c r="A188" s="12">
        <v>185</v>
      </c>
      <c r="B188" s="9">
        <v>8</v>
      </c>
      <c r="C188" s="9" t="s">
        <v>11</v>
      </c>
      <c r="D188" s="9" t="s">
        <v>886</v>
      </c>
      <c r="E188" s="9" t="s">
        <v>4</v>
      </c>
      <c r="F188" s="9" t="s">
        <v>13</v>
      </c>
      <c r="G188" s="9" t="s">
        <v>1596</v>
      </c>
      <c r="H188" s="13" t="s">
        <v>498</v>
      </c>
      <c r="I188" s="12">
        <v>191.36</v>
      </c>
      <c r="J188" s="9">
        <v>97.21</v>
      </c>
      <c r="K188" s="9">
        <v>189.58</v>
      </c>
      <c r="L188" s="9">
        <v>92.37</v>
      </c>
      <c r="M188" s="9">
        <v>9.11</v>
      </c>
      <c r="N188" s="9">
        <v>2.5</v>
      </c>
      <c r="O188" s="9">
        <v>8.67</v>
      </c>
      <c r="P188" s="9">
        <v>6.17</v>
      </c>
      <c r="Q188" s="9">
        <v>39.49</v>
      </c>
      <c r="R188" s="9">
        <v>24.8</v>
      </c>
      <c r="S188" s="9">
        <v>38.5</v>
      </c>
      <c r="T188" s="9">
        <v>13.7</v>
      </c>
      <c r="U188" s="12" t="s">
        <v>19</v>
      </c>
      <c r="V188" s="9">
        <v>2.2000000000000002</v>
      </c>
      <c r="W188" s="9">
        <v>2.2999999999999998</v>
      </c>
      <c r="X188" s="9">
        <v>9.9999999999999645E-2</v>
      </c>
      <c r="Y188" s="9"/>
      <c r="Z188" s="18" t="str">
        <f t="shared" si="6"/>
        <v>Pathway</v>
      </c>
      <c r="AA188" s="18" t="str">
        <f t="shared" si="8"/>
        <v>Google</v>
      </c>
      <c r="AB188" s="10" t="str">
        <f t="shared" si="7"/>
        <v>Bing</v>
      </c>
      <c r="AC188" s="13" t="s">
        <v>456</v>
      </c>
      <c r="AD188">
        <v>39.119819869200001</v>
      </c>
      <c r="AE188">
        <v>-84.535334561699997</v>
      </c>
      <c r="AF188">
        <v>39.1212390727</v>
      </c>
      <c r="AG188">
        <v>-84.535398420999996</v>
      </c>
    </row>
    <row r="189" spans="1:33" x14ac:dyDescent="0.25">
      <c r="A189" s="12">
        <v>186</v>
      </c>
      <c r="B189" s="9">
        <v>4</v>
      </c>
      <c r="C189" s="9" t="s">
        <v>23</v>
      </c>
      <c r="D189" s="9" t="s">
        <v>904</v>
      </c>
      <c r="E189" s="9" t="s">
        <v>4</v>
      </c>
      <c r="F189" s="9" t="s">
        <v>10</v>
      </c>
      <c r="G189" s="9" t="s">
        <v>1596</v>
      </c>
      <c r="H189" s="13" t="s">
        <v>500</v>
      </c>
      <c r="I189" s="12">
        <v>144.16999999999999</v>
      </c>
      <c r="J189" s="9">
        <v>64.25</v>
      </c>
      <c r="K189" s="9">
        <v>141.91</v>
      </c>
      <c r="L189" s="9">
        <v>77.66</v>
      </c>
      <c r="M189" s="9">
        <v>1.23</v>
      </c>
      <c r="N189" s="9">
        <v>1.82</v>
      </c>
      <c r="O189" s="9">
        <v>1.29</v>
      </c>
      <c r="P189" s="9">
        <v>0</v>
      </c>
      <c r="Q189" s="9">
        <v>40.61</v>
      </c>
      <c r="R189" s="9">
        <v>17.190000000000001</v>
      </c>
      <c r="S189" s="9">
        <v>38.090000000000003</v>
      </c>
      <c r="T189" s="9">
        <v>20.91</v>
      </c>
      <c r="U189" s="12" t="s">
        <v>22</v>
      </c>
      <c r="V189" s="9">
        <v>8.76</v>
      </c>
      <c r="W189" s="9">
        <v>8.86</v>
      </c>
      <c r="X189" s="9">
        <v>9.9999999999999645E-2</v>
      </c>
      <c r="Y189" s="9"/>
      <c r="Z189" s="18" t="str">
        <f t="shared" si="6"/>
        <v>Pathway</v>
      </c>
      <c r="AA189" s="18" t="str">
        <f t="shared" si="8"/>
        <v>Google</v>
      </c>
      <c r="AB189" s="10" t="str">
        <f t="shared" si="7"/>
        <v>Bing</v>
      </c>
      <c r="AC189" s="13" t="s">
        <v>456</v>
      </c>
      <c r="AD189">
        <v>41.059852581400001</v>
      </c>
      <c r="AE189">
        <v>-81.558094092499999</v>
      </c>
      <c r="AF189">
        <v>41.059955839099999</v>
      </c>
      <c r="AG189">
        <v>-81.556104675900002</v>
      </c>
    </row>
    <row r="190" spans="1:33" x14ac:dyDescent="0.25">
      <c r="A190" s="12">
        <v>187</v>
      </c>
      <c r="B190" s="9">
        <v>6</v>
      </c>
      <c r="C190" s="9" t="s">
        <v>8</v>
      </c>
      <c r="D190" s="9" t="s">
        <v>892</v>
      </c>
      <c r="E190" s="9" t="s">
        <v>4</v>
      </c>
      <c r="F190" s="9" t="s">
        <v>13</v>
      </c>
      <c r="G190" s="9" t="s">
        <v>1596</v>
      </c>
      <c r="H190" s="13" t="s">
        <v>893</v>
      </c>
      <c r="I190" s="12">
        <v>186.15</v>
      </c>
      <c r="J190" s="9">
        <v>62.22</v>
      </c>
      <c r="K190" s="9">
        <v>182.54</v>
      </c>
      <c r="L190" s="9">
        <v>120.32</v>
      </c>
      <c r="M190" s="9">
        <v>7.07</v>
      </c>
      <c r="N190" s="9">
        <v>1.64</v>
      </c>
      <c r="O190" s="9">
        <v>6.53</v>
      </c>
      <c r="P190" s="9">
        <v>4.8899999999999997</v>
      </c>
      <c r="Q190" s="9">
        <v>40.369999999999997</v>
      </c>
      <c r="R190" s="9">
        <v>16.32</v>
      </c>
      <c r="S190" s="9">
        <v>38</v>
      </c>
      <c r="T190" s="9">
        <v>21.68</v>
      </c>
      <c r="U190" s="12" t="s">
        <v>26</v>
      </c>
      <c r="V190" s="9">
        <v>28.61</v>
      </c>
      <c r="W190" s="9">
        <v>28.71</v>
      </c>
      <c r="X190" s="9">
        <v>0.10000000000000142</v>
      </c>
      <c r="Y190" s="9"/>
      <c r="Z190" s="18" t="str">
        <f t="shared" si="6"/>
        <v>Pathway</v>
      </c>
      <c r="AA190" s="18" t="str">
        <f t="shared" si="8"/>
        <v>Google</v>
      </c>
      <c r="AB190" s="10" t="str">
        <f t="shared" si="7"/>
        <v>Bing</v>
      </c>
      <c r="AC190" s="13" t="s">
        <v>456</v>
      </c>
      <c r="AD190">
        <v>40.100947361000003</v>
      </c>
      <c r="AE190">
        <v>-82.927057895100006</v>
      </c>
      <c r="AF190">
        <v>40.100586317100003</v>
      </c>
      <c r="AG190">
        <v>-82.9252419675</v>
      </c>
    </row>
    <row r="191" spans="1:33" x14ac:dyDescent="0.25">
      <c r="A191" s="12">
        <v>188</v>
      </c>
      <c r="B191" s="9">
        <v>6</v>
      </c>
      <c r="C191" s="9" t="s">
        <v>8</v>
      </c>
      <c r="D191" s="9" t="s">
        <v>892</v>
      </c>
      <c r="E191" s="9" t="s">
        <v>4</v>
      </c>
      <c r="F191" s="9" t="s">
        <v>13</v>
      </c>
      <c r="G191" s="9" t="s">
        <v>1596</v>
      </c>
      <c r="H191" s="13" t="s">
        <v>893</v>
      </c>
      <c r="I191" s="12">
        <v>169.7</v>
      </c>
      <c r="J191" s="9">
        <v>62.8</v>
      </c>
      <c r="K191" s="9">
        <v>166.63</v>
      </c>
      <c r="L191" s="9">
        <v>103.82</v>
      </c>
      <c r="M191" s="9">
        <v>6.03</v>
      </c>
      <c r="N191" s="9">
        <v>1.66</v>
      </c>
      <c r="O191" s="9">
        <v>5.61</v>
      </c>
      <c r="P191" s="9">
        <v>3.95</v>
      </c>
      <c r="Q191" s="9">
        <v>40.22</v>
      </c>
      <c r="R191" s="9">
        <v>16.46</v>
      </c>
      <c r="S191" s="9">
        <v>37.909999999999997</v>
      </c>
      <c r="T191" s="9">
        <v>21.45</v>
      </c>
      <c r="U191" s="12" t="s">
        <v>26</v>
      </c>
      <c r="V191" s="9">
        <v>27.33</v>
      </c>
      <c r="W191" s="9">
        <v>27.43</v>
      </c>
      <c r="X191" s="9">
        <v>0.10000000000000142</v>
      </c>
      <c r="Y191" s="9"/>
      <c r="Z191" s="18" t="str">
        <f t="shared" si="6"/>
        <v>Pathway</v>
      </c>
      <c r="AA191" s="18" t="str">
        <f t="shared" si="8"/>
        <v>Google</v>
      </c>
      <c r="AB191" s="10" t="str">
        <f t="shared" si="7"/>
        <v>Bing</v>
      </c>
      <c r="AC191" s="13" t="s">
        <v>456</v>
      </c>
      <c r="AD191">
        <v>40.1055389558</v>
      </c>
      <c r="AE191">
        <v>-82.950330173200001</v>
      </c>
      <c r="AF191">
        <v>40.105194408700001</v>
      </c>
      <c r="AG191">
        <v>-82.948562105799994</v>
      </c>
    </row>
    <row r="192" spans="1:33" x14ac:dyDescent="0.25">
      <c r="A192" s="12">
        <v>189</v>
      </c>
      <c r="B192" s="9">
        <v>6</v>
      </c>
      <c r="C192" s="9" t="s">
        <v>8</v>
      </c>
      <c r="D192" s="9" t="s">
        <v>922</v>
      </c>
      <c r="E192" s="9" t="s">
        <v>4</v>
      </c>
      <c r="F192" s="9" t="s">
        <v>10</v>
      </c>
      <c r="G192" s="9" t="s">
        <v>1596</v>
      </c>
      <c r="H192" s="13" t="s">
        <v>672</v>
      </c>
      <c r="I192" s="12">
        <v>126.2</v>
      </c>
      <c r="J192" s="9">
        <v>32.08</v>
      </c>
      <c r="K192" s="9">
        <v>121.13</v>
      </c>
      <c r="L192" s="9">
        <v>89.05</v>
      </c>
      <c r="M192" s="9">
        <v>3.59</v>
      </c>
      <c r="N192" s="9">
        <v>0.84</v>
      </c>
      <c r="O192" s="9">
        <v>3.03</v>
      </c>
      <c r="P192" s="9">
        <v>2.19</v>
      </c>
      <c r="Q192" s="9">
        <v>45.42</v>
      </c>
      <c r="R192" s="9">
        <v>7.95</v>
      </c>
      <c r="S192" s="9">
        <v>37.86</v>
      </c>
      <c r="T192" s="9">
        <v>29.91</v>
      </c>
      <c r="U192" s="12" t="s">
        <v>47</v>
      </c>
      <c r="V192" s="9">
        <v>0.59</v>
      </c>
      <c r="W192" s="9">
        <v>0.69</v>
      </c>
      <c r="X192" s="9">
        <v>9.9999999999999978E-2</v>
      </c>
      <c r="Y192" s="9"/>
      <c r="Z192" s="18" t="str">
        <f t="shared" si="6"/>
        <v>Pathway</v>
      </c>
      <c r="AA192" s="18" t="str">
        <f t="shared" si="8"/>
        <v>Google</v>
      </c>
      <c r="AB192" s="10" t="str">
        <f t="shared" si="7"/>
        <v>Bing</v>
      </c>
      <c r="AC192" s="13" t="s">
        <v>1498</v>
      </c>
      <c r="AD192">
        <v>39.955105795100003</v>
      </c>
      <c r="AE192">
        <v>-83.018098769700003</v>
      </c>
      <c r="AF192">
        <v>39.956534017300001</v>
      </c>
      <c r="AG192">
        <v>-83.018307889699997</v>
      </c>
    </row>
    <row r="193" spans="1:33" x14ac:dyDescent="0.25">
      <c r="A193" s="12">
        <v>190</v>
      </c>
      <c r="B193" s="9">
        <v>12</v>
      </c>
      <c r="C193" s="9" t="s">
        <v>14</v>
      </c>
      <c r="D193" s="9" t="s">
        <v>885</v>
      </c>
      <c r="E193" s="9" t="s">
        <v>4</v>
      </c>
      <c r="F193" s="9" t="s">
        <v>13</v>
      </c>
      <c r="G193" s="9" t="s">
        <v>1596</v>
      </c>
      <c r="H193" s="13" t="s">
        <v>495</v>
      </c>
      <c r="I193" s="12">
        <v>127.59</v>
      </c>
      <c r="J193" s="9">
        <v>51.39</v>
      </c>
      <c r="K193" s="9">
        <v>125.15</v>
      </c>
      <c r="L193" s="9">
        <v>73.760000000000005</v>
      </c>
      <c r="M193" s="9">
        <v>0.92</v>
      </c>
      <c r="N193" s="9">
        <v>1.37</v>
      </c>
      <c r="O193" s="9">
        <v>0.97</v>
      </c>
      <c r="P193" s="9">
        <v>0</v>
      </c>
      <c r="Q193" s="9">
        <v>40.67</v>
      </c>
      <c r="R193" s="9">
        <v>13.64</v>
      </c>
      <c r="S193" s="9">
        <v>37.78</v>
      </c>
      <c r="T193" s="9">
        <v>24.14</v>
      </c>
      <c r="U193" s="12" t="s">
        <v>12</v>
      </c>
      <c r="V193" s="9">
        <v>15.37</v>
      </c>
      <c r="W193" s="9">
        <v>15.47</v>
      </c>
      <c r="X193" s="9">
        <v>0.10000000000000142</v>
      </c>
      <c r="Y193" s="9"/>
      <c r="Z193" s="18" t="str">
        <f t="shared" si="6"/>
        <v>Pathway</v>
      </c>
      <c r="AA193" s="18" t="str">
        <f t="shared" si="8"/>
        <v>Google</v>
      </c>
      <c r="AB193" s="10" t="str">
        <f t="shared" si="7"/>
        <v>Bing</v>
      </c>
      <c r="AC193" s="13" t="s">
        <v>456</v>
      </c>
      <c r="AD193">
        <v>41.484114116100002</v>
      </c>
      <c r="AE193">
        <v>-81.691040350199998</v>
      </c>
      <c r="AF193">
        <v>41.485474710399998</v>
      </c>
      <c r="AG193">
        <v>-81.690471189600004</v>
      </c>
    </row>
    <row r="194" spans="1:33" x14ac:dyDescent="0.25">
      <c r="A194" s="12">
        <v>191</v>
      </c>
      <c r="B194" s="9">
        <v>8</v>
      </c>
      <c r="C194" s="9" t="s">
        <v>11</v>
      </c>
      <c r="D194" s="9" t="s">
        <v>512</v>
      </c>
      <c r="E194" s="9" t="s">
        <v>4</v>
      </c>
      <c r="F194" s="9" t="s">
        <v>5</v>
      </c>
      <c r="G194" s="9" t="s">
        <v>1596</v>
      </c>
      <c r="H194" s="13" t="s">
        <v>513</v>
      </c>
      <c r="I194" s="12">
        <v>150.13999999999999</v>
      </c>
      <c r="J194" s="9">
        <v>60.06</v>
      </c>
      <c r="K194" s="9">
        <v>148.43</v>
      </c>
      <c r="L194" s="9">
        <v>88.37</v>
      </c>
      <c r="M194" s="9">
        <v>5.6</v>
      </c>
      <c r="N194" s="9">
        <v>2.04</v>
      </c>
      <c r="O194" s="9">
        <v>5.36</v>
      </c>
      <c r="P194" s="9">
        <v>3.32</v>
      </c>
      <c r="Q194" s="9">
        <v>39.229999999999997</v>
      </c>
      <c r="R194" s="9">
        <v>17.64</v>
      </c>
      <c r="S194" s="9">
        <v>37.75</v>
      </c>
      <c r="T194" s="9">
        <v>20.11</v>
      </c>
      <c r="U194" s="12" t="s">
        <v>20</v>
      </c>
      <c r="V194" s="9">
        <v>31.02</v>
      </c>
      <c r="W194" s="9">
        <v>31.12</v>
      </c>
      <c r="X194" s="9">
        <v>0.10000000000000142</v>
      </c>
      <c r="Y194" s="9"/>
      <c r="Z194" s="18" t="str">
        <f t="shared" si="6"/>
        <v>Pathway</v>
      </c>
      <c r="AA194" s="18" t="str">
        <f t="shared" si="8"/>
        <v>Google</v>
      </c>
      <c r="AB194" s="10" t="str">
        <f t="shared" si="7"/>
        <v>Bing</v>
      </c>
      <c r="AC194" s="13" t="s">
        <v>2076</v>
      </c>
      <c r="AD194">
        <v>39.272897060299996</v>
      </c>
      <c r="AE194">
        <v>-84.353902057300004</v>
      </c>
      <c r="AF194">
        <v>39.271925100899999</v>
      </c>
      <c r="AG194">
        <v>-84.352612789199995</v>
      </c>
    </row>
    <row r="195" spans="1:33" x14ac:dyDescent="0.25">
      <c r="A195" s="12">
        <v>192</v>
      </c>
      <c r="B195" s="9">
        <v>12</v>
      </c>
      <c r="C195" s="9" t="s">
        <v>14</v>
      </c>
      <c r="D195" s="9" t="s">
        <v>887</v>
      </c>
      <c r="E195" s="9" t="s">
        <v>4</v>
      </c>
      <c r="F195" s="9" t="s">
        <v>21</v>
      </c>
      <c r="G195" s="9" t="s">
        <v>1596</v>
      </c>
      <c r="H195" s="13" t="s">
        <v>490</v>
      </c>
      <c r="I195" s="12">
        <v>172.95</v>
      </c>
      <c r="J195" s="9">
        <v>15.7</v>
      </c>
      <c r="K195" s="9">
        <v>157.38999999999999</v>
      </c>
      <c r="L195" s="9">
        <v>141.69</v>
      </c>
      <c r="M195" s="9">
        <v>1.86</v>
      </c>
      <c r="N195" s="9">
        <v>0.41</v>
      </c>
      <c r="O195" s="9">
        <v>1.43</v>
      </c>
      <c r="P195" s="9">
        <v>1.02</v>
      </c>
      <c r="Q195" s="9">
        <v>52.03</v>
      </c>
      <c r="R195" s="9">
        <v>3.69</v>
      </c>
      <c r="S195" s="9">
        <v>37.729999999999997</v>
      </c>
      <c r="T195" s="9">
        <v>34.04</v>
      </c>
      <c r="U195" s="12" t="s">
        <v>30</v>
      </c>
      <c r="V195" s="9">
        <v>17.41</v>
      </c>
      <c r="W195" s="9">
        <v>17.510000000000002</v>
      </c>
      <c r="X195" s="9">
        <v>0.10000000000000142</v>
      </c>
      <c r="Y195" s="9"/>
      <c r="Z195" s="18" t="str">
        <f t="shared" si="6"/>
        <v>Pathway</v>
      </c>
      <c r="AA195" s="18" t="str">
        <f t="shared" si="8"/>
        <v>Google</v>
      </c>
      <c r="AB195" s="10" t="str">
        <f t="shared" si="7"/>
        <v>Bing</v>
      </c>
      <c r="AC195" s="13" t="s">
        <v>456</v>
      </c>
      <c r="AD195">
        <v>41.456341365900002</v>
      </c>
      <c r="AE195">
        <v>-81.702828492799995</v>
      </c>
      <c r="AF195">
        <v>41.4566470388</v>
      </c>
      <c r="AG195">
        <v>-81.700943463399994</v>
      </c>
    </row>
    <row r="196" spans="1:33" x14ac:dyDescent="0.25">
      <c r="A196" s="12">
        <v>193</v>
      </c>
      <c r="B196" s="9">
        <v>12</v>
      </c>
      <c r="C196" s="9" t="s">
        <v>14</v>
      </c>
      <c r="D196" s="9" t="s">
        <v>887</v>
      </c>
      <c r="E196" s="9" t="s">
        <v>4</v>
      </c>
      <c r="F196" s="9" t="s">
        <v>21</v>
      </c>
      <c r="G196" s="9" t="s">
        <v>1596</v>
      </c>
      <c r="H196" s="13" t="s">
        <v>490</v>
      </c>
      <c r="I196" s="12">
        <v>166.99</v>
      </c>
      <c r="J196" s="9">
        <v>15.7</v>
      </c>
      <c r="K196" s="9">
        <v>152.01</v>
      </c>
      <c r="L196" s="9">
        <v>136.32</v>
      </c>
      <c r="M196" s="9">
        <v>5.57</v>
      </c>
      <c r="N196" s="9">
        <v>0.41</v>
      </c>
      <c r="O196" s="9">
        <v>4.05</v>
      </c>
      <c r="P196" s="9">
        <v>3.64</v>
      </c>
      <c r="Q196" s="9">
        <v>52.03</v>
      </c>
      <c r="R196" s="9">
        <v>3.69</v>
      </c>
      <c r="S196" s="9">
        <v>37.729999999999997</v>
      </c>
      <c r="T196" s="9">
        <v>34.04</v>
      </c>
      <c r="U196" s="12" t="s">
        <v>30</v>
      </c>
      <c r="V196" s="9">
        <v>16.71</v>
      </c>
      <c r="W196" s="9">
        <v>16.809999999999999</v>
      </c>
      <c r="X196" s="9">
        <v>9.9999999999997868E-2</v>
      </c>
      <c r="Y196" s="9"/>
      <c r="Z196" s="18" t="str">
        <f t="shared" ref="Z196:Z259" si="9">IF(LEFT(U196,1)="S",IF(RIGHT(U196,1)="C",HYPERLINK("http://pathweb.pathwayservices.com/ohiopublic/?nlfid='"&amp;U196&amp;"'&amp;logpoint="&amp;V196,"Pathway"),"Not Available"),"Not Available")</f>
        <v>Pathway</v>
      </c>
      <c r="AA196" s="18" t="str">
        <f t="shared" si="8"/>
        <v>Google</v>
      </c>
      <c r="AB196" s="10" t="str">
        <f t="shared" ref="AB196:AB259" si="10">IF(AF196=0,HYPERLINK(CONCATENATE("http://bing.com/maps/default.aspx?rtop=1~0&amp;rtp=pos.",AD196,"_",AE196,"_",Y196),"Bing"),HYPERLINK(CONCATENATE("http://bing.com/maps/default.aspx?rtop=1~0&amp;rtp=pos.",AD196,"_",AE196,"_(",H196,"  SLM ",V196,"~pos.",AF196,"_",AG196,"_",H196,"  SLM ",W196,")"),"Bing"))</f>
        <v>Bing</v>
      </c>
      <c r="AC196" s="13" t="s">
        <v>456</v>
      </c>
      <c r="AD196">
        <v>41.454878364599999</v>
      </c>
      <c r="AE196">
        <v>-81.716033652500002</v>
      </c>
      <c r="AF196">
        <v>41.455536264400003</v>
      </c>
      <c r="AG196">
        <v>-81.714314594499996</v>
      </c>
    </row>
    <row r="197" spans="1:33" x14ac:dyDescent="0.25">
      <c r="A197" s="12">
        <v>194</v>
      </c>
      <c r="B197" s="9">
        <v>7</v>
      </c>
      <c r="C197" s="9" t="s">
        <v>43</v>
      </c>
      <c r="D197" s="9" t="s">
        <v>906</v>
      </c>
      <c r="E197" s="9" t="s">
        <v>4</v>
      </c>
      <c r="F197" s="9" t="s">
        <v>10</v>
      </c>
      <c r="G197" s="9" t="s">
        <v>1596</v>
      </c>
      <c r="H197" s="13" t="s">
        <v>498</v>
      </c>
      <c r="I197" s="12">
        <v>216.9</v>
      </c>
      <c r="J197" s="9">
        <v>35.11</v>
      </c>
      <c r="K197" s="9">
        <v>209.65</v>
      </c>
      <c r="L197" s="9">
        <v>174.54</v>
      </c>
      <c r="M197" s="9">
        <v>2.79</v>
      </c>
      <c r="N197" s="9">
        <v>0.93</v>
      </c>
      <c r="O197" s="9">
        <v>2.5099999999999998</v>
      </c>
      <c r="P197" s="9">
        <v>1.58</v>
      </c>
      <c r="Q197" s="9">
        <v>42.85</v>
      </c>
      <c r="R197" s="9">
        <v>8.7899999999999991</v>
      </c>
      <c r="S197" s="9">
        <v>37.700000000000003</v>
      </c>
      <c r="T197" s="9">
        <v>28.91</v>
      </c>
      <c r="U197" s="12" t="s">
        <v>48</v>
      </c>
      <c r="V197" s="9">
        <v>9.02</v>
      </c>
      <c r="W197" s="9">
        <v>9.1199999999999992</v>
      </c>
      <c r="X197" s="9">
        <v>9.9999999999999645E-2</v>
      </c>
      <c r="Y197" s="9"/>
      <c r="Z197" s="18" t="str">
        <f t="shared" si="9"/>
        <v>Pathway</v>
      </c>
      <c r="AA197" s="18" t="str">
        <f t="shared" ref="AA197:AA260" si="11">IF(AF197="",HYPERLINK(CONCATENATE("http://maps.google.com/maps/place/",+AD197,",",+AE197,"/@",+AD197,",",+AE197,",17z"),"Google"),HYPERLINK(CONCATENATE("https://www.google.us/maps/dir/",AF197,",",AG197,"/",AD197,",",AE197,"/@",AVERAGE(AD197,AF197),",",AVERAGE(AE197,AG197),",15z"),"Google"))</f>
        <v>Google</v>
      </c>
      <c r="AB197" s="10" t="str">
        <f t="shared" si="10"/>
        <v>Bing</v>
      </c>
      <c r="AC197" s="13" t="s">
        <v>456</v>
      </c>
      <c r="AD197">
        <v>39.713683245200002</v>
      </c>
      <c r="AE197">
        <v>-84.224269624300007</v>
      </c>
      <c r="AF197">
        <v>39.714421906200002</v>
      </c>
      <c r="AG197">
        <v>-84.222667042599994</v>
      </c>
    </row>
    <row r="198" spans="1:33" x14ac:dyDescent="0.25">
      <c r="A198" s="12">
        <v>195</v>
      </c>
      <c r="B198" s="9">
        <v>2</v>
      </c>
      <c r="C198" s="9" t="s">
        <v>6</v>
      </c>
      <c r="D198" s="9" t="s">
        <v>902</v>
      </c>
      <c r="E198" s="9" t="s">
        <v>4</v>
      </c>
      <c r="F198" s="9" t="s">
        <v>5</v>
      </c>
      <c r="G198" s="9" t="s">
        <v>1596</v>
      </c>
      <c r="H198" s="13" t="s">
        <v>903</v>
      </c>
      <c r="I198" s="12">
        <v>145.37</v>
      </c>
      <c r="J198" s="9">
        <v>29.33</v>
      </c>
      <c r="K198" s="9">
        <v>141.38</v>
      </c>
      <c r="L198" s="9">
        <v>112.05</v>
      </c>
      <c r="M198" s="9">
        <v>3.98</v>
      </c>
      <c r="N198" s="9">
        <v>0.95</v>
      </c>
      <c r="O198" s="9">
        <v>3.61</v>
      </c>
      <c r="P198" s="9">
        <v>2.66</v>
      </c>
      <c r="Q198" s="9">
        <v>41.8</v>
      </c>
      <c r="R198" s="9">
        <v>8.24</v>
      </c>
      <c r="S198" s="9">
        <v>37.69</v>
      </c>
      <c r="T198" s="9">
        <v>29.44</v>
      </c>
      <c r="U198" s="12" t="s">
        <v>44</v>
      </c>
      <c r="V198" s="9">
        <v>13.4</v>
      </c>
      <c r="W198" s="9">
        <v>13.5</v>
      </c>
      <c r="X198" s="9">
        <v>9.9999999999999645E-2</v>
      </c>
      <c r="Y198" s="9"/>
      <c r="Z198" s="18" t="str">
        <f t="shared" si="9"/>
        <v>Pathway</v>
      </c>
      <c r="AA198" s="18" t="str">
        <f t="shared" si="11"/>
        <v>Google</v>
      </c>
      <c r="AB198" s="10" t="str">
        <f t="shared" si="10"/>
        <v>Bing</v>
      </c>
      <c r="AC198" s="13" t="s">
        <v>456</v>
      </c>
      <c r="AD198">
        <v>41.687351401400001</v>
      </c>
      <c r="AE198">
        <v>-83.625021250000003</v>
      </c>
      <c r="AF198">
        <v>41.686735195099999</v>
      </c>
      <c r="AG198">
        <v>-83.623198025299999</v>
      </c>
    </row>
    <row r="199" spans="1:33" x14ac:dyDescent="0.25">
      <c r="A199" s="12">
        <v>196</v>
      </c>
      <c r="B199" s="9">
        <v>6</v>
      </c>
      <c r="C199" s="9" t="s">
        <v>8</v>
      </c>
      <c r="D199" s="9" t="s">
        <v>892</v>
      </c>
      <c r="E199" s="9" t="s">
        <v>4</v>
      </c>
      <c r="F199" s="9" t="s">
        <v>13</v>
      </c>
      <c r="G199" s="9" t="s">
        <v>1596</v>
      </c>
      <c r="H199" s="13" t="s">
        <v>893</v>
      </c>
      <c r="I199" s="12">
        <v>133.65</v>
      </c>
      <c r="J199" s="9">
        <v>71.88</v>
      </c>
      <c r="K199" s="9">
        <v>132.04</v>
      </c>
      <c r="L199" s="9">
        <v>60.16</v>
      </c>
      <c r="M199" s="9">
        <v>2.08</v>
      </c>
      <c r="N199" s="9">
        <v>1.88</v>
      </c>
      <c r="O199" s="9">
        <v>2.06</v>
      </c>
      <c r="P199" s="9">
        <v>0.18</v>
      </c>
      <c r="Q199" s="9">
        <v>39.54</v>
      </c>
      <c r="R199" s="9">
        <v>18.690000000000001</v>
      </c>
      <c r="S199" s="9">
        <v>37.67</v>
      </c>
      <c r="T199" s="9">
        <v>18.989999999999998</v>
      </c>
      <c r="U199" s="12" t="s">
        <v>26</v>
      </c>
      <c r="V199" s="9">
        <v>19.93</v>
      </c>
      <c r="W199" s="9">
        <v>20.03</v>
      </c>
      <c r="X199" s="9">
        <v>0.10000000000000142</v>
      </c>
      <c r="Y199" s="9"/>
      <c r="Z199" s="18" t="str">
        <f t="shared" si="9"/>
        <v>Pathway</v>
      </c>
      <c r="AA199" s="18" t="str">
        <f t="shared" si="11"/>
        <v>Google</v>
      </c>
      <c r="AB199" s="10" t="str">
        <f t="shared" si="10"/>
        <v>Bing</v>
      </c>
      <c r="AC199" s="13" t="s">
        <v>2076</v>
      </c>
      <c r="AD199">
        <v>40.1088404184</v>
      </c>
      <c r="AE199">
        <v>-83.089315984799995</v>
      </c>
      <c r="AF199">
        <v>40.108854203500002</v>
      </c>
      <c r="AG199">
        <v>-83.0874480011</v>
      </c>
    </row>
    <row r="200" spans="1:33" x14ac:dyDescent="0.25">
      <c r="A200" s="12">
        <v>197</v>
      </c>
      <c r="B200" s="9">
        <v>12</v>
      </c>
      <c r="C200" s="9" t="s">
        <v>14</v>
      </c>
      <c r="D200" s="9" t="s">
        <v>885</v>
      </c>
      <c r="E200" s="9" t="s">
        <v>4</v>
      </c>
      <c r="F200" s="9" t="s">
        <v>13</v>
      </c>
      <c r="G200" s="9" t="s">
        <v>1596</v>
      </c>
      <c r="H200" s="13" t="s">
        <v>495</v>
      </c>
      <c r="I200" s="12">
        <v>150.07</v>
      </c>
      <c r="J200" s="9">
        <v>50.16</v>
      </c>
      <c r="K200" s="9">
        <v>146.63</v>
      </c>
      <c r="L200" s="9">
        <v>96.48</v>
      </c>
      <c r="M200" s="9">
        <v>2.91</v>
      </c>
      <c r="N200" s="9">
        <v>1.34</v>
      </c>
      <c r="O200" s="9">
        <v>2.73</v>
      </c>
      <c r="P200" s="9">
        <v>1.39</v>
      </c>
      <c r="Q200" s="9">
        <v>40.68</v>
      </c>
      <c r="R200" s="9">
        <v>13.33</v>
      </c>
      <c r="S200" s="9">
        <v>37.57</v>
      </c>
      <c r="T200" s="9">
        <v>24.24</v>
      </c>
      <c r="U200" s="12" t="s">
        <v>12</v>
      </c>
      <c r="V200" s="9">
        <v>21.01</v>
      </c>
      <c r="W200" s="9">
        <v>21.11</v>
      </c>
      <c r="X200" s="9">
        <v>9.9999999999997868E-2</v>
      </c>
      <c r="Y200" s="9"/>
      <c r="Z200" s="18" t="str">
        <f t="shared" si="9"/>
        <v>Pathway</v>
      </c>
      <c r="AA200" s="18" t="str">
        <f t="shared" si="11"/>
        <v>Google</v>
      </c>
      <c r="AB200" s="10" t="str">
        <f t="shared" si="10"/>
        <v>Bing</v>
      </c>
      <c r="AC200" s="13" t="s">
        <v>2076</v>
      </c>
      <c r="AD200">
        <v>41.539069698200002</v>
      </c>
      <c r="AE200">
        <v>-81.631472204800005</v>
      </c>
      <c r="AF200">
        <v>41.539171233799998</v>
      </c>
      <c r="AG200">
        <v>-81.629593039200003</v>
      </c>
    </row>
    <row r="201" spans="1:33" x14ac:dyDescent="0.25">
      <c r="A201" s="12">
        <v>198</v>
      </c>
      <c r="B201" s="9">
        <v>2</v>
      </c>
      <c r="C201" s="9" t="s">
        <v>6</v>
      </c>
      <c r="D201" s="9" t="s">
        <v>882</v>
      </c>
      <c r="E201" s="9" t="s">
        <v>4</v>
      </c>
      <c r="F201" s="9" t="s">
        <v>10</v>
      </c>
      <c r="G201" s="9" t="s">
        <v>1596</v>
      </c>
      <c r="H201" s="13" t="s">
        <v>498</v>
      </c>
      <c r="I201" s="12">
        <v>143.02000000000001</v>
      </c>
      <c r="J201" s="9">
        <v>29.76</v>
      </c>
      <c r="K201" s="9">
        <v>137.22</v>
      </c>
      <c r="L201" s="9">
        <v>107.46</v>
      </c>
      <c r="M201" s="9">
        <v>2.08</v>
      </c>
      <c r="N201" s="9">
        <v>0.78</v>
      </c>
      <c r="O201" s="9">
        <v>1.83</v>
      </c>
      <c r="P201" s="9">
        <v>1.05</v>
      </c>
      <c r="Q201" s="9">
        <v>44.63</v>
      </c>
      <c r="R201" s="9">
        <v>7.32</v>
      </c>
      <c r="S201" s="9">
        <v>37.44</v>
      </c>
      <c r="T201" s="9">
        <v>30.12</v>
      </c>
      <c r="U201" s="12" t="s">
        <v>3</v>
      </c>
      <c r="V201" s="9">
        <v>0.27</v>
      </c>
      <c r="W201" s="9">
        <v>0.37</v>
      </c>
      <c r="X201" s="9">
        <v>9.9999999999999978E-2</v>
      </c>
      <c r="Y201" s="9"/>
      <c r="Z201" s="18" t="str">
        <f t="shared" si="9"/>
        <v>Pathway</v>
      </c>
      <c r="AA201" s="18" t="str">
        <f t="shared" si="11"/>
        <v>Google</v>
      </c>
      <c r="AB201" s="10" t="str">
        <f t="shared" si="10"/>
        <v>Bing</v>
      </c>
      <c r="AC201" s="13" t="s">
        <v>456</v>
      </c>
      <c r="AD201">
        <v>41.622056331099998</v>
      </c>
      <c r="AE201">
        <v>-83.541875072799996</v>
      </c>
      <c r="AF201">
        <v>41.623520880500003</v>
      </c>
      <c r="AG201">
        <v>-83.541908614099995</v>
      </c>
    </row>
    <row r="202" spans="1:33" x14ac:dyDescent="0.25">
      <c r="A202" s="12">
        <v>199</v>
      </c>
      <c r="B202" s="9">
        <v>7</v>
      </c>
      <c r="C202" s="9" t="s">
        <v>43</v>
      </c>
      <c r="D202" s="9" t="s">
        <v>906</v>
      </c>
      <c r="E202" s="9" t="s">
        <v>4</v>
      </c>
      <c r="F202" s="9" t="s">
        <v>10</v>
      </c>
      <c r="G202" s="9" t="s">
        <v>1596</v>
      </c>
      <c r="H202" s="13" t="s">
        <v>498</v>
      </c>
      <c r="I202" s="12">
        <v>113.53</v>
      </c>
      <c r="J202" s="9">
        <v>45.34</v>
      </c>
      <c r="K202" s="9">
        <v>110.9</v>
      </c>
      <c r="L202" s="9">
        <v>65.56</v>
      </c>
      <c r="M202" s="9">
        <v>5.96</v>
      </c>
      <c r="N202" s="9">
        <v>1.24</v>
      </c>
      <c r="O202" s="9">
        <v>5.27</v>
      </c>
      <c r="P202" s="9">
        <v>4.03</v>
      </c>
      <c r="Q202" s="9">
        <v>41.72</v>
      </c>
      <c r="R202" s="9">
        <v>11.68</v>
      </c>
      <c r="S202" s="9">
        <v>37.32</v>
      </c>
      <c r="T202" s="9">
        <v>25.64</v>
      </c>
      <c r="U202" s="12" t="s">
        <v>48</v>
      </c>
      <c r="V202" s="9">
        <v>16.39</v>
      </c>
      <c r="W202" s="9">
        <v>16.489999999999998</v>
      </c>
      <c r="X202" s="9">
        <v>9.9999999999997868E-2</v>
      </c>
      <c r="Y202" s="9"/>
      <c r="Z202" s="18" t="str">
        <f t="shared" si="9"/>
        <v>Pathway</v>
      </c>
      <c r="AA202" s="18" t="str">
        <f t="shared" si="11"/>
        <v>Google</v>
      </c>
      <c r="AB202" s="10" t="str">
        <f t="shared" si="10"/>
        <v>Bing</v>
      </c>
      <c r="AC202" s="13" t="s">
        <v>456</v>
      </c>
      <c r="AD202">
        <v>39.806708716199999</v>
      </c>
      <c r="AE202">
        <v>-84.188765870400005</v>
      </c>
      <c r="AF202">
        <v>39.8081643692</v>
      </c>
      <c r="AG202">
        <v>-84.188804057300004</v>
      </c>
    </row>
    <row r="203" spans="1:33" x14ac:dyDescent="0.25">
      <c r="A203" s="12">
        <v>200</v>
      </c>
      <c r="B203" s="9">
        <v>6</v>
      </c>
      <c r="C203" s="9" t="s">
        <v>8</v>
      </c>
      <c r="D203" s="9" t="s">
        <v>547</v>
      </c>
      <c r="E203" s="9" t="s">
        <v>4</v>
      </c>
      <c r="F203" s="9" t="s">
        <v>10</v>
      </c>
      <c r="G203" s="9" t="s">
        <v>1596</v>
      </c>
      <c r="H203" s="13" t="s">
        <v>490</v>
      </c>
      <c r="I203" s="12">
        <v>115.24</v>
      </c>
      <c r="J203" s="9">
        <v>64.88</v>
      </c>
      <c r="K203" s="9">
        <v>114</v>
      </c>
      <c r="L203" s="9">
        <v>49.13</v>
      </c>
      <c r="M203" s="9">
        <v>6.36</v>
      </c>
      <c r="N203" s="9">
        <v>1.84</v>
      </c>
      <c r="O203" s="9">
        <v>5.94</v>
      </c>
      <c r="P203" s="9">
        <v>4.0999999999999996</v>
      </c>
      <c r="Q203" s="9">
        <v>39.22</v>
      </c>
      <c r="R203" s="9">
        <v>17.37</v>
      </c>
      <c r="S203" s="9">
        <v>37.19</v>
      </c>
      <c r="T203" s="9">
        <v>19.809999999999999</v>
      </c>
      <c r="U203" s="12" t="s">
        <v>15</v>
      </c>
      <c r="V203" s="9">
        <v>21.26</v>
      </c>
      <c r="W203" s="9">
        <v>21.36</v>
      </c>
      <c r="X203" s="9">
        <v>9.9999999999997868E-2</v>
      </c>
      <c r="Y203" s="9"/>
      <c r="Z203" s="18" t="str">
        <f t="shared" si="9"/>
        <v>Pathway</v>
      </c>
      <c r="AA203" s="18" t="str">
        <f t="shared" si="11"/>
        <v>Google</v>
      </c>
      <c r="AB203" s="10" t="str">
        <f t="shared" si="10"/>
        <v>Bing</v>
      </c>
      <c r="AC203" s="13" t="s">
        <v>456</v>
      </c>
      <c r="AD203">
        <v>40.014847492599998</v>
      </c>
      <c r="AE203">
        <v>-82.994065231199997</v>
      </c>
      <c r="AF203">
        <v>40.016191899600003</v>
      </c>
      <c r="AG203">
        <v>-82.994594389</v>
      </c>
    </row>
    <row r="204" spans="1:33" x14ac:dyDescent="0.25">
      <c r="A204" s="12">
        <v>201</v>
      </c>
      <c r="B204" s="9">
        <v>3</v>
      </c>
      <c r="C204" s="9" t="s">
        <v>50</v>
      </c>
      <c r="D204" s="9" t="s">
        <v>704</v>
      </c>
      <c r="E204" s="9" t="s">
        <v>4</v>
      </c>
      <c r="F204" s="9" t="s">
        <v>63</v>
      </c>
      <c r="G204" s="9" t="s">
        <v>1596</v>
      </c>
      <c r="H204" s="13" t="s">
        <v>678</v>
      </c>
      <c r="I204" s="12">
        <v>122.84</v>
      </c>
      <c r="J204" s="9">
        <v>9.9</v>
      </c>
      <c r="K204" s="9">
        <v>113.43</v>
      </c>
      <c r="L204" s="9">
        <v>103.53</v>
      </c>
      <c r="M204" s="9">
        <v>1.19</v>
      </c>
      <c r="N204" s="9">
        <v>0.35</v>
      </c>
      <c r="O204" s="9">
        <v>0.98</v>
      </c>
      <c r="P204" s="9">
        <v>0.63</v>
      </c>
      <c r="Q204" s="9">
        <v>48.97</v>
      </c>
      <c r="R204" s="9">
        <v>2.67</v>
      </c>
      <c r="S204" s="9">
        <v>37.130000000000003</v>
      </c>
      <c r="T204" s="9">
        <v>34.46</v>
      </c>
      <c r="U204" s="12" t="s">
        <v>108</v>
      </c>
      <c r="V204" s="9">
        <v>20.11</v>
      </c>
      <c r="W204" s="9">
        <v>20.21</v>
      </c>
      <c r="X204" s="9">
        <v>0.10000000000000142</v>
      </c>
      <c r="Y204" s="9"/>
      <c r="Z204" s="18" t="str">
        <f t="shared" si="9"/>
        <v>Pathway</v>
      </c>
      <c r="AA204" s="18" t="str">
        <f t="shared" si="11"/>
        <v>Google</v>
      </c>
      <c r="AB204" s="10" t="str">
        <f t="shared" si="10"/>
        <v>Bing</v>
      </c>
      <c r="AC204" s="13" t="s">
        <v>456</v>
      </c>
      <c r="AD204">
        <v>41.400890158000003</v>
      </c>
      <c r="AE204">
        <v>-82.116565982200001</v>
      </c>
      <c r="AF204">
        <v>41.402358629799998</v>
      </c>
      <c r="AG204">
        <v>-82.116726961799998</v>
      </c>
    </row>
    <row r="205" spans="1:33" x14ac:dyDescent="0.25">
      <c r="A205" s="12">
        <v>202</v>
      </c>
      <c r="B205" s="9">
        <v>6</v>
      </c>
      <c r="C205" s="9" t="s">
        <v>8</v>
      </c>
      <c r="D205" s="9" t="s">
        <v>547</v>
      </c>
      <c r="E205" s="9" t="s">
        <v>4</v>
      </c>
      <c r="F205" s="9" t="s">
        <v>13</v>
      </c>
      <c r="G205" s="9" t="s">
        <v>1596</v>
      </c>
      <c r="H205" s="13" t="s">
        <v>490</v>
      </c>
      <c r="I205" s="12">
        <v>105.86</v>
      </c>
      <c r="J205" s="9">
        <v>39.909999999999997</v>
      </c>
      <c r="K205" s="9">
        <v>102.75</v>
      </c>
      <c r="L205" s="9">
        <v>62.84</v>
      </c>
      <c r="M205" s="9">
        <v>2.13</v>
      </c>
      <c r="N205" s="9">
        <v>1.08</v>
      </c>
      <c r="O205" s="9">
        <v>1.97</v>
      </c>
      <c r="P205" s="9">
        <v>0.89</v>
      </c>
      <c r="Q205" s="9">
        <v>41.55</v>
      </c>
      <c r="R205" s="9">
        <v>10.76</v>
      </c>
      <c r="S205" s="9">
        <v>36.97</v>
      </c>
      <c r="T205" s="9">
        <v>26.21</v>
      </c>
      <c r="U205" s="12" t="s">
        <v>15</v>
      </c>
      <c r="V205" s="9">
        <v>14.51</v>
      </c>
      <c r="W205" s="9">
        <v>14.61</v>
      </c>
      <c r="X205" s="9">
        <v>9.9999999999999645E-2</v>
      </c>
      <c r="Y205" s="9"/>
      <c r="Z205" s="18" t="str">
        <f t="shared" si="9"/>
        <v>Pathway</v>
      </c>
      <c r="AA205" s="18" t="str">
        <f t="shared" si="11"/>
        <v>Google</v>
      </c>
      <c r="AB205" s="10" t="str">
        <f t="shared" si="10"/>
        <v>Bing</v>
      </c>
      <c r="AC205" s="13" t="s">
        <v>1498</v>
      </c>
      <c r="AD205">
        <v>39.941224033399997</v>
      </c>
      <c r="AE205">
        <v>-83.010694762200004</v>
      </c>
      <c r="AF205">
        <v>39.942534602099997</v>
      </c>
      <c r="AG205">
        <v>-83.011544397099996</v>
      </c>
    </row>
    <row r="206" spans="1:33" x14ac:dyDescent="0.25">
      <c r="A206" s="12">
        <v>203</v>
      </c>
      <c r="B206" s="9">
        <v>6</v>
      </c>
      <c r="C206" s="9" t="s">
        <v>8</v>
      </c>
      <c r="D206" s="9" t="s">
        <v>922</v>
      </c>
      <c r="E206" s="9" t="s">
        <v>4</v>
      </c>
      <c r="F206" s="9" t="s">
        <v>10</v>
      </c>
      <c r="G206" s="9" t="s">
        <v>1596</v>
      </c>
      <c r="H206" s="13" t="s">
        <v>672</v>
      </c>
      <c r="I206" s="12">
        <v>150.47</v>
      </c>
      <c r="J206" s="9">
        <v>32.08</v>
      </c>
      <c r="K206" s="9">
        <v>144.09</v>
      </c>
      <c r="L206" s="9">
        <v>112.01</v>
      </c>
      <c r="M206" s="9">
        <v>0</v>
      </c>
      <c r="N206" s="9">
        <v>0</v>
      </c>
      <c r="O206" s="9">
        <v>0</v>
      </c>
      <c r="P206" s="9">
        <v>0</v>
      </c>
      <c r="Q206" s="9">
        <v>44.22</v>
      </c>
      <c r="R206" s="9">
        <v>7.95</v>
      </c>
      <c r="S206" s="9">
        <v>36.909999999999997</v>
      </c>
      <c r="T206" s="9">
        <v>28.95</v>
      </c>
      <c r="U206" s="12" t="s">
        <v>47</v>
      </c>
      <c r="V206" s="9">
        <v>0.69</v>
      </c>
      <c r="W206" s="9">
        <v>0.79</v>
      </c>
      <c r="X206" s="9">
        <v>0.10000000000000009</v>
      </c>
      <c r="Y206" s="9"/>
      <c r="Z206" s="18" t="str">
        <f t="shared" si="9"/>
        <v>Pathway</v>
      </c>
      <c r="AA206" s="18" t="str">
        <f t="shared" si="11"/>
        <v>Google</v>
      </c>
      <c r="AB206" s="10" t="str">
        <f t="shared" si="10"/>
        <v>Bing</v>
      </c>
      <c r="AC206" s="13" t="s">
        <v>1498</v>
      </c>
      <c r="AD206">
        <v>39.956534017300001</v>
      </c>
      <c r="AE206">
        <v>-83.018307889699997</v>
      </c>
      <c r="AF206">
        <v>39.957972587199997</v>
      </c>
      <c r="AG206">
        <v>-83.0182968278</v>
      </c>
    </row>
    <row r="207" spans="1:33" x14ac:dyDescent="0.25">
      <c r="A207" s="12">
        <v>204</v>
      </c>
      <c r="B207" s="9">
        <v>12</v>
      </c>
      <c r="C207" s="9" t="s">
        <v>14</v>
      </c>
      <c r="D207" s="9" t="s">
        <v>885</v>
      </c>
      <c r="E207" s="9" t="s">
        <v>4</v>
      </c>
      <c r="F207" s="9" t="s">
        <v>10</v>
      </c>
      <c r="G207" s="9" t="s">
        <v>1596</v>
      </c>
      <c r="H207" s="13" t="s">
        <v>495</v>
      </c>
      <c r="I207" s="12">
        <v>137.93</v>
      </c>
      <c r="J207" s="9">
        <v>45.01</v>
      </c>
      <c r="K207" s="9">
        <v>135.38999999999999</v>
      </c>
      <c r="L207" s="9">
        <v>90.38</v>
      </c>
      <c r="M207" s="9">
        <v>2.39</v>
      </c>
      <c r="N207" s="9">
        <v>1.23</v>
      </c>
      <c r="O207" s="9">
        <v>2.27</v>
      </c>
      <c r="P207" s="9">
        <v>1.04</v>
      </c>
      <c r="Q207" s="9">
        <v>39.79</v>
      </c>
      <c r="R207" s="9">
        <v>11.58</v>
      </c>
      <c r="S207" s="9">
        <v>36.869999999999997</v>
      </c>
      <c r="T207" s="9">
        <v>25.29</v>
      </c>
      <c r="U207" s="12" t="s">
        <v>12</v>
      </c>
      <c r="V207" s="9">
        <v>16.53</v>
      </c>
      <c r="W207" s="9">
        <v>16.63</v>
      </c>
      <c r="X207" s="9">
        <v>9.9999999999997868E-2</v>
      </c>
      <c r="Y207" s="9"/>
      <c r="Z207" s="18" t="str">
        <f t="shared" si="9"/>
        <v>Pathway</v>
      </c>
      <c r="AA207" s="18" t="str">
        <f t="shared" si="11"/>
        <v>Google</v>
      </c>
      <c r="AB207" s="10" t="str">
        <f t="shared" si="10"/>
        <v>Bing</v>
      </c>
      <c r="AC207" s="13" t="s">
        <v>2076</v>
      </c>
      <c r="AD207">
        <v>41.496250136599997</v>
      </c>
      <c r="AE207">
        <v>-81.677483284399997</v>
      </c>
      <c r="AF207">
        <v>41.497058973100003</v>
      </c>
      <c r="AG207">
        <v>-81.675876529600004</v>
      </c>
    </row>
    <row r="208" spans="1:33" x14ac:dyDescent="0.25">
      <c r="A208" s="12">
        <v>205</v>
      </c>
      <c r="B208" s="9">
        <v>6</v>
      </c>
      <c r="C208" s="9" t="s">
        <v>8</v>
      </c>
      <c r="D208" s="9" t="s">
        <v>919</v>
      </c>
      <c r="E208" s="9" t="s">
        <v>4</v>
      </c>
      <c r="F208" s="9" t="s">
        <v>13</v>
      </c>
      <c r="G208" s="9" t="s">
        <v>1596</v>
      </c>
      <c r="H208" s="13" t="s">
        <v>920</v>
      </c>
      <c r="I208" s="12">
        <v>124.27</v>
      </c>
      <c r="J208" s="9">
        <v>116.46</v>
      </c>
      <c r="K208" s="9">
        <v>124.14</v>
      </c>
      <c r="L208" s="9">
        <v>7.68</v>
      </c>
      <c r="M208" s="9">
        <v>1.06</v>
      </c>
      <c r="N208" s="9">
        <v>2.96</v>
      </c>
      <c r="O208" s="9">
        <v>1.17</v>
      </c>
      <c r="P208" s="9">
        <v>0</v>
      </c>
      <c r="Q208" s="9">
        <v>37.130000000000003</v>
      </c>
      <c r="R208" s="9">
        <v>29.38</v>
      </c>
      <c r="S208" s="9">
        <v>36.67</v>
      </c>
      <c r="T208" s="9">
        <v>7.29</v>
      </c>
      <c r="U208" s="12" t="s">
        <v>16</v>
      </c>
      <c r="V208" s="9">
        <v>4.4000000000000004</v>
      </c>
      <c r="W208" s="9">
        <v>4.5</v>
      </c>
      <c r="X208" s="9">
        <v>9.9999999999999645E-2</v>
      </c>
      <c r="Y208" s="9"/>
      <c r="Z208" s="18" t="str">
        <f t="shared" si="9"/>
        <v>Pathway</v>
      </c>
      <c r="AA208" s="18" t="str">
        <f t="shared" si="11"/>
        <v>Google</v>
      </c>
      <c r="AB208" s="10" t="str">
        <f t="shared" si="10"/>
        <v>Bing</v>
      </c>
      <c r="AC208" s="13" t="s">
        <v>456</v>
      </c>
      <c r="AD208">
        <v>39.971607798800001</v>
      </c>
      <c r="AE208">
        <v>-82.988916360700003</v>
      </c>
      <c r="AF208">
        <v>39.971777098099999</v>
      </c>
      <c r="AG208">
        <v>-82.987038669699999</v>
      </c>
    </row>
    <row r="209" spans="1:33" x14ac:dyDescent="0.25">
      <c r="A209" s="12">
        <v>206</v>
      </c>
      <c r="B209" s="9">
        <v>6</v>
      </c>
      <c r="C209" s="9" t="s">
        <v>8</v>
      </c>
      <c r="D209" s="9" t="s">
        <v>919</v>
      </c>
      <c r="E209" s="9" t="s">
        <v>4</v>
      </c>
      <c r="F209" s="9" t="s">
        <v>13</v>
      </c>
      <c r="G209" s="9" t="s">
        <v>1596</v>
      </c>
      <c r="H209" s="13" t="s">
        <v>920</v>
      </c>
      <c r="I209" s="12">
        <v>131.57</v>
      </c>
      <c r="J209" s="9">
        <v>116.46</v>
      </c>
      <c r="K209" s="9">
        <v>131.26</v>
      </c>
      <c r="L209" s="9">
        <v>14.8</v>
      </c>
      <c r="M209" s="9">
        <v>3.97</v>
      </c>
      <c r="N209" s="9">
        <v>2.96</v>
      </c>
      <c r="O209" s="9">
        <v>3.9</v>
      </c>
      <c r="P209" s="9">
        <v>0.94</v>
      </c>
      <c r="Q209" s="9">
        <v>37.1</v>
      </c>
      <c r="R209" s="9">
        <v>29.38</v>
      </c>
      <c r="S209" s="9">
        <v>36.53</v>
      </c>
      <c r="T209" s="9">
        <v>7.15</v>
      </c>
      <c r="U209" s="12" t="s">
        <v>16</v>
      </c>
      <c r="V209" s="9">
        <v>4.1900000000000004</v>
      </c>
      <c r="W209" s="9">
        <v>4.29</v>
      </c>
      <c r="X209" s="9">
        <v>9.9999999999999645E-2</v>
      </c>
      <c r="Y209" s="9"/>
      <c r="Z209" s="18" t="str">
        <f t="shared" si="9"/>
        <v>Pathway</v>
      </c>
      <c r="AA209" s="18" t="str">
        <f t="shared" si="11"/>
        <v>Google</v>
      </c>
      <c r="AB209" s="10" t="str">
        <f t="shared" si="10"/>
        <v>Bing</v>
      </c>
      <c r="AC209" s="13" t="s">
        <v>456</v>
      </c>
      <c r="AD209">
        <v>39.972872436300001</v>
      </c>
      <c r="AE209">
        <v>-82.992410615300003</v>
      </c>
      <c r="AF209">
        <v>39.9719478811</v>
      </c>
      <c r="AG209">
        <v>-82.990937252500004</v>
      </c>
    </row>
    <row r="210" spans="1:33" x14ac:dyDescent="0.25">
      <c r="A210" s="12">
        <v>207</v>
      </c>
      <c r="B210" s="9">
        <v>12</v>
      </c>
      <c r="C210" s="9" t="s">
        <v>14</v>
      </c>
      <c r="D210" s="9" t="s">
        <v>889</v>
      </c>
      <c r="E210" s="9" t="s">
        <v>4</v>
      </c>
      <c r="F210" s="9" t="s">
        <v>13</v>
      </c>
      <c r="G210" s="9" t="s">
        <v>1596</v>
      </c>
      <c r="H210" s="13" t="s">
        <v>511</v>
      </c>
      <c r="I210" s="12">
        <v>123.34</v>
      </c>
      <c r="J210" s="9">
        <v>78.03</v>
      </c>
      <c r="K210" s="9">
        <v>121.94</v>
      </c>
      <c r="L210" s="9">
        <v>43.91</v>
      </c>
      <c r="M210" s="9">
        <v>1.32</v>
      </c>
      <c r="N210" s="9">
        <v>2.0299999999999998</v>
      </c>
      <c r="O210" s="9">
        <v>1.4</v>
      </c>
      <c r="P210" s="9">
        <v>0</v>
      </c>
      <c r="Q210" s="9">
        <v>38.380000000000003</v>
      </c>
      <c r="R210" s="9">
        <v>20.18</v>
      </c>
      <c r="S210" s="9">
        <v>36.49</v>
      </c>
      <c r="T210" s="9">
        <v>16.309999999999999</v>
      </c>
      <c r="U210" s="12" t="s">
        <v>27</v>
      </c>
      <c r="V210" s="9">
        <v>8.14</v>
      </c>
      <c r="W210" s="9">
        <v>8.24</v>
      </c>
      <c r="X210" s="9">
        <v>9.9999999999999645E-2</v>
      </c>
      <c r="Y210" s="9"/>
      <c r="Z210" s="18" t="str">
        <f t="shared" si="9"/>
        <v>Pathway</v>
      </c>
      <c r="AA210" s="18" t="str">
        <f t="shared" si="11"/>
        <v>Google</v>
      </c>
      <c r="AB210" s="10" t="str">
        <f t="shared" si="10"/>
        <v>Bing</v>
      </c>
      <c r="AC210" s="13" t="s">
        <v>456</v>
      </c>
      <c r="AD210">
        <v>41.463478612899998</v>
      </c>
      <c r="AE210">
        <v>-81.490140971599999</v>
      </c>
      <c r="AF210">
        <v>41.464901785899997</v>
      </c>
      <c r="AG210">
        <v>-81.489865246299999</v>
      </c>
    </row>
    <row r="211" spans="1:33" x14ac:dyDescent="0.25">
      <c r="A211" s="12">
        <v>208</v>
      </c>
      <c r="B211" s="9">
        <v>4</v>
      </c>
      <c r="C211" s="9" t="s">
        <v>23</v>
      </c>
      <c r="D211" s="9" t="s">
        <v>905</v>
      </c>
      <c r="E211" s="9" t="s">
        <v>4</v>
      </c>
      <c r="F211" s="9" t="s">
        <v>5</v>
      </c>
      <c r="G211" s="9" t="s">
        <v>1596</v>
      </c>
      <c r="H211" s="13" t="s">
        <v>509</v>
      </c>
      <c r="I211" s="12">
        <v>140.84</v>
      </c>
      <c r="J211" s="9">
        <v>65.650000000000006</v>
      </c>
      <c r="K211" s="9">
        <v>139.47</v>
      </c>
      <c r="L211" s="9">
        <v>73.819999999999993</v>
      </c>
      <c r="M211" s="9">
        <v>2.35</v>
      </c>
      <c r="N211" s="9">
        <v>2.2400000000000002</v>
      </c>
      <c r="O211" s="9">
        <v>2.35</v>
      </c>
      <c r="P211" s="9">
        <v>0.11</v>
      </c>
      <c r="Q211" s="9">
        <v>37.659999999999997</v>
      </c>
      <c r="R211" s="9">
        <v>19.39</v>
      </c>
      <c r="S211" s="9">
        <v>36.46</v>
      </c>
      <c r="T211" s="9">
        <v>17.07</v>
      </c>
      <c r="U211" s="12" t="s">
        <v>53</v>
      </c>
      <c r="V211" s="9">
        <v>11.8</v>
      </c>
      <c r="W211" s="9">
        <v>11.9</v>
      </c>
      <c r="X211" s="9">
        <v>9.9999999999999645E-2</v>
      </c>
      <c r="Y211" s="9"/>
      <c r="Z211" s="18" t="str">
        <f t="shared" si="9"/>
        <v>Pathway</v>
      </c>
      <c r="AA211" s="18" t="str">
        <f t="shared" si="11"/>
        <v>Google</v>
      </c>
      <c r="AB211" s="10" t="str">
        <f t="shared" si="10"/>
        <v>Bing</v>
      </c>
      <c r="AC211" s="13" t="s">
        <v>1498</v>
      </c>
      <c r="AD211">
        <v>41.058338815299997</v>
      </c>
      <c r="AE211">
        <v>-81.505159521899998</v>
      </c>
      <c r="AF211">
        <v>41.059792978200001</v>
      </c>
      <c r="AG211">
        <v>-81.5046471956</v>
      </c>
    </row>
    <row r="212" spans="1:33" x14ac:dyDescent="0.25">
      <c r="A212" s="12">
        <v>209</v>
      </c>
      <c r="B212" s="9">
        <v>6</v>
      </c>
      <c r="C212" s="9" t="s">
        <v>8</v>
      </c>
      <c r="D212" s="9" t="s">
        <v>883</v>
      </c>
      <c r="E212" s="9" t="s">
        <v>4</v>
      </c>
      <c r="F212" s="9" t="s">
        <v>10</v>
      </c>
      <c r="G212" s="9" t="s">
        <v>1596</v>
      </c>
      <c r="H212" s="13" t="s">
        <v>492</v>
      </c>
      <c r="I212" s="12">
        <v>151.69</v>
      </c>
      <c r="J212" s="9">
        <v>39.369999999999997</v>
      </c>
      <c r="K212" s="9">
        <v>147.25</v>
      </c>
      <c r="L212" s="9">
        <v>107.88</v>
      </c>
      <c r="M212" s="9">
        <v>4.1900000000000004</v>
      </c>
      <c r="N212" s="9">
        <v>1.06</v>
      </c>
      <c r="O212" s="9">
        <v>3.72</v>
      </c>
      <c r="P212" s="9">
        <v>2.66</v>
      </c>
      <c r="Q212" s="9">
        <v>40.86</v>
      </c>
      <c r="R212" s="9">
        <v>9.98</v>
      </c>
      <c r="S212" s="9">
        <v>36.229999999999997</v>
      </c>
      <c r="T212" s="9">
        <v>26.25</v>
      </c>
      <c r="U212" s="12" t="s">
        <v>7</v>
      </c>
      <c r="V212" s="9">
        <v>19.28</v>
      </c>
      <c r="W212" s="9">
        <v>19.38</v>
      </c>
      <c r="X212" s="9">
        <v>9.9999999999997868E-2</v>
      </c>
      <c r="Y212" s="9"/>
      <c r="Z212" s="18" t="str">
        <f t="shared" si="9"/>
        <v>Pathway</v>
      </c>
      <c r="AA212" s="18" t="str">
        <f t="shared" si="11"/>
        <v>Google</v>
      </c>
      <c r="AB212" s="10" t="str">
        <f t="shared" si="10"/>
        <v>Bing</v>
      </c>
      <c r="AC212" s="13" t="s">
        <v>456</v>
      </c>
      <c r="AD212">
        <v>39.931579426600003</v>
      </c>
      <c r="AE212">
        <v>-82.916559461999995</v>
      </c>
      <c r="AF212">
        <v>39.9315585282</v>
      </c>
      <c r="AG212">
        <v>-82.914657604200002</v>
      </c>
    </row>
    <row r="213" spans="1:33" x14ac:dyDescent="0.25">
      <c r="A213" s="12">
        <v>210</v>
      </c>
      <c r="B213" s="9">
        <v>12</v>
      </c>
      <c r="C213" s="9" t="s">
        <v>14</v>
      </c>
      <c r="D213" s="9" t="s">
        <v>887</v>
      </c>
      <c r="E213" s="9" t="s">
        <v>4</v>
      </c>
      <c r="F213" s="9" t="s">
        <v>13</v>
      </c>
      <c r="G213" s="9" t="s">
        <v>1596</v>
      </c>
      <c r="H213" s="13" t="s">
        <v>490</v>
      </c>
      <c r="I213" s="12">
        <v>158.96</v>
      </c>
      <c r="J213" s="9">
        <v>26.06</v>
      </c>
      <c r="K213" s="9">
        <v>150.78</v>
      </c>
      <c r="L213" s="9">
        <v>124.72</v>
      </c>
      <c r="M213" s="9">
        <v>1.86</v>
      </c>
      <c r="N213" s="9">
        <v>0.73</v>
      </c>
      <c r="O213" s="9">
        <v>1.65</v>
      </c>
      <c r="P213" s="9">
        <v>0.92</v>
      </c>
      <c r="Q213" s="9">
        <v>42.77</v>
      </c>
      <c r="R213" s="9">
        <v>7.21</v>
      </c>
      <c r="S213" s="9">
        <v>36.18</v>
      </c>
      <c r="T213" s="9">
        <v>28.97</v>
      </c>
      <c r="U213" s="12" t="s">
        <v>30</v>
      </c>
      <c r="V213" s="9">
        <v>11.86</v>
      </c>
      <c r="W213" s="9">
        <v>11.96</v>
      </c>
      <c r="X213" s="9">
        <v>0.10000000000000142</v>
      </c>
      <c r="Y213" s="9"/>
      <c r="Z213" s="18" t="str">
        <f t="shared" si="9"/>
        <v>Pathway</v>
      </c>
      <c r="AA213" s="18" t="str">
        <f t="shared" si="11"/>
        <v>Google</v>
      </c>
      <c r="AB213" s="10" t="str">
        <f t="shared" si="10"/>
        <v>Bing</v>
      </c>
      <c r="AC213" s="13" t="s">
        <v>456</v>
      </c>
      <c r="AD213">
        <v>41.438755694199997</v>
      </c>
      <c r="AE213">
        <v>-81.801845341800004</v>
      </c>
      <c r="AF213">
        <v>41.438682052499999</v>
      </c>
      <c r="AG213">
        <v>-81.7999698741</v>
      </c>
    </row>
    <row r="214" spans="1:33" x14ac:dyDescent="0.25">
      <c r="A214" s="12">
        <v>211</v>
      </c>
      <c r="B214" s="9">
        <v>7</v>
      </c>
      <c r="C214" s="9" t="s">
        <v>43</v>
      </c>
      <c r="D214" s="9" t="s">
        <v>906</v>
      </c>
      <c r="E214" s="9" t="s">
        <v>4</v>
      </c>
      <c r="F214" s="9" t="s">
        <v>10</v>
      </c>
      <c r="G214" s="9" t="s">
        <v>1596</v>
      </c>
      <c r="H214" s="13" t="s">
        <v>498</v>
      </c>
      <c r="I214" s="12">
        <v>147.29</v>
      </c>
      <c r="J214" s="9">
        <v>47.55</v>
      </c>
      <c r="K214" s="9">
        <v>143.55000000000001</v>
      </c>
      <c r="L214" s="9">
        <v>96.01</v>
      </c>
      <c r="M214" s="9">
        <v>6.07</v>
      </c>
      <c r="N214" s="9">
        <v>1.31</v>
      </c>
      <c r="O214" s="9">
        <v>5.39</v>
      </c>
      <c r="P214" s="9">
        <v>4.08</v>
      </c>
      <c r="Q214" s="9">
        <v>40.04</v>
      </c>
      <c r="R214" s="9">
        <v>12.31</v>
      </c>
      <c r="S214" s="9">
        <v>36.090000000000003</v>
      </c>
      <c r="T214" s="9">
        <v>23.79</v>
      </c>
      <c r="U214" s="12" t="s">
        <v>48</v>
      </c>
      <c r="V214" s="9">
        <v>14.98</v>
      </c>
      <c r="W214" s="9">
        <v>15.08</v>
      </c>
      <c r="X214" s="9">
        <v>9.9999999999999645E-2</v>
      </c>
      <c r="Y214" s="9"/>
      <c r="Z214" s="18" t="str">
        <f t="shared" si="9"/>
        <v>Pathway</v>
      </c>
      <c r="AA214" s="18" t="str">
        <f t="shared" si="11"/>
        <v>Google</v>
      </c>
      <c r="AB214" s="10" t="str">
        <f t="shared" si="10"/>
        <v>Bing</v>
      </c>
      <c r="AC214" s="13" t="s">
        <v>1498</v>
      </c>
      <c r="AD214">
        <v>39.787304817500001</v>
      </c>
      <c r="AE214">
        <v>-84.183866950699993</v>
      </c>
      <c r="AF214">
        <v>39.788834201699999</v>
      </c>
      <c r="AG214">
        <v>-84.183727830099997</v>
      </c>
    </row>
    <row r="215" spans="1:33" x14ac:dyDescent="0.25">
      <c r="A215" s="12">
        <v>212</v>
      </c>
      <c r="B215" s="9">
        <v>6</v>
      </c>
      <c r="C215" s="9" t="s">
        <v>8</v>
      </c>
      <c r="D215" s="9" t="s">
        <v>892</v>
      </c>
      <c r="E215" s="9" t="s">
        <v>4</v>
      </c>
      <c r="F215" s="9" t="s">
        <v>10</v>
      </c>
      <c r="G215" s="9" t="s">
        <v>1596</v>
      </c>
      <c r="H215" s="13" t="s">
        <v>893</v>
      </c>
      <c r="I215" s="12">
        <v>154.76</v>
      </c>
      <c r="J215" s="9">
        <v>69.739999999999995</v>
      </c>
      <c r="K215" s="9">
        <v>152.84</v>
      </c>
      <c r="L215" s="9">
        <v>83.1</v>
      </c>
      <c r="M215" s="9">
        <v>3.14</v>
      </c>
      <c r="N215" s="9">
        <v>2</v>
      </c>
      <c r="O215" s="9">
        <v>3.04</v>
      </c>
      <c r="P215" s="9">
        <v>1.04</v>
      </c>
      <c r="Q215" s="9">
        <v>37.68</v>
      </c>
      <c r="R215" s="9">
        <v>18.82</v>
      </c>
      <c r="S215" s="9">
        <v>36.07</v>
      </c>
      <c r="T215" s="9">
        <v>17.239999999999998</v>
      </c>
      <c r="U215" s="12" t="s">
        <v>26</v>
      </c>
      <c r="V215" s="9">
        <v>32.18</v>
      </c>
      <c r="W215" s="9">
        <v>32.28</v>
      </c>
      <c r="X215" s="9">
        <v>0.10000000000000142</v>
      </c>
      <c r="Y215" s="9"/>
      <c r="Z215" s="18" t="str">
        <f t="shared" si="9"/>
        <v>Pathway</v>
      </c>
      <c r="AA215" s="18" t="str">
        <f t="shared" si="11"/>
        <v>Google</v>
      </c>
      <c r="AB215" s="10" t="str">
        <f t="shared" si="10"/>
        <v>Bing</v>
      </c>
      <c r="AC215" s="13" t="s">
        <v>456</v>
      </c>
      <c r="AD215">
        <v>40.0589431625</v>
      </c>
      <c r="AE215">
        <v>-82.904186058299999</v>
      </c>
      <c r="AF215">
        <v>40.057478942000003</v>
      </c>
      <c r="AG215">
        <v>-82.903693766299995</v>
      </c>
    </row>
    <row r="216" spans="1:33" x14ac:dyDescent="0.25">
      <c r="A216" s="12">
        <v>213</v>
      </c>
      <c r="B216" s="9">
        <v>4</v>
      </c>
      <c r="C216" s="9" t="s">
        <v>23</v>
      </c>
      <c r="D216" s="9" t="s">
        <v>904</v>
      </c>
      <c r="E216" s="9" t="s">
        <v>4</v>
      </c>
      <c r="F216" s="9" t="s">
        <v>10</v>
      </c>
      <c r="G216" s="9" t="s">
        <v>1596</v>
      </c>
      <c r="H216" s="13" t="s">
        <v>500</v>
      </c>
      <c r="I216" s="12">
        <v>89.49</v>
      </c>
      <c r="J216" s="9">
        <v>64.25</v>
      </c>
      <c r="K216" s="9">
        <v>88.77</v>
      </c>
      <c r="L216" s="9">
        <v>24.52</v>
      </c>
      <c r="M216" s="9">
        <v>4.92</v>
      </c>
      <c r="N216" s="9">
        <v>1.82</v>
      </c>
      <c r="O216" s="9">
        <v>4.59</v>
      </c>
      <c r="P216" s="9">
        <v>2.77</v>
      </c>
      <c r="Q216" s="9">
        <v>38.15</v>
      </c>
      <c r="R216" s="9">
        <v>17.190000000000001</v>
      </c>
      <c r="S216" s="9">
        <v>35.9</v>
      </c>
      <c r="T216" s="9">
        <v>18.71</v>
      </c>
      <c r="U216" s="12" t="s">
        <v>22</v>
      </c>
      <c r="V216" s="9">
        <v>9.06</v>
      </c>
      <c r="W216" s="9">
        <v>9.16</v>
      </c>
      <c r="X216" s="9">
        <v>9.9999999999999645E-2</v>
      </c>
      <c r="Y216" s="9"/>
      <c r="Z216" s="18" t="str">
        <f t="shared" si="9"/>
        <v>Pathway</v>
      </c>
      <c r="AA216" s="18" t="str">
        <f t="shared" si="11"/>
        <v>Google</v>
      </c>
      <c r="AB216" s="10" t="str">
        <f t="shared" si="10"/>
        <v>Bing</v>
      </c>
      <c r="AC216" s="13" t="s">
        <v>1498</v>
      </c>
      <c r="AD216">
        <v>41.060650692999999</v>
      </c>
      <c r="AE216">
        <v>-81.552254820399995</v>
      </c>
      <c r="AF216">
        <v>41.061112310200002</v>
      </c>
      <c r="AG216">
        <v>-81.550358498899996</v>
      </c>
    </row>
    <row r="217" spans="1:33" x14ac:dyDescent="0.25">
      <c r="A217" s="12">
        <v>214</v>
      </c>
      <c r="B217" s="9">
        <v>12</v>
      </c>
      <c r="C217" s="9" t="s">
        <v>14</v>
      </c>
      <c r="D217" s="9" t="s">
        <v>898</v>
      </c>
      <c r="E217" s="9" t="s">
        <v>4</v>
      </c>
      <c r="F217" s="9" t="s">
        <v>28</v>
      </c>
      <c r="G217" s="9" t="s">
        <v>1596</v>
      </c>
      <c r="H217" s="13" t="s">
        <v>899</v>
      </c>
      <c r="I217" s="12">
        <v>172.76</v>
      </c>
      <c r="J217" s="9">
        <v>44.92</v>
      </c>
      <c r="K217" s="9">
        <v>167.05</v>
      </c>
      <c r="L217" s="9">
        <v>122.13</v>
      </c>
      <c r="M217" s="9">
        <v>3.27</v>
      </c>
      <c r="N217" s="9">
        <v>1.28</v>
      </c>
      <c r="O217" s="9">
        <v>3.02</v>
      </c>
      <c r="P217" s="9">
        <v>1.74</v>
      </c>
      <c r="Q217" s="9">
        <v>39.28</v>
      </c>
      <c r="R217" s="9">
        <v>12.76</v>
      </c>
      <c r="S217" s="9">
        <v>35.880000000000003</v>
      </c>
      <c r="T217" s="9">
        <v>23.12</v>
      </c>
      <c r="U217" s="12" t="s">
        <v>18</v>
      </c>
      <c r="V217" s="9">
        <v>21.18</v>
      </c>
      <c r="W217" s="9">
        <v>21.28</v>
      </c>
      <c r="X217" s="9">
        <v>0.10000000000000142</v>
      </c>
      <c r="Y217" s="9"/>
      <c r="Z217" s="18" t="str">
        <f t="shared" si="9"/>
        <v>Pathway</v>
      </c>
      <c r="AA217" s="18" t="str">
        <f t="shared" si="11"/>
        <v>Google</v>
      </c>
      <c r="AB217" s="10" t="str">
        <f t="shared" si="10"/>
        <v>Bing</v>
      </c>
      <c r="AC217" s="13" t="s">
        <v>456</v>
      </c>
      <c r="AD217">
        <v>41.420707561900002</v>
      </c>
      <c r="AE217">
        <v>-81.587441733099993</v>
      </c>
      <c r="AF217">
        <v>41.4216356855</v>
      </c>
      <c r="AG217">
        <v>-81.585961767699999</v>
      </c>
    </row>
    <row r="218" spans="1:33" x14ac:dyDescent="0.25">
      <c r="A218" s="12">
        <v>215</v>
      </c>
      <c r="B218" s="9">
        <v>12</v>
      </c>
      <c r="C218" s="9" t="s">
        <v>14</v>
      </c>
      <c r="D218" s="9" t="s">
        <v>898</v>
      </c>
      <c r="E218" s="9" t="s">
        <v>4</v>
      </c>
      <c r="F218" s="9" t="s">
        <v>28</v>
      </c>
      <c r="G218" s="9" t="s">
        <v>1596</v>
      </c>
      <c r="H218" s="13" t="s">
        <v>899</v>
      </c>
      <c r="I218" s="12">
        <v>171.67</v>
      </c>
      <c r="J218" s="9">
        <v>44.92</v>
      </c>
      <c r="K218" s="9">
        <v>166</v>
      </c>
      <c r="L218" s="9">
        <v>121.09</v>
      </c>
      <c r="M218" s="9">
        <v>3.27</v>
      </c>
      <c r="N218" s="9">
        <v>1.28</v>
      </c>
      <c r="O218" s="9">
        <v>3.02</v>
      </c>
      <c r="P218" s="9">
        <v>1.74</v>
      </c>
      <c r="Q218" s="9">
        <v>39.28</v>
      </c>
      <c r="R218" s="9">
        <v>12.76</v>
      </c>
      <c r="S218" s="9">
        <v>35.880000000000003</v>
      </c>
      <c r="T218" s="9">
        <v>23.12</v>
      </c>
      <c r="U218" s="12" t="s">
        <v>18</v>
      </c>
      <c r="V218" s="9">
        <v>21.17</v>
      </c>
      <c r="W218" s="9">
        <v>21.27</v>
      </c>
      <c r="X218" s="9">
        <v>9.9999999999997868E-2</v>
      </c>
      <c r="Y218" s="9"/>
      <c r="Z218" s="18" t="str">
        <f t="shared" si="9"/>
        <v>Pathway</v>
      </c>
      <c r="AA218" s="18" t="str">
        <f t="shared" si="11"/>
        <v>Google</v>
      </c>
      <c r="AB218" s="10" t="str">
        <f t="shared" si="10"/>
        <v>Bing</v>
      </c>
      <c r="AC218" s="13" t="s">
        <v>456</v>
      </c>
      <c r="AD218">
        <v>41.420613376399999</v>
      </c>
      <c r="AE218">
        <v>-81.587588272100007</v>
      </c>
      <c r="AF218">
        <v>41.421545031500003</v>
      </c>
      <c r="AG218">
        <v>-81.586112048999993</v>
      </c>
    </row>
    <row r="219" spans="1:33" x14ac:dyDescent="0.25">
      <c r="A219" s="12">
        <v>216</v>
      </c>
      <c r="B219" s="9">
        <v>4</v>
      </c>
      <c r="C219" s="9" t="s">
        <v>23</v>
      </c>
      <c r="D219" s="9" t="s">
        <v>900</v>
      </c>
      <c r="E219" s="9" t="s">
        <v>4</v>
      </c>
      <c r="F219" s="9" t="s">
        <v>10</v>
      </c>
      <c r="G219" s="9" t="s">
        <v>1596</v>
      </c>
      <c r="H219" s="13" t="s">
        <v>901</v>
      </c>
      <c r="I219" s="12">
        <v>187.06</v>
      </c>
      <c r="J219" s="9">
        <v>41</v>
      </c>
      <c r="K219" s="9">
        <v>181.86</v>
      </c>
      <c r="L219" s="9">
        <v>140.86000000000001</v>
      </c>
      <c r="M219" s="9">
        <v>6.8</v>
      </c>
      <c r="N219" s="9">
        <v>1.1100000000000001</v>
      </c>
      <c r="O219" s="9">
        <v>6.03</v>
      </c>
      <c r="P219" s="9">
        <v>4.92</v>
      </c>
      <c r="Q219" s="9">
        <v>39.840000000000003</v>
      </c>
      <c r="R219" s="9">
        <v>10.44</v>
      </c>
      <c r="S219" s="9">
        <v>35.86</v>
      </c>
      <c r="T219" s="9">
        <v>25.42</v>
      </c>
      <c r="U219" s="12" t="s">
        <v>38</v>
      </c>
      <c r="V219" s="9">
        <v>1.68</v>
      </c>
      <c r="W219" s="9">
        <v>1.78</v>
      </c>
      <c r="X219" s="9">
        <v>0.10000000000000009</v>
      </c>
      <c r="Y219" s="9"/>
      <c r="Z219" s="18" t="str">
        <f t="shared" si="9"/>
        <v>Pathway</v>
      </c>
      <c r="AA219" s="18" t="str">
        <f t="shared" si="11"/>
        <v>Google</v>
      </c>
      <c r="AB219" s="10" t="str">
        <f t="shared" si="10"/>
        <v>Bing</v>
      </c>
      <c r="AC219" s="13" t="s">
        <v>1498</v>
      </c>
      <c r="AD219">
        <v>41.082652895000003</v>
      </c>
      <c r="AE219">
        <v>-81.503220787299995</v>
      </c>
      <c r="AF219">
        <v>41.084116875299998</v>
      </c>
      <c r="AG219">
        <v>-81.502965594100004</v>
      </c>
    </row>
    <row r="220" spans="1:33" x14ac:dyDescent="0.25">
      <c r="A220" s="12">
        <v>217</v>
      </c>
      <c r="B220" s="9">
        <v>12</v>
      </c>
      <c r="C220" s="9" t="s">
        <v>14</v>
      </c>
      <c r="D220" s="9" t="s">
        <v>898</v>
      </c>
      <c r="E220" s="9" t="s">
        <v>4</v>
      </c>
      <c r="F220" s="9" t="s">
        <v>13</v>
      </c>
      <c r="G220" s="9" t="s">
        <v>1596</v>
      </c>
      <c r="H220" s="13" t="s">
        <v>899</v>
      </c>
      <c r="I220" s="12">
        <v>159.28</v>
      </c>
      <c r="J220" s="9">
        <v>86.15</v>
      </c>
      <c r="K220" s="9">
        <v>157.79</v>
      </c>
      <c r="L220" s="9">
        <v>71.64</v>
      </c>
      <c r="M220" s="9">
        <v>3.89</v>
      </c>
      <c r="N220" s="9">
        <v>2.23</v>
      </c>
      <c r="O220" s="9">
        <v>3.77</v>
      </c>
      <c r="P220" s="9">
        <v>1.54</v>
      </c>
      <c r="Q220" s="9">
        <v>36.92</v>
      </c>
      <c r="R220" s="9">
        <v>22.14</v>
      </c>
      <c r="S220" s="9">
        <v>35.85</v>
      </c>
      <c r="T220" s="9">
        <v>13.71</v>
      </c>
      <c r="U220" s="12" t="s">
        <v>18</v>
      </c>
      <c r="V220" s="9">
        <v>23.42</v>
      </c>
      <c r="W220" s="9">
        <v>23.52</v>
      </c>
      <c r="X220" s="9">
        <v>9.9999999999997868E-2</v>
      </c>
      <c r="Y220" s="9"/>
      <c r="Z220" s="18" t="str">
        <f t="shared" si="9"/>
        <v>Pathway</v>
      </c>
      <c r="AA220" s="18" t="str">
        <f t="shared" si="11"/>
        <v>Google</v>
      </c>
      <c r="AB220" s="10" t="str">
        <f t="shared" si="10"/>
        <v>Bing</v>
      </c>
      <c r="AC220" s="13" t="s">
        <v>456</v>
      </c>
      <c r="AD220">
        <v>41.424709327599999</v>
      </c>
      <c r="AE220">
        <v>-81.545754603999995</v>
      </c>
      <c r="AF220">
        <v>41.424719953999997</v>
      </c>
      <c r="AG220">
        <v>-81.5439028917</v>
      </c>
    </row>
    <row r="221" spans="1:33" x14ac:dyDescent="0.25">
      <c r="A221" s="12">
        <v>218</v>
      </c>
      <c r="B221" s="9">
        <v>6</v>
      </c>
      <c r="C221" s="9" t="s">
        <v>8</v>
      </c>
      <c r="D221" s="9" t="s">
        <v>892</v>
      </c>
      <c r="E221" s="9" t="s">
        <v>4</v>
      </c>
      <c r="F221" s="9" t="s">
        <v>13</v>
      </c>
      <c r="G221" s="9" t="s">
        <v>1596</v>
      </c>
      <c r="H221" s="13" t="s">
        <v>893</v>
      </c>
      <c r="I221" s="12">
        <v>146.69</v>
      </c>
      <c r="J221" s="9">
        <v>71.88</v>
      </c>
      <c r="K221" s="9">
        <v>144.74</v>
      </c>
      <c r="L221" s="9">
        <v>72.86</v>
      </c>
      <c r="M221" s="9">
        <v>4.16</v>
      </c>
      <c r="N221" s="9">
        <v>1.88</v>
      </c>
      <c r="O221" s="9">
        <v>3.96</v>
      </c>
      <c r="P221" s="9">
        <v>2.08</v>
      </c>
      <c r="Q221" s="9">
        <v>37.46</v>
      </c>
      <c r="R221" s="9">
        <v>18.690000000000001</v>
      </c>
      <c r="S221" s="9">
        <v>35.78</v>
      </c>
      <c r="T221" s="9">
        <v>17.09</v>
      </c>
      <c r="U221" s="12" t="s">
        <v>26</v>
      </c>
      <c r="V221" s="9">
        <v>19.829999999999998</v>
      </c>
      <c r="W221" s="9">
        <v>19.93</v>
      </c>
      <c r="X221" s="9">
        <v>0.10000000000000142</v>
      </c>
      <c r="Y221" s="9"/>
      <c r="Z221" s="18" t="str">
        <f t="shared" si="9"/>
        <v>Pathway</v>
      </c>
      <c r="AA221" s="18" t="str">
        <f t="shared" si="11"/>
        <v>Google</v>
      </c>
      <c r="AB221" s="10" t="str">
        <f t="shared" si="10"/>
        <v>Bing</v>
      </c>
      <c r="AC221" s="13" t="s">
        <v>2076</v>
      </c>
      <c r="AD221">
        <v>40.108849082200003</v>
      </c>
      <c r="AE221">
        <v>-83.091181584500006</v>
      </c>
      <c r="AF221">
        <v>40.1088404184</v>
      </c>
      <c r="AG221">
        <v>-83.089315984799995</v>
      </c>
    </row>
    <row r="222" spans="1:33" x14ac:dyDescent="0.25">
      <c r="A222" s="12">
        <v>219</v>
      </c>
      <c r="B222" s="9">
        <v>6</v>
      </c>
      <c r="C222" s="9" t="s">
        <v>8</v>
      </c>
      <c r="D222" s="9" t="s">
        <v>892</v>
      </c>
      <c r="E222" s="9" t="s">
        <v>4</v>
      </c>
      <c r="F222" s="9" t="s">
        <v>28</v>
      </c>
      <c r="G222" s="9" t="s">
        <v>1596</v>
      </c>
      <c r="H222" s="13" t="s">
        <v>893</v>
      </c>
      <c r="I222" s="12">
        <v>124.55</v>
      </c>
      <c r="J222" s="9">
        <v>61.07</v>
      </c>
      <c r="K222" s="9">
        <v>122.35</v>
      </c>
      <c r="L222" s="9">
        <v>61.28</v>
      </c>
      <c r="M222" s="9">
        <v>4.57</v>
      </c>
      <c r="N222" s="9">
        <v>1.8</v>
      </c>
      <c r="O222" s="9">
        <v>4.3</v>
      </c>
      <c r="P222" s="9">
        <v>2.5</v>
      </c>
      <c r="Q222" s="9">
        <v>37.729999999999997</v>
      </c>
      <c r="R222" s="9">
        <v>17.93</v>
      </c>
      <c r="S222" s="9">
        <v>35.770000000000003</v>
      </c>
      <c r="T222" s="9">
        <v>17.84</v>
      </c>
      <c r="U222" s="12" t="s">
        <v>26</v>
      </c>
      <c r="V222" s="9">
        <v>23.83</v>
      </c>
      <c r="W222" s="9">
        <v>23.93</v>
      </c>
      <c r="X222" s="9">
        <v>0.10000000000000142</v>
      </c>
      <c r="Y222" s="9"/>
      <c r="Z222" s="18" t="str">
        <f t="shared" si="9"/>
        <v>Pathway</v>
      </c>
      <c r="AA222" s="18" t="str">
        <f t="shared" si="11"/>
        <v>Google</v>
      </c>
      <c r="AB222" s="10" t="str">
        <f t="shared" si="10"/>
        <v>Bing</v>
      </c>
      <c r="AC222" s="13" t="s">
        <v>1498</v>
      </c>
      <c r="AD222">
        <v>40.111878705899997</v>
      </c>
      <c r="AE222">
        <v>-83.015761764700002</v>
      </c>
      <c r="AF222">
        <v>40.111802454200003</v>
      </c>
      <c r="AG222">
        <v>-83.013871649799995</v>
      </c>
    </row>
    <row r="223" spans="1:33" x14ac:dyDescent="0.25">
      <c r="A223" s="12">
        <v>220</v>
      </c>
      <c r="B223" s="9">
        <v>6</v>
      </c>
      <c r="C223" s="9" t="s">
        <v>8</v>
      </c>
      <c r="D223" s="9" t="s">
        <v>547</v>
      </c>
      <c r="E223" s="9" t="s">
        <v>4</v>
      </c>
      <c r="F223" s="9" t="s">
        <v>10</v>
      </c>
      <c r="G223" s="9" t="s">
        <v>1596</v>
      </c>
      <c r="H223" s="13" t="s">
        <v>490</v>
      </c>
      <c r="I223" s="12">
        <v>142.71</v>
      </c>
      <c r="J223" s="9">
        <v>56.77</v>
      </c>
      <c r="K223" s="9">
        <v>140.47999999999999</v>
      </c>
      <c r="L223" s="9">
        <v>83.71</v>
      </c>
      <c r="M223" s="9">
        <v>0</v>
      </c>
      <c r="N223" s="9">
        <v>0</v>
      </c>
      <c r="O223" s="9">
        <v>0</v>
      </c>
      <c r="P223" s="9">
        <v>0</v>
      </c>
      <c r="Q223" s="9">
        <v>37.869999999999997</v>
      </c>
      <c r="R223" s="9">
        <v>14.98</v>
      </c>
      <c r="S223" s="9">
        <v>35.619999999999997</v>
      </c>
      <c r="T223" s="9">
        <v>20.64</v>
      </c>
      <c r="U223" s="12" t="s">
        <v>15</v>
      </c>
      <c r="V223" s="9">
        <v>17.809999999999999</v>
      </c>
      <c r="W223" s="9">
        <v>17.91</v>
      </c>
      <c r="X223" s="9">
        <v>0.10000000000000142</v>
      </c>
      <c r="Y223" s="9"/>
      <c r="Z223" s="18" t="str">
        <f t="shared" si="9"/>
        <v>Pathway</v>
      </c>
      <c r="AA223" s="18" t="str">
        <f t="shared" si="11"/>
        <v>Google</v>
      </c>
      <c r="AB223" s="10" t="str">
        <f t="shared" si="10"/>
        <v>Bing</v>
      </c>
      <c r="AC223" s="13" t="s">
        <v>456</v>
      </c>
      <c r="AD223">
        <v>39.967917231599998</v>
      </c>
      <c r="AE223">
        <v>-82.9834029055</v>
      </c>
      <c r="AF223">
        <v>39.969374143400003</v>
      </c>
      <c r="AG223">
        <v>-82.983558232199996</v>
      </c>
    </row>
    <row r="224" spans="1:33" x14ac:dyDescent="0.25">
      <c r="A224" s="12">
        <v>221</v>
      </c>
      <c r="B224" s="9">
        <v>12</v>
      </c>
      <c r="C224" s="9" t="s">
        <v>14</v>
      </c>
      <c r="D224" s="9" t="s">
        <v>889</v>
      </c>
      <c r="E224" s="9" t="s">
        <v>4</v>
      </c>
      <c r="F224" s="9" t="s">
        <v>28</v>
      </c>
      <c r="G224" s="9" t="s">
        <v>1596</v>
      </c>
      <c r="H224" s="13" t="s">
        <v>511</v>
      </c>
      <c r="I224" s="12">
        <v>97.22</v>
      </c>
      <c r="J224" s="9">
        <v>47.46</v>
      </c>
      <c r="K224" s="9">
        <v>94.67</v>
      </c>
      <c r="L224" s="9">
        <v>47.22</v>
      </c>
      <c r="M224" s="9">
        <v>5.41</v>
      </c>
      <c r="N224" s="9">
        <v>1.36</v>
      </c>
      <c r="O224" s="9">
        <v>4.82</v>
      </c>
      <c r="P224" s="9">
        <v>3.46</v>
      </c>
      <c r="Q224" s="9">
        <v>39.229999999999997</v>
      </c>
      <c r="R224" s="9">
        <v>13.56</v>
      </c>
      <c r="S224" s="9">
        <v>35.47</v>
      </c>
      <c r="T224" s="9">
        <v>21.91</v>
      </c>
      <c r="U224" s="12" t="s">
        <v>27</v>
      </c>
      <c r="V224" s="9">
        <v>9.1</v>
      </c>
      <c r="W224" s="9">
        <v>9.1999999999999993</v>
      </c>
      <c r="X224" s="9">
        <v>9.9999999999999645E-2</v>
      </c>
      <c r="Y224" s="9"/>
      <c r="Z224" s="18" t="str">
        <f t="shared" si="9"/>
        <v>Pathway</v>
      </c>
      <c r="AA224" s="18" t="str">
        <f t="shared" si="11"/>
        <v>Google</v>
      </c>
      <c r="AB224" s="10" t="str">
        <f t="shared" si="10"/>
        <v>Bing</v>
      </c>
      <c r="AC224" s="13" t="s">
        <v>456</v>
      </c>
      <c r="AD224">
        <v>41.477239582199999</v>
      </c>
      <c r="AE224">
        <v>-81.487414215900003</v>
      </c>
      <c r="AF224">
        <v>41.478677442299997</v>
      </c>
      <c r="AG224">
        <v>-81.487125428200002</v>
      </c>
    </row>
    <row r="225" spans="1:33" x14ac:dyDescent="0.25">
      <c r="A225" s="12">
        <v>222</v>
      </c>
      <c r="B225" s="9">
        <v>12</v>
      </c>
      <c r="C225" s="9" t="s">
        <v>14</v>
      </c>
      <c r="D225" s="9" t="s">
        <v>890</v>
      </c>
      <c r="E225" s="9" t="s">
        <v>4</v>
      </c>
      <c r="F225" s="9" t="s">
        <v>10</v>
      </c>
      <c r="G225" s="9" t="s">
        <v>1596</v>
      </c>
      <c r="H225" s="13" t="s">
        <v>509</v>
      </c>
      <c r="I225" s="12">
        <v>135.54</v>
      </c>
      <c r="J225" s="9">
        <v>41.06</v>
      </c>
      <c r="K225" s="9">
        <v>132.30000000000001</v>
      </c>
      <c r="L225" s="9">
        <v>91.24</v>
      </c>
      <c r="M225" s="9">
        <v>0.93</v>
      </c>
      <c r="N225" s="9">
        <v>1.1100000000000001</v>
      </c>
      <c r="O225" s="9">
        <v>0.95</v>
      </c>
      <c r="P225" s="9">
        <v>0</v>
      </c>
      <c r="Q225" s="9">
        <v>39.11</v>
      </c>
      <c r="R225" s="9">
        <v>10.46</v>
      </c>
      <c r="S225" s="9">
        <v>35.380000000000003</v>
      </c>
      <c r="T225" s="9">
        <v>24.92</v>
      </c>
      <c r="U225" s="12" t="s">
        <v>29</v>
      </c>
      <c r="V225" s="9">
        <v>12.62</v>
      </c>
      <c r="W225" s="9">
        <v>12.72</v>
      </c>
      <c r="X225" s="9">
        <v>0.10000000000000142</v>
      </c>
      <c r="Y225" s="9"/>
      <c r="Z225" s="18" t="str">
        <f t="shared" si="9"/>
        <v>Pathway</v>
      </c>
      <c r="AA225" s="18" t="str">
        <f t="shared" si="11"/>
        <v>Google</v>
      </c>
      <c r="AB225" s="10" t="str">
        <f t="shared" si="10"/>
        <v>Bing</v>
      </c>
      <c r="AC225" s="13" t="s">
        <v>456</v>
      </c>
      <c r="AD225">
        <v>41.454936463499998</v>
      </c>
      <c r="AE225">
        <v>-81.657108687499999</v>
      </c>
      <c r="AF225">
        <v>41.456361805</v>
      </c>
      <c r="AG225">
        <v>-81.657139014799995</v>
      </c>
    </row>
    <row r="226" spans="1:33" x14ac:dyDescent="0.25">
      <c r="A226" s="12">
        <v>223</v>
      </c>
      <c r="B226" s="9">
        <v>12</v>
      </c>
      <c r="C226" s="9" t="s">
        <v>14</v>
      </c>
      <c r="D226" s="9" t="s">
        <v>898</v>
      </c>
      <c r="E226" s="9" t="s">
        <v>4</v>
      </c>
      <c r="F226" s="9" t="s">
        <v>13</v>
      </c>
      <c r="G226" s="9" t="s">
        <v>1596</v>
      </c>
      <c r="H226" s="13" t="s">
        <v>899</v>
      </c>
      <c r="I226" s="12">
        <v>160.35</v>
      </c>
      <c r="J226" s="9">
        <v>74.73</v>
      </c>
      <c r="K226" s="9">
        <v>158.30000000000001</v>
      </c>
      <c r="L226" s="9">
        <v>83.56</v>
      </c>
      <c r="M226" s="9">
        <v>4.9800000000000004</v>
      </c>
      <c r="N226" s="9">
        <v>1.95</v>
      </c>
      <c r="O226" s="9">
        <v>4.7300000000000004</v>
      </c>
      <c r="P226" s="9">
        <v>2.77</v>
      </c>
      <c r="Q226" s="9">
        <v>36.840000000000003</v>
      </c>
      <c r="R226" s="9">
        <v>19.38</v>
      </c>
      <c r="S226" s="9">
        <v>35.380000000000003</v>
      </c>
      <c r="T226" s="9">
        <v>16</v>
      </c>
      <c r="U226" s="12" t="s">
        <v>18</v>
      </c>
      <c r="V226" s="9">
        <v>19.5</v>
      </c>
      <c r="W226" s="9">
        <v>19.600000000000001</v>
      </c>
      <c r="X226" s="9">
        <v>0.10000000000000142</v>
      </c>
      <c r="Y226" s="9"/>
      <c r="Z226" s="18" t="str">
        <f t="shared" si="9"/>
        <v>Pathway</v>
      </c>
      <c r="AA226" s="18" t="str">
        <f t="shared" si="11"/>
        <v>Google</v>
      </c>
      <c r="AB226" s="10" t="str">
        <f t="shared" si="10"/>
        <v>Bing</v>
      </c>
      <c r="AC226" s="13" t="s">
        <v>456</v>
      </c>
      <c r="AD226">
        <v>41.411233214299997</v>
      </c>
      <c r="AE226">
        <v>-81.616586981300003</v>
      </c>
      <c r="AF226">
        <v>41.411567546800001</v>
      </c>
      <c r="AG226">
        <v>-81.614688571100004</v>
      </c>
    </row>
    <row r="227" spans="1:33" x14ac:dyDescent="0.25">
      <c r="A227" s="12">
        <v>224</v>
      </c>
      <c r="B227" s="9">
        <v>6</v>
      </c>
      <c r="C227" s="9" t="s">
        <v>8</v>
      </c>
      <c r="D227" s="9" t="s">
        <v>892</v>
      </c>
      <c r="E227" s="9" t="s">
        <v>4</v>
      </c>
      <c r="F227" s="9" t="s">
        <v>10</v>
      </c>
      <c r="G227" s="9" t="s">
        <v>1596</v>
      </c>
      <c r="H227" s="13" t="s">
        <v>893</v>
      </c>
      <c r="I227" s="12">
        <v>199.24</v>
      </c>
      <c r="J227" s="9">
        <v>22.97</v>
      </c>
      <c r="K227" s="9">
        <v>187.37</v>
      </c>
      <c r="L227" s="9">
        <v>164.41</v>
      </c>
      <c r="M227" s="9">
        <v>0</v>
      </c>
      <c r="N227" s="9">
        <v>0</v>
      </c>
      <c r="O227" s="9">
        <v>0</v>
      </c>
      <c r="P227" s="9">
        <v>0</v>
      </c>
      <c r="Q227" s="9">
        <v>45.13</v>
      </c>
      <c r="R227" s="9">
        <v>5.49</v>
      </c>
      <c r="S227" s="9">
        <v>35.32</v>
      </c>
      <c r="T227" s="9">
        <v>29.83</v>
      </c>
      <c r="U227" s="12" t="s">
        <v>26</v>
      </c>
      <c r="V227" s="9">
        <v>52.62</v>
      </c>
      <c r="W227" s="9">
        <v>52.72</v>
      </c>
      <c r="X227" s="9">
        <v>0.10000000000000142</v>
      </c>
      <c r="Y227" s="9"/>
      <c r="Z227" s="18" t="str">
        <f t="shared" si="9"/>
        <v>Pathway</v>
      </c>
      <c r="AA227" s="18" t="str">
        <f t="shared" si="11"/>
        <v>Google</v>
      </c>
      <c r="AB227" s="10" t="str">
        <f t="shared" si="10"/>
        <v>Bing</v>
      </c>
      <c r="AC227" s="13" t="s">
        <v>456</v>
      </c>
      <c r="AD227">
        <v>39.874759390800001</v>
      </c>
      <c r="AE227">
        <v>-83.001789663799997</v>
      </c>
      <c r="AF227">
        <v>39.875139035799997</v>
      </c>
      <c r="AG227">
        <v>-83.003707606700004</v>
      </c>
    </row>
    <row r="228" spans="1:33" x14ac:dyDescent="0.25">
      <c r="A228" s="12">
        <v>225</v>
      </c>
      <c r="B228" s="9">
        <v>12</v>
      </c>
      <c r="C228" s="9" t="s">
        <v>14</v>
      </c>
      <c r="D228" s="9" t="s">
        <v>885</v>
      </c>
      <c r="E228" s="9" t="s">
        <v>4</v>
      </c>
      <c r="F228" s="9" t="s">
        <v>28</v>
      </c>
      <c r="G228" s="9" t="s">
        <v>1596</v>
      </c>
      <c r="H228" s="13" t="s">
        <v>495</v>
      </c>
      <c r="I228" s="12">
        <v>155.03</v>
      </c>
      <c r="J228" s="9">
        <v>37.43</v>
      </c>
      <c r="K228" s="9">
        <v>148.87</v>
      </c>
      <c r="L228" s="9">
        <v>111.44</v>
      </c>
      <c r="M228" s="9">
        <v>4.28</v>
      </c>
      <c r="N228" s="9">
        <v>1.05</v>
      </c>
      <c r="O228" s="9">
        <v>3.8</v>
      </c>
      <c r="P228" s="9">
        <v>2.75</v>
      </c>
      <c r="Q228" s="9">
        <v>39.619999999999997</v>
      </c>
      <c r="R228" s="9">
        <v>10.42</v>
      </c>
      <c r="S228" s="9">
        <v>35.229999999999997</v>
      </c>
      <c r="T228" s="9">
        <v>24.81</v>
      </c>
      <c r="U228" s="12" t="s">
        <v>12</v>
      </c>
      <c r="V228" s="9">
        <v>21.96</v>
      </c>
      <c r="W228" s="9">
        <v>22.06</v>
      </c>
      <c r="X228" s="9">
        <v>9.9999999999997868E-2</v>
      </c>
      <c r="Y228" s="9"/>
      <c r="Z228" s="18" t="str">
        <f t="shared" si="9"/>
        <v>Pathway</v>
      </c>
      <c r="AA228" s="18" t="str">
        <f t="shared" si="11"/>
        <v>Google</v>
      </c>
      <c r="AB228" s="10" t="str">
        <f t="shared" si="10"/>
        <v>Bing</v>
      </c>
      <c r="AC228" s="13" t="s">
        <v>456</v>
      </c>
      <c r="AD228">
        <v>41.545335161799997</v>
      </c>
      <c r="AE228">
        <v>-81.615654958999997</v>
      </c>
      <c r="AF228">
        <v>41.546074729499999</v>
      </c>
      <c r="AG228">
        <v>-81.614010255599993</v>
      </c>
    </row>
    <row r="229" spans="1:33" x14ac:dyDescent="0.25">
      <c r="A229" s="12">
        <v>226</v>
      </c>
      <c r="B229" s="9">
        <v>6</v>
      </c>
      <c r="C229" s="9" t="s">
        <v>8</v>
      </c>
      <c r="D229" s="9" t="s">
        <v>892</v>
      </c>
      <c r="E229" s="9" t="s">
        <v>4</v>
      </c>
      <c r="F229" s="9" t="s">
        <v>5</v>
      </c>
      <c r="G229" s="9" t="s">
        <v>1596</v>
      </c>
      <c r="H229" s="13" t="s">
        <v>893</v>
      </c>
      <c r="I229" s="12">
        <v>80.510000000000005</v>
      </c>
      <c r="J229" s="9">
        <v>56.63</v>
      </c>
      <c r="K229" s="9">
        <v>80.03</v>
      </c>
      <c r="L229" s="9">
        <v>23.4</v>
      </c>
      <c r="M229" s="9">
        <v>2.2200000000000002</v>
      </c>
      <c r="N229" s="9">
        <v>1.91</v>
      </c>
      <c r="O229" s="9">
        <v>2.2000000000000002</v>
      </c>
      <c r="P229" s="9">
        <v>0.28999999999999998</v>
      </c>
      <c r="Q229" s="9">
        <v>36.67</v>
      </c>
      <c r="R229" s="9">
        <v>16.57</v>
      </c>
      <c r="S229" s="9">
        <v>35.22</v>
      </c>
      <c r="T229" s="9">
        <v>18.649999999999999</v>
      </c>
      <c r="U229" s="12" t="s">
        <v>26</v>
      </c>
      <c r="V229" s="9">
        <v>42.02</v>
      </c>
      <c r="W229" s="9">
        <v>42.12</v>
      </c>
      <c r="X229" s="9">
        <v>9.9999999999994316E-2</v>
      </c>
      <c r="Y229" s="9"/>
      <c r="Z229" s="18" t="str">
        <f t="shared" si="9"/>
        <v>Pathway</v>
      </c>
      <c r="AA229" s="18" t="str">
        <f t="shared" si="11"/>
        <v>Google</v>
      </c>
      <c r="AB229" s="10" t="str">
        <f t="shared" si="10"/>
        <v>Bing</v>
      </c>
      <c r="AC229" s="13" t="s">
        <v>1498</v>
      </c>
      <c r="AD229">
        <v>39.9446083606</v>
      </c>
      <c r="AE229">
        <v>-82.846424322999994</v>
      </c>
      <c r="AF229">
        <v>39.9431771239</v>
      </c>
      <c r="AG229">
        <v>-82.846719958999998</v>
      </c>
    </row>
    <row r="230" spans="1:33" x14ac:dyDescent="0.25">
      <c r="A230" s="12">
        <v>227</v>
      </c>
      <c r="B230" s="9">
        <v>8</v>
      </c>
      <c r="C230" s="9" t="s">
        <v>11</v>
      </c>
      <c r="D230" s="9" t="s">
        <v>886</v>
      </c>
      <c r="E230" s="9" t="s">
        <v>4</v>
      </c>
      <c r="F230" s="9" t="s">
        <v>10</v>
      </c>
      <c r="G230" s="9" t="s">
        <v>1596</v>
      </c>
      <c r="H230" s="13" t="s">
        <v>498</v>
      </c>
      <c r="I230" s="12">
        <v>143.38999999999999</v>
      </c>
      <c r="J230" s="9">
        <v>66.53</v>
      </c>
      <c r="K230" s="9">
        <v>141.72999999999999</v>
      </c>
      <c r="L230" s="9">
        <v>75.209999999999994</v>
      </c>
      <c r="M230" s="9">
        <v>4.7</v>
      </c>
      <c r="N230" s="9">
        <v>1.9</v>
      </c>
      <c r="O230" s="9">
        <v>4.47</v>
      </c>
      <c r="P230" s="9">
        <v>2.57</v>
      </c>
      <c r="Q230" s="9">
        <v>36.64</v>
      </c>
      <c r="R230" s="9">
        <v>17.86</v>
      </c>
      <c r="S230" s="9">
        <v>35.11</v>
      </c>
      <c r="T230" s="9">
        <v>17.25</v>
      </c>
      <c r="U230" s="12" t="s">
        <v>19</v>
      </c>
      <c r="V230" s="9">
        <v>10.23</v>
      </c>
      <c r="W230" s="9">
        <v>10.33</v>
      </c>
      <c r="X230" s="9">
        <v>9.9999999999999645E-2</v>
      </c>
      <c r="Y230" s="9"/>
      <c r="Z230" s="18" t="str">
        <f t="shared" si="9"/>
        <v>Pathway</v>
      </c>
      <c r="AA230" s="18" t="str">
        <f t="shared" si="11"/>
        <v>Google</v>
      </c>
      <c r="AB230" s="10" t="str">
        <f t="shared" si="10"/>
        <v>Bing</v>
      </c>
      <c r="AC230" s="13" t="s">
        <v>456</v>
      </c>
      <c r="AD230">
        <v>39.203632620100002</v>
      </c>
      <c r="AE230">
        <v>-84.466737100700001</v>
      </c>
      <c r="AF230">
        <v>39.204923778400001</v>
      </c>
      <c r="AG230">
        <v>-84.465913052999994</v>
      </c>
    </row>
    <row r="231" spans="1:33" x14ac:dyDescent="0.25">
      <c r="A231" s="12">
        <v>228</v>
      </c>
      <c r="B231" s="9">
        <v>6</v>
      </c>
      <c r="C231" s="9" t="s">
        <v>8</v>
      </c>
      <c r="D231" s="9" t="s">
        <v>922</v>
      </c>
      <c r="E231" s="9" t="s">
        <v>4</v>
      </c>
      <c r="F231" s="9" t="s">
        <v>5</v>
      </c>
      <c r="G231" s="9" t="s">
        <v>1596</v>
      </c>
      <c r="H231" s="13" t="s">
        <v>672</v>
      </c>
      <c r="I231" s="12">
        <v>133.58000000000001</v>
      </c>
      <c r="J231" s="9">
        <v>30.95</v>
      </c>
      <c r="K231" s="9">
        <v>129.66999999999999</v>
      </c>
      <c r="L231" s="9">
        <v>98.72</v>
      </c>
      <c r="M231" s="9">
        <v>0</v>
      </c>
      <c r="N231" s="9">
        <v>0</v>
      </c>
      <c r="O231" s="9">
        <v>0</v>
      </c>
      <c r="P231" s="9">
        <v>0</v>
      </c>
      <c r="Q231" s="9">
        <v>39.14</v>
      </c>
      <c r="R231" s="9">
        <v>8.73</v>
      </c>
      <c r="S231" s="9">
        <v>35</v>
      </c>
      <c r="T231" s="9">
        <v>26.27</v>
      </c>
      <c r="U231" s="12" t="s">
        <v>47</v>
      </c>
      <c r="V231" s="9">
        <v>1.84</v>
      </c>
      <c r="W231" s="9">
        <v>1.94</v>
      </c>
      <c r="X231" s="9">
        <v>9.9999999999999867E-2</v>
      </c>
      <c r="Y231" s="9"/>
      <c r="Z231" s="18" t="str">
        <f t="shared" si="9"/>
        <v>Pathway</v>
      </c>
      <c r="AA231" s="18" t="str">
        <f t="shared" si="11"/>
        <v>Google</v>
      </c>
      <c r="AB231" s="10" t="str">
        <f t="shared" si="10"/>
        <v>Bing</v>
      </c>
      <c r="AC231" s="13" t="s">
        <v>456</v>
      </c>
      <c r="AD231">
        <v>39.9728783511</v>
      </c>
      <c r="AE231">
        <v>-83.021523719100003</v>
      </c>
      <c r="AF231">
        <v>39.974335315099999</v>
      </c>
      <c r="AG231">
        <v>-83.021255620800005</v>
      </c>
    </row>
    <row r="232" spans="1:33" x14ac:dyDescent="0.25">
      <c r="A232" s="12">
        <v>229</v>
      </c>
      <c r="B232" s="9">
        <v>6</v>
      </c>
      <c r="C232" s="9" t="s">
        <v>8</v>
      </c>
      <c r="D232" s="9" t="s">
        <v>547</v>
      </c>
      <c r="E232" s="9" t="s">
        <v>4</v>
      </c>
      <c r="F232" s="9" t="s">
        <v>5</v>
      </c>
      <c r="G232" s="9" t="s">
        <v>1596</v>
      </c>
      <c r="H232" s="13" t="s">
        <v>490</v>
      </c>
      <c r="I232" s="12">
        <v>92.3</v>
      </c>
      <c r="J232" s="9">
        <v>56.21</v>
      </c>
      <c r="K232" s="9">
        <v>91.65</v>
      </c>
      <c r="L232" s="9">
        <v>35.44</v>
      </c>
      <c r="M232" s="9">
        <v>3.92</v>
      </c>
      <c r="N232" s="9">
        <v>1.9</v>
      </c>
      <c r="O232" s="9">
        <v>3.79</v>
      </c>
      <c r="P232" s="9">
        <v>1.89</v>
      </c>
      <c r="Q232" s="9">
        <v>36.270000000000003</v>
      </c>
      <c r="R232" s="9">
        <v>16.440000000000001</v>
      </c>
      <c r="S232" s="9">
        <v>34.99</v>
      </c>
      <c r="T232" s="9">
        <v>18.54</v>
      </c>
      <c r="U232" s="12" t="s">
        <v>15</v>
      </c>
      <c r="V232" s="9">
        <v>16.829999999999998</v>
      </c>
      <c r="W232" s="9">
        <v>16.93</v>
      </c>
      <c r="X232" s="9">
        <v>0.10000000000000142</v>
      </c>
      <c r="Y232" s="9"/>
      <c r="Z232" s="18" t="str">
        <f t="shared" si="9"/>
        <v>Pathway</v>
      </c>
      <c r="AA232" s="18" t="str">
        <f t="shared" si="11"/>
        <v>Google</v>
      </c>
      <c r="AB232" s="10" t="str">
        <f t="shared" si="10"/>
        <v>Bing</v>
      </c>
      <c r="AC232" s="13" t="s">
        <v>456</v>
      </c>
      <c r="AD232">
        <v>39.954416598100003</v>
      </c>
      <c r="AE232">
        <v>-82.985697052399999</v>
      </c>
      <c r="AF232">
        <v>39.955194923800001</v>
      </c>
      <c r="AG232">
        <v>-82.983884446299996</v>
      </c>
    </row>
    <row r="233" spans="1:33" x14ac:dyDescent="0.25">
      <c r="A233" s="12">
        <v>230</v>
      </c>
      <c r="B233" s="9">
        <v>8</v>
      </c>
      <c r="C233" s="9" t="s">
        <v>11</v>
      </c>
      <c r="D233" s="9" t="s">
        <v>886</v>
      </c>
      <c r="E233" s="9" t="s">
        <v>4</v>
      </c>
      <c r="F233" s="9" t="s">
        <v>10</v>
      </c>
      <c r="G233" s="9" t="s">
        <v>1596</v>
      </c>
      <c r="H233" s="13" t="s">
        <v>498</v>
      </c>
      <c r="I233" s="12">
        <v>138.72</v>
      </c>
      <c r="J233" s="9">
        <v>58.92</v>
      </c>
      <c r="K233" s="9">
        <v>134.05000000000001</v>
      </c>
      <c r="L233" s="9">
        <v>75.13</v>
      </c>
      <c r="M233" s="9">
        <v>4.6900000000000004</v>
      </c>
      <c r="N233" s="9">
        <v>1.66</v>
      </c>
      <c r="O233" s="9">
        <v>4.08</v>
      </c>
      <c r="P233" s="9">
        <v>2.42</v>
      </c>
      <c r="Q233" s="9">
        <v>39.83</v>
      </c>
      <c r="R233" s="9">
        <v>15.61</v>
      </c>
      <c r="S233" s="9">
        <v>34.950000000000003</v>
      </c>
      <c r="T233" s="9">
        <v>19.34</v>
      </c>
      <c r="U233" s="12" t="s">
        <v>19</v>
      </c>
      <c r="V233" s="9">
        <v>14.26</v>
      </c>
      <c r="W233" s="9">
        <v>14.3</v>
      </c>
      <c r="X233" s="9">
        <v>4.0000000000000924E-2</v>
      </c>
      <c r="Y233" s="9"/>
      <c r="Z233" s="18" t="str">
        <f t="shared" si="9"/>
        <v>Pathway</v>
      </c>
      <c r="AA233" s="18" t="str">
        <f t="shared" si="11"/>
        <v>Google</v>
      </c>
      <c r="AB233" s="10" t="str">
        <f t="shared" si="10"/>
        <v>Bing</v>
      </c>
      <c r="AC233" s="13" t="s">
        <v>456</v>
      </c>
      <c r="AD233">
        <v>39.254096567700003</v>
      </c>
      <c r="AE233">
        <v>-84.443437037099997</v>
      </c>
      <c r="AF233">
        <v>39.254639817700003</v>
      </c>
      <c r="AG233">
        <v>-84.443182708400002</v>
      </c>
    </row>
    <row r="234" spans="1:33" x14ac:dyDescent="0.25">
      <c r="A234" s="12">
        <v>231</v>
      </c>
      <c r="B234" s="9">
        <v>12</v>
      </c>
      <c r="C234" s="9" t="s">
        <v>14</v>
      </c>
      <c r="D234" s="9" t="s">
        <v>891</v>
      </c>
      <c r="E234" s="9" t="s">
        <v>4</v>
      </c>
      <c r="F234" s="9" t="s">
        <v>5</v>
      </c>
      <c r="G234" s="9" t="s">
        <v>1596</v>
      </c>
      <c r="H234" s="13" t="s">
        <v>571</v>
      </c>
      <c r="I234" s="12">
        <v>186.63</v>
      </c>
      <c r="J234" s="9">
        <v>26.89</v>
      </c>
      <c r="K234" s="9">
        <v>179.53</v>
      </c>
      <c r="L234" s="9">
        <v>152.63</v>
      </c>
      <c r="M234" s="9">
        <v>2.42</v>
      </c>
      <c r="N234" s="9">
        <v>0.87</v>
      </c>
      <c r="O234" s="9">
        <v>2.1800000000000002</v>
      </c>
      <c r="P234" s="9">
        <v>1.31</v>
      </c>
      <c r="Q234" s="9">
        <v>39.979999999999997</v>
      </c>
      <c r="R234" s="9">
        <v>7.52</v>
      </c>
      <c r="S234" s="9">
        <v>34.869999999999997</v>
      </c>
      <c r="T234" s="9">
        <v>27.35</v>
      </c>
      <c r="U234" s="12" t="s">
        <v>51</v>
      </c>
      <c r="V234" s="9">
        <v>17.87</v>
      </c>
      <c r="W234" s="9">
        <v>17.97</v>
      </c>
      <c r="X234" s="9">
        <v>9.9999999999997868E-2</v>
      </c>
      <c r="Y234" s="9"/>
      <c r="Z234" s="18" t="str">
        <f t="shared" si="9"/>
        <v>Pathway</v>
      </c>
      <c r="AA234" s="18" t="str">
        <f t="shared" si="11"/>
        <v>Google</v>
      </c>
      <c r="AB234" s="10" t="str">
        <f t="shared" si="10"/>
        <v>Bing</v>
      </c>
      <c r="AC234" s="13" t="s">
        <v>456</v>
      </c>
      <c r="AD234">
        <v>41.394691317800003</v>
      </c>
      <c r="AE234">
        <v>-81.440119306100001</v>
      </c>
      <c r="AF234">
        <v>41.394750371100002</v>
      </c>
      <c r="AG234">
        <v>-81.438215330999995</v>
      </c>
    </row>
    <row r="235" spans="1:33" x14ac:dyDescent="0.25">
      <c r="A235" s="12">
        <v>232</v>
      </c>
      <c r="B235" s="9">
        <v>12</v>
      </c>
      <c r="C235" s="9" t="s">
        <v>14</v>
      </c>
      <c r="D235" s="9" t="s">
        <v>890</v>
      </c>
      <c r="E235" s="9" t="s">
        <v>4</v>
      </c>
      <c r="F235" s="9" t="s">
        <v>10</v>
      </c>
      <c r="G235" s="9" t="s">
        <v>1596</v>
      </c>
      <c r="H235" s="13" t="s">
        <v>509</v>
      </c>
      <c r="I235" s="12">
        <v>120.69</v>
      </c>
      <c r="J235" s="9">
        <v>28.23</v>
      </c>
      <c r="K235" s="9">
        <v>115.79</v>
      </c>
      <c r="L235" s="9">
        <v>87.56</v>
      </c>
      <c r="M235" s="9">
        <v>2.04</v>
      </c>
      <c r="N235" s="9">
        <v>0.73</v>
      </c>
      <c r="O235" s="9">
        <v>1.78</v>
      </c>
      <c r="P235" s="9">
        <v>1.05</v>
      </c>
      <c r="Q235" s="9">
        <v>41.79</v>
      </c>
      <c r="R235" s="9">
        <v>6.9</v>
      </c>
      <c r="S235" s="9">
        <v>34.85</v>
      </c>
      <c r="T235" s="9">
        <v>27.95</v>
      </c>
      <c r="U235" s="12" t="s">
        <v>29</v>
      </c>
      <c r="V235" s="9">
        <v>15.21</v>
      </c>
      <c r="W235" s="9">
        <v>15.31</v>
      </c>
      <c r="X235" s="9">
        <v>9.9999999999999645E-2</v>
      </c>
      <c r="Y235" s="9"/>
      <c r="Z235" s="18" t="str">
        <f t="shared" si="9"/>
        <v>Pathway</v>
      </c>
      <c r="AA235" s="18" t="str">
        <f t="shared" si="11"/>
        <v>Google</v>
      </c>
      <c r="AB235" s="10" t="str">
        <f t="shared" si="10"/>
        <v>Bing</v>
      </c>
      <c r="AC235" s="13" t="s">
        <v>456</v>
      </c>
      <c r="AD235">
        <v>41.490625067400003</v>
      </c>
      <c r="AE235">
        <v>-81.667636611000006</v>
      </c>
      <c r="AF235">
        <v>41.491159600899998</v>
      </c>
      <c r="AG235">
        <v>-81.669444172400006</v>
      </c>
    </row>
    <row r="236" spans="1:33" x14ac:dyDescent="0.25">
      <c r="A236" s="12">
        <v>233</v>
      </c>
      <c r="B236" s="9">
        <v>2</v>
      </c>
      <c r="C236" s="9" t="s">
        <v>6</v>
      </c>
      <c r="D236" s="9" t="s">
        <v>902</v>
      </c>
      <c r="E236" s="9" t="s">
        <v>4</v>
      </c>
      <c r="F236" s="9" t="s">
        <v>10</v>
      </c>
      <c r="G236" s="9" t="s">
        <v>1596</v>
      </c>
      <c r="H236" s="13" t="s">
        <v>903</v>
      </c>
      <c r="I236" s="12">
        <v>210</v>
      </c>
      <c r="J236" s="9">
        <v>29.58</v>
      </c>
      <c r="K236" s="9">
        <v>195.9</v>
      </c>
      <c r="L236" s="9">
        <v>166.31</v>
      </c>
      <c r="M236" s="9">
        <v>1.61</v>
      </c>
      <c r="N236" s="9">
        <v>0.77</v>
      </c>
      <c r="O236" s="9">
        <v>1.38</v>
      </c>
      <c r="P236" s="9">
        <v>0.61</v>
      </c>
      <c r="Q236" s="9">
        <v>45.07</v>
      </c>
      <c r="R236" s="9">
        <v>7.27</v>
      </c>
      <c r="S236" s="9">
        <v>34.81</v>
      </c>
      <c r="T236" s="9">
        <v>27.54</v>
      </c>
      <c r="U236" s="12" t="s">
        <v>44</v>
      </c>
      <c r="V236" s="9">
        <v>8.99</v>
      </c>
      <c r="W236" s="9">
        <v>9.0500000000000007</v>
      </c>
      <c r="X236" s="9">
        <v>6.0000000000000497E-2</v>
      </c>
      <c r="Y236" s="9"/>
      <c r="Z236" s="18" t="str">
        <f t="shared" si="9"/>
        <v>Pathway</v>
      </c>
      <c r="AA236" s="18" t="str">
        <f t="shared" si="11"/>
        <v>Google</v>
      </c>
      <c r="AB236" s="10" t="str">
        <f t="shared" si="10"/>
        <v>Bing</v>
      </c>
      <c r="AC236" s="13" t="s">
        <v>456</v>
      </c>
      <c r="AD236">
        <v>41.674702615000001</v>
      </c>
      <c r="AE236">
        <v>-83.693758158700007</v>
      </c>
      <c r="AF236">
        <v>41.6755561075</v>
      </c>
      <c r="AG236">
        <v>-83.693765523600007</v>
      </c>
    </row>
    <row r="237" spans="1:33" x14ac:dyDescent="0.25">
      <c r="A237" s="12">
        <v>234</v>
      </c>
      <c r="B237" s="9">
        <v>6</v>
      </c>
      <c r="C237" s="9" t="s">
        <v>8</v>
      </c>
      <c r="D237" s="9" t="s">
        <v>547</v>
      </c>
      <c r="E237" s="9" t="s">
        <v>4</v>
      </c>
      <c r="F237" s="9" t="s">
        <v>13</v>
      </c>
      <c r="G237" s="9" t="s">
        <v>1596</v>
      </c>
      <c r="H237" s="13" t="s">
        <v>490</v>
      </c>
      <c r="I237" s="12">
        <v>133.66</v>
      </c>
      <c r="J237" s="9">
        <v>84.62</v>
      </c>
      <c r="K237" s="9">
        <v>132.59</v>
      </c>
      <c r="L237" s="9">
        <v>47.97</v>
      </c>
      <c r="M237" s="9">
        <v>1.03</v>
      </c>
      <c r="N237" s="9">
        <v>2.19</v>
      </c>
      <c r="O237" s="9">
        <v>1.1100000000000001</v>
      </c>
      <c r="P237" s="9">
        <v>0</v>
      </c>
      <c r="Q237" s="9">
        <v>35.880000000000003</v>
      </c>
      <c r="R237" s="9">
        <v>21.78</v>
      </c>
      <c r="S237" s="9">
        <v>34.79</v>
      </c>
      <c r="T237" s="9">
        <v>13.02</v>
      </c>
      <c r="U237" s="12" t="s">
        <v>15</v>
      </c>
      <c r="V237" s="9">
        <v>19.440000000000001</v>
      </c>
      <c r="W237" s="9">
        <v>19.54</v>
      </c>
      <c r="X237" s="9">
        <v>9.9999999999997868E-2</v>
      </c>
      <c r="Y237" s="9"/>
      <c r="Z237" s="18" t="str">
        <f t="shared" si="9"/>
        <v>Pathway</v>
      </c>
      <c r="AA237" s="18" t="str">
        <f t="shared" si="11"/>
        <v>Google</v>
      </c>
      <c r="AB237" s="10" t="str">
        <f t="shared" si="10"/>
        <v>Bing</v>
      </c>
      <c r="AC237" s="13" t="s">
        <v>2076</v>
      </c>
      <c r="AD237">
        <v>39.991280118799999</v>
      </c>
      <c r="AE237">
        <v>-82.985266818400007</v>
      </c>
      <c r="AF237">
        <v>39.992817005500001</v>
      </c>
      <c r="AG237">
        <v>-82.985123963600003</v>
      </c>
    </row>
    <row r="238" spans="1:33" x14ac:dyDescent="0.25">
      <c r="A238" s="12">
        <v>235</v>
      </c>
      <c r="B238" s="9">
        <v>6</v>
      </c>
      <c r="C238" s="9" t="s">
        <v>8</v>
      </c>
      <c r="D238" s="9" t="s">
        <v>892</v>
      </c>
      <c r="E238" s="9" t="s">
        <v>4</v>
      </c>
      <c r="F238" s="9" t="s">
        <v>28</v>
      </c>
      <c r="G238" s="9" t="s">
        <v>1596</v>
      </c>
      <c r="H238" s="13" t="s">
        <v>893</v>
      </c>
      <c r="I238" s="12">
        <v>119.98</v>
      </c>
      <c r="J238" s="9">
        <v>61.07</v>
      </c>
      <c r="K238" s="9">
        <v>117.93</v>
      </c>
      <c r="L238" s="9">
        <v>56.87</v>
      </c>
      <c r="M238" s="9">
        <v>4.57</v>
      </c>
      <c r="N238" s="9">
        <v>1.8</v>
      </c>
      <c r="O238" s="9">
        <v>4.3</v>
      </c>
      <c r="P238" s="9">
        <v>2.5</v>
      </c>
      <c r="Q238" s="9">
        <v>36.58</v>
      </c>
      <c r="R238" s="9">
        <v>17.93</v>
      </c>
      <c r="S238" s="9">
        <v>34.74</v>
      </c>
      <c r="T238" s="9">
        <v>16.809999999999999</v>
      </c>
      <c r="U238" s="12" t="s">
        <v>26</v>
      </c>
      <c r="V238" s="9">
        <v>23.33</v>
      </c>
      <c r="W238" s="9">
        <v>23.43</v>
      </c>
      <c r="X238" s="9">
        <v>0.10000000000000142</v>
      </c>
      <c r="Y238" s="9"/>
      <c r="Z238" s="18" t="str">
        <f t="shared" si="9"/>
        <v>Pathway</v>
      </c>
      <c r="AA238" s="18" t="str">
        <f t="shared" si="11"/>
        <v>Google</v>
      </c>
      <c r="AB238" s="10" t="str">
        <f t="shared" si="10"/>
        <v>Bing</v>
      </c>
      <c r="AC238" s="13" t="s">
        <v>2076</v>
      </c>
      <c r="AD238">
        <v>40.1119981489</v>
      </c>
      <c r="AE238">
        <v>-83.025242074800005</v>
      </c>
      <c r="AF238">
        <v>40.111985958600002</v>
      </c>
      <c r="AG238">
        <v>-83.023332914899996</v>
      </c>
    </row>
    <row r="239" spans="1:33" x14ac:dyDescent="0.25">
      <c r="A239" s="12">
        <v>236</v>
      </c>
      <c r="B239" s="9">
        <v>6</v>
      </c>
      <c r="C239" s="9" t="s">
        <v>8</v>
      </c>
      <c r="D239" s="9" t="s">
        <v>547</v>
      </c>
      <c r="E239" s="9" t="s">
        <v>4</v>
      </c>
      <c r="F239" s="9" t="s">
        <v>10</v>
      </c>
      <c r="G239" s="9" t="s">
        <v>1596</v>
      </c>
      <c r="H239" s="13" t="s">
        <v>490</v>
      </c>
      <c r="I239" s="12">
        <v>85.41</v>
      </c>
      <c r="J239" s="9">
        <v>59.03</v>
      </c>
      <c r="K239" s="9">
        <v>84.7</v>
      </c>
      <c r="L239" s="9">
        <v>25.67</v>
      </c>
      <c r="M239" s="9">
        <v>4.21</v>
      </c>
      <c r="N239" s="9">
        <v>1.66</v>
      </c>
      <c r="O239" s="9">
        <v>3.95</v>
      </c>
      <c r="P239" s="9">
        <v>2.29</v>
      </c>
      <c r="Q239" s="9">
        <v>36.869999999999997</v>
      </c>
      <c r="R239" s="9">
        <v>15.65</v>
      </c>
      <c r="S239" s="9">
        <v>34.71</v>
      </c>
      <c r="T239" s="9">
        <v>19.059999999999999</v>
      </c>
      <c r="U239" s="12" t="s">
        <v>15</v>
      </c>
      <c r="V239" s="9">
        <v>22.41</v>
      </c>
      <c r="W239" s="9">
        <v>22.51</v>
      </c>
      <c r="X239" s="9">
        <v>0.10000000000000142</v>
      </c>
      <c r="Y239" s="9"/>
      <c r="Z239" s="18" t="str">
        <f t="shared" si="9"/>
        <v>Pathway</v>
      </c>
      <c r="AA239" s="18" t="str">
        <f t="shared" si="11"/>
        <v>Google</v>
      </c>
      <c r="AB239" s="10" t="str">
        <f t="shared" si="10"/>
        <v>Bing</v>
      </c>
      <c r="AC239" s="13" t="s">
        <v>1498</v>
      </c>
      <c r="AD239">
        <v>40.0313043632</v>
      </c>
      <c r="AE239">
        <v>-82.994704061899995</v>
      </c>
      <c r="AF239">
        <v>40.032683344200002</v>
      </c>
      <c r="AG239">
        <v>-82.995278594599995</v>
      </c>
    </row>
    <row r="240" spans="1:33" x14ac:dyDescent="0.25">
      <c r="A240" s="12">
        <v>237</v>
      </c>
      <c r="B240" s="9">
        <v>12</v>
      </c>
      <c r="C240" s="9" t="s">
        <v>14</v>
      </c>
      <c r="D240" s="9" t="s">
        <v>885</v>
      </c>
      <c r="E240" s="9" t="s">
        <v>4</v>
      </c>
      <c r="F240" s="9" t="s">
        <v>28</v>
      </c>
      <c r="G240" s="9" t="s">
        <v>1596</v>
      </c>
      <c r="H240" s="13" t="s">
        <v>495</v>
      </c>
      <c r="I240" s="12">
        <v>150.19</v>
      </c>
      <c r="J240" s="9">
        <v>28.11</v>
      </c>
      <c r="K240" s="9">
        <v>141.5</v>
      </c>
      <c r="L240" s="9">
        <v>113.39</v>
      </c>
      <c r="M240" s="9">
        <v>0</v>
      </c>
      <c r="N240" s="9">
        <v>0</v>
      </c>
      <c r="O240" s="9">
        <v>0</v>
      </c>
      <c r="P240" s="9">
        <v>0</v>
      </c>
      <c r="Q240" s="9">
        <v>41.46</v>
      </c>
      <c r="R240" s="9">
        <v>7.59</v>
      </c>
      <c r="S240" s="9">
        <v>34.6</v>
      </c>
      <c r="T240" s="9">
        <v>27.01</v>
      </c>
      <c r="U240" s="12" t="s">
        <v>12</v>
      </c>
      <c r="V240" s="9">
        <v>10.55</v>
      </c>
      <c r="W240" s="9">
        <v>10.65</v>
      </c>
      <c r="X240" s="9">
        <v>9.9999999999999645E-2</v>
      </c>
      <c r="Y240" s="9"/>
      <c r="Z240" s="18" t="str">
        <f t="shared" si="9"/>
        <v>Pathway</v>
      </c>
      <c r="AA240" s="18" t="str">
        <f t="shared" si="11"/>
        <v>Google</v>
      </c>
      <c r="AB240" s="10" t="str">
        <f t="shared" si="10"/>
        <v>Bing</v>
      </c>
      <c r="AC240" s="13" t="s">
        <v>456</v>
      </c>
      <c r="AD240">
        <v>41.466370650099996</v>
      </c>
      <c r="AE240">
        <v>-81.770177583500001</v>
      </c>
      <c r="AF240">
        <v>41.466546404799999</v>
      </c>
      <c r="AG240">
        <v>-81.768285664000004</v>
      </c>
    </row>
    <row r="241" spans="1:33" x14ac:dyDescent="0.25">
      <c r="A241" s="12">
        <v>238</v>
      </c>
      <c r="B241" s="9">
        <v>8</v>
      </c>
      <c r="C241" s="9" t="s">
        <v>32</v>
      </c>
      <c r="D241" s="9" t="s">
        <v>1582</v>
      </c>
      <c r="E241" s="9" t="s">
        <v>4</v>
      </c>
      <c r="F241" s="9" t="s">
        <v>10</v>
      </c>
      <c r="G241" s="9" t="s">
        <v>1596</v>
      </c>
      <c r="H241" s="13" t="s">
        <v>513</v>
      </c>
      <c r="I241" s="12">
        <v>181.55</v>
      </c>
      <c r="J241" s="9">
        <v>28.86</v>
      </c>
      <c r="K241" s="9">
        <v>173.12</v>
      </c>
      <c r="L241" s="9">
        <v>144.26</v>
      </c>
      <c r="M241" s="9">
        <v>3.29</v>
      </c>
      <c r="N241" s="9">
        <v>0.75</v>
      </c>
      <c r="O241" s="9">
        <v>2.76</v>
      </c>
      <c r="P241" s="9">
        <v>2.0099999999999998</v>
      </c>
      <c r="Q241" s="9">
        <v>41.66</v>
      </c>
      <c r="R241" s="9">
        <v>7.07</v>
      </c>
      <c r="S241" s="9">
        <v>34.51</v>
      </c>
      <c r="T241" s="9">
        <v>27.43</v>
      </c>
      <c r="U241" s="12" t="s">
        <v>1697</v>
      </c>
      <c r="V241" s="9">
        <v>10.3</v>
      </c>
      <c r="W241" s="9">
        <v>10.4</v>
      </c>
      <c r="X241" s="9">
        <v>9.9999999999999645E-2</v>
      </c>
      <c r="Y241" s="9"/>
      <c r="Z241" s="18" t="str">
        <f t="shared" si="9"/>
        <v>Pathway</v>
      </c>
      <c r="AA241" s="18" t="str">
        <f t="shared" si="11"/>
        <v>Google</v>
      </c>
      <c r="AB241" s="10" t="str">
        <f t="shared" si="10"/>
        <v>Bing</v>
      </c>
      <c r="AC241" s="13" t="s">
        <v>456</v>
      </c>
      <c r="AD241">
        <v>39.102822785100003</v>
      </c>
      <c r="AE241">
        <v>-84.283323263400007</v>
      </c>
      <c r="AF241">
        <v>39.101437245200003</v>
      </c>
      <c r="AG241">
        <v>-84.284276788900002</v>
      </c>
    </row>
    <row r="242" spans="1:33" x14ac:dyDescent="0.25">
      <c r="A242" s="12">
        <v>239</v>
      </c>
      <c r="B242" s="9">
        <v>12</v>
      </c>
      <c r="C242" s="9" t="s">
        <v>14</v>
      </c>
      <c r="D242" s="9" t="s">
        <v>885</v>
      </c>
      <c r="E242" s="9" t="s">
        <v>4</v>
      </c>
      <c r="F242" s="9" t="s">
        <v>13</v>
      </c>
      <c r="G242" s="9" t="s">
        <v>1596</v>
      </c>
      <c r="H242" s="13" t="s">
        <v>495</v>
      </c>
      <c r="I242" s="12">
        <v>141.88999999999999</v>
      </c>
      <c r="J242" s="9">
        <v>40.54</v>
      </c>
      <c r="K242" s="9">
        <v>137.69999999999999</v>
      </c>
      <c r="L242" s="9">
        <v>97.16</v>
      </c>
      <c r="M242" s="9">
        <v>0.95</v>
      </c>
      <c r="N242" s="9">
        <v>1.1000000000000001</v>
      </c>
      <c r="O242" s="9">
        <v>0.97</v>
      </c>
      <c r="P242" s="9">
        <v>0</v>
      </c>
      <c r="Q242" s="9">
        <v>37.979999999999997</v>
      </c>
      <c r="R242" s="9">
        <v>10.92</v>
      </c>
      <c r="S242" s="9">
        <v>34.369999999999997</v>
      </c>
      <c r="T242" s="9">
        <v>23.46</v>
      </c>
      <c r="U242" s="12" t="s">
        <v>12</v>
      </c>
      <c r="V242" s="9">
        <v>24.03</v>
      </c>
      <c r="W242" s="9">
        <v>24.13</v>
      </c>
      <c r="X242" s="9">
        <v>9.9999999999997868E-2</v>
      </c>
      <c r="Y242" s="9"/>
      <c r="Z242" s="18" t="str">
        <f t="shared" si="9"/>
        <v>Pathway</v>
      </c>
      <c r="AA242" s="18" t="str">
        <f t="shared" si="11"/>
        <v>Google</v>
      </c>
      <c r="AB242" s="10" t="str">
        <f t="shared" si="10"/>
        <v>Bing</v>
      </c>
      <c r="AC242" s="13" t="s">
        <v>456</v>
      </c>
      <c r="AD242">
        <v>41.564482308400002</v>
      </c>
      <c r="AE242">
        <v>-81.586884951599998</v>
      </c>
      <c r="AF242">
        <v>41.565010448099997</v>
      </c>
      <c r="AG242">
        <v>-81.585039811100003</v>
      </c>
    </row>
    <row r="243" spans="1:33" x14ac:dyDescent="0.25">
      <c r="A243" s="12">
        <v>240</v>
      </c>
      <c r="B243" s="9">
        <v>4</v>
      </c>
      <c r="C243" s="9" t="s">
        <v>23</v>
      </c>
      <c r="D243" s="9" t="s">
        <v>900</v>
      </c>
      <c r="E243" s="9" t="s">
        <v>4</v>
      </c>
      <c r="F243" s="9" t="s">
        <v>10</v>
      </c>
      <c r="G243" s="9" t="s">
        <v>1596</v>
      </c>
      <c r="H243" s="13" t="s">
        <v>901</v>
      </c>
      <c r="I243" s="12">
        <v>166.23</v>
      </c>
      <c r="J243" s="9">
        <v>38.17</v>
      </c>
      <c r="K243" s="9">
        <v>161.4</v>
      </c>
      <c r="L243" s="9">
        <v>123.23</v>
      </c>
      <c r="M243" s="9">
        <v>2.88</v>
      </c>
      <c r="N243" s="9">
        <v>1.02</v>
      </c>
      <c r="O243" s="9">
        <v>2.62</v>
      </c>
      <c r="P243" s="9">
        <v>1.59</v>
      </c>
      <c r="Q243" s="9">
        <v>38.44</v>
      </c>
      <c r="R243" s="9">
        <v>9.65</v>
      </c>
      <c r="S243" s="9">
        <v>34.299999999999997</v>
      </c>
      <c r="T243" s="9">
        <v>24.66</v>
      </c>
      <c r="U243" s="12" t="s">
        <v>38</v>
      </c>
      <c r="V243" s="9">
        <v>3.05</v>
      </c>
      <c r="W243" s="9">
        <v>3.15</v>
      </c>
      <c r="X243" s="9">
        <v>0.10000000000000009</v>
      </c>
      <c r="Y243" s="9"/>
      <c r="Z243" s="18" t="str">
        <f t="shared" si="9"/>
        <v>Pathway</v>
      </c>
      <c r="AA243" s="18" t="str">
        <f t="shared" si="11"/>
        <v>Google</v>
      </c>
      <c r="AB243" s="10" t="str">
        <f t="shared" si="10"/>
        <v>Bing</v>
      </c>
      <c r="AC243" s="13" t="s">
        <v>1498</v>
      </c>
      <c r="AD243">
        <v>41.102095332799998</v>
      </c>
      <c r="AE243">
        <v>-81.499856079400004</v>
      </c>
      <c r="AF243">
        <v>41.103682022100003</v>
      </c>
      <c r="AG243">
        <v>-81.499811748200003</v>
      </c>
    </row>
    <row r="244" spans="1:33" x14ac:dyDescent="0.25">
      <c r="A244" s="12">
        <v>241</v>
      </c>
      <c r="B244" s="9">
        <v>6</v>
      </c>
      <c r="C244" s="9" t="s">
        <v>8</v>
      </c>
      <c r="D244" s="9" t="s">
        <v>919</v>
      </c>
      <c r="E244" s="9" t="s">
        <v>4</v>
      </c>
      <c r="F244" s="9" t="s">
        <v>10</v>
      </c>
      <c r="G244" s="9" t="s">
        <v>1596</v>
      </c>
      <c r="H244" s="13" t="s">
        <v>920</v>
      </c>
      <c r="I244" s="12">
        <v>117.97</v>
      </c>
      <c r="J244" s="9">
        <v>34.369999999999997</v>
      </c>
      <c r="K244" s="9">
        <v>113.78</v>
      </c>
      <c r="L244" s="9">
        <v>79.41</v>
      </c>
      <c r="M244" s="9">
        <v>4.74</v>
      </c>
      <c r="N244" s="9">
        <v>0.91</v>
      </c>
      <c r="O244" s="9">
        <v>4.0199999999999996</v>
      </c>
      <c r="P244" s="9">
        <v>3.11</v>
      </c>
      <c r="Q244" s="9">
        <v>40.26</v>
      </c>
      <c r="R244" s="9">
        <v>8.59</v>
      </c>
      <c r="S244" s="9">
        <v>34.299999999999997</v>
      </c>
      <c r="T244" s="9">
        <v>25.71</v>
      </c>
      <c r="U244" s="12" t="s">
        <v>16</v>
      </c>
      <c r="V244" s="9">
        <v>2.94</v>
      </c>
      <c r="W244" s="9">
        <v>3.04</v>
      </c>
      <c r="X244" s="9">
        <v>0.10000000000000009</v>
      </c>
      <c r="Y244" s="9"/>
      <c r="Z244" s="18" t="str">
        <f t="shared" si="9"/>
        <v>Pathway</v>
      </c>
      <c r="AA244" s="18" t="str">
        <f t="shared" si="11"/>
        <v>Google</v>
      </c>
      <c r="AB244" s="10" t="str">
        <f t="shared" si="10"/>
        <v>Bing</v>
      </c>
      <c r="AC244" s="13" t="s">
        <v>2076</v>
      </c>
      <c r="AD244">
        <v>39.973262426700003</v>
      </c>
      <c r="AE244">
        <v>-83.013595502000001</v>
      </c>
      <c r="AF244">
        <v>39.973359837300002</v>
      </c>
      <c r="AG244">
        <v>-83.011666707299995</v>
      </c>
    </row>
    <row r="245" spans="1:33" x14ac:dyDescent="0.25">
      <c r="A245" s="12">
        <v>242</v>
      </c>
      <c r="B245" s="9">
        <v>4</v>
      </c>
      <c r="C245" s="9" t="s">
        <v>23</v>
      </c>
      <c r="D245" s="9" t="s">
        <v>905</v>
      </c>
      <c r="E245" s="9" t="s">
        <v>4</v>
      </c>
      <c r="F245" s="9" t="s">
        <v>5</v>
      </c>
      <c r="G245" s="9" t="s">
        <v>1596</v>
      </c>
      <c r="H245" s="13" t="s">
        <v>509</v>
      </c>
      <c r="I245" s="12">
        <v>135.02000000000001</v>
      </c>
      <c r="J245" s="9">
        <v>65.650000000000006</v>
      </c>
      <c r="K245" s="9">
        <v>133.76</v>
      </c>
      <c r="L245" s="9">
        <v>68.11</v>
      </c>
      <c r="M245" s="9">
        <v>1.18</v>
      </c>
      <c r="N245" s="9">
        <v>2.2400000000000002</v>
      </c>
      <c r="O245" s="9">
        <v>1.25</v>
      </c>
      <c r="P245" s="9">
        <v>0</v>
      </c>
      <c r="Q245" s="9">
        <v>35.31</v>
      </c>
      <c r="R245" s="9">
        <v>19.39</v>
      </c>
      <c r="S245" s="9">
        <v>34.26</v>
      </c>
      <c r="T245" s="9">
        <v>14.87</v>
      </c>
      <c r="U245" s="12" t="s">
        <v>53</v>
      </c>
      <c r="V245" s="9">
        <v>11.79</v>
      </c>
      <c r="W245" s="9">
        <v>11.89</v>
      </c>
      <c r="X245" s="9">
        <v>0.10000000000000142</v>
      </c>
      <c r="Y245" s="9"/>
      <c r="Z245" s="18" t="str">
        <f t="shared" si="9"/>
        <v>Pathway</v>
      </c>
      <c r="AA245" s="18" t="str">
        <f t="shared" si="11"/>
        <v>Google</v>
      </c>
      <c r="AB245" s="10" t="str">
        <f t="shared" si="10"/>
        <v>Bing</v>
      </c>
      <c r="AC245" s="13" t="s">
        <v>1498</v>
      </c>
      <c r="AD245">
        <v>41.058199936500003</v>
      </c>
      <c r="AE245">
        <v>-81.505191938999999</v>
      </c>
      <c r="AF245">
        <v>41.059649158200003</v>
      </c>
      <c r="AG245">
        <v>-81.504706157300006</v>
      </c>
    </row>
    <row r="246" spans="1:33" x14ac:dyDescent="0.25">
      <c r="A246" s="12">
        <v>243</v>
      </c>
      <c r="B246" s="9">
        <v>8</v>
      </c>
      <c r="C246" s="9" t="s">
        <v>11</v>
      </c>
      <c r="D246" s="9" t="s">
        <v>886</v>
      </c>
      <c r="E246" s="9" t="s">
        <v>4</v>
      </c>
      <c r="F246" s="9" t="s">
        <v>10</v>
      </c>
      <c r="G246" s="9" t="s">
        <v>1596</v>
      </c>
      <c r="H246" s="13" t="s">
        <v>498</v>
      </c>
      <c r="I246" s="12">
        <v>144.43</v>
      </c>
      <c r="J246" s="9">
        <v>53.54</v>
      </c>
      <c r="K246" s="9">
        <v>142.18</v>
      </c>
      <c r="L246" s="9">
        <v>88.65</v>
      </c>
      <c r="M246" s="9">
        <v>6.89</v>
      </c>
      <c r="N246" s="9">
        <v>1.49</v>
      </c>
      <c r="O246" s="9">
        <v>6.39</v>
      </c>
      <c r="P246" s="9">
        <v>4.9000000000000004</v>
      </c>
      <c r="Q246" s="9">
        <v>36.18</v>
      </c>
      <c r="R246" s="9">
        <v>14.04</v>
      </c>
      <c r="S246" s="9">
        <v>34.11</v>
      </c>
      <c r="T246" s="9">
        <v>20.07</v>
      </c>
      <c r="U246" s="12" t="s">
        <v>19</v>
      </c>
      <c r="V246" s="9">
        <v>11.92</v>
      </c>
      <c r="W246" s="9">
        <v>12.02</v>
      </c>
      <c r="X246" s="9">
        <v>9.9999999999999645E-2</v>
      </c>
      <c r="Y246" s="9"/>
      <c r="Z246" s="18" t="str">
        <f t="shared" si="9"/>
        <v>Pathway</v>
      </c>
      <c r="AA246" s="18" t="str">
        <f t="shared" si="11"/>
        <v>Google</v>
      </c>
      <c r="AB246" s="10" t="str">
        <f t="shared" si="10"/>
        <v>Bing</v>
      </c>
      <c r="AC246" s="13" t="s">
        <v>456</v>
      </c>
      <c r="AD246">
        <v>39.2220541943</v>
      </c>
      <c r="AE246">
        <v>-84.448118857599994</v>
      </c>
      <c r="AF246">
        <v>39.223453038800002</v>
      </c>
      <c r="AG246">
        <v>-84.448298109600003</v>
      </c>
    </row>
    <row r="247" spans="1:33" x14ac:dyDescent="0.25">
      <c r="A247" s="12">
        <v>244</v>
      </c>
      <c r="B247" s="9">
        <v>4</v>
      </c>
      <c r="C247" s="9" t="s">
        <v>23</v>
      </c>
      <c r="D247" s="9" t="s">
        <v>900</v>
      </c>
      <c r="E247" s="9" t="s">
        <v>4</v>
      </c>
      <c r="F247" s="9" t="s">
        <v>10</v>
      </c>
      <c r="G247" s="9" t="s">
        <v>1596</v>
      </c>
      <c r="H247" s="13" t="s">
        <v>901</v>
      </c>
      <c r="I247" s="12">
        <v>140.86000000000001</v>
      </c>
      <c r="J247" s="9">
        <v>37.450000000000003</v>
      </c>
      <c r="K247" s="9">
        <v>136.88999999999999</v>
      </c>
      <c r="L247" s="9">
        <v>99.44</v>
      </c>
      <c r="M247" s="9">
        <v>3.83</v>
      </c>
      <c r="N247" s="9">
        <v>1</v>
      </c>
      <c r="O247" s="9">
        <v>3.42</v>
      </c>
      <c r="P247" s="9">
        <v>2.41</v>
      </c>
      <c r="Q247" s="9">
        <v>38.270000000000003</v>
      </c>
      <c r="R247" s="9">
        <v>9.44</v>
      </c>
      <c r="S247" s="9">
        <v>34.08</v>
      </c>
      <c r="T247" s="9">
        <v>24.63</v>
      </c>
      <c r="U247" s="12" t="s">
        <v>38</v>
      </c>
      <c r="V247" s="9">
        <v>1.23</v>
      </c>
      <c r="W247" s="9">
        <v>1.33</v>
      </c>
      <c r="X247" s="9">
        <v>0.10000000000000009</v>
      </c>
      <c r="Y247" s="9"/>
      <c r="Z247" s="18" t="str">
        <f t="shared" si="9"/>
        <v>Pathway</v>
      </c>
      <c r="AA247" s="18" t="str">
        <f t="shared" si="11"/>
        <v>Google</v>
      </c>
      <c r="AB247" s="10" t="str">
        <f t="shared" si="10"/>
        <v>Bing</v>
      </c>
      <c r="AC247" s="13" t="s">
        <v>1498</v>
      </c>
      <c r="AD247">
        <v>41.076195366299999</v>
      </c>
      <c r="AE247">
        <v>-81.504136046900001</v>
      </c>
      <c r="AF247">
        <v>41.077620079799999</v>
      </c>
      <c r="AG247">
        <v>-81.504027679999993</v>
      </c>
    </row>
    <row r="248" spans="1:33" x14ac:dyDescent="0.25">
      <c r="A248" s="12">
        <v>245</v>
      </c>
      <c r="B248" s="9">
        <v>4</v>
      </c>
      <c r="C248" s="9" t="s">
        <v>23</v>
      </c>
      <c r="D248" s="9" t="s">
        <v>904</v>
      </c>
      <c r="E248" s="9" t="s">
        <v>4</v>
      </c>
      <c r="F248" s="9" t="s">
        <v>13</v>
      </c>
      <c r="G248" s="9" t="s">
        <v>1596</v>
      </c>
      <c r="H248" s="13" t="s">
        <v>500</v>
      </c>
      <c r="I248" s="12">
        <v>128.31</v>
      </c>
      <c r="J248" s="9">
        <v>50.11</v>
      </c>
      <c r="K248" s="9">
        <v>124.85</v>
      </c>
      <c r="L248" s="9">
        <v>74.739999999999995</v>
      </c>
      <c r="M248" s="9">
        <v>9.93</v>
      </c>
      <c r="N248" s="9">
        <v>1.34</v>
      </c>
      <c r="O248" s="9">
        <v>8.7100000000000009</v>
      </c>
      <c r="P248" s="9">
        <v>7.37</v>
      </c>
      <c r="Q248" s="9">
        <v>37.22</v>
      </c>
      <c r="R248" s="9">
        <v>13.32</v>
      </c>
      <c r="S248" s="9">
        <v>33.85</v>
      </c>
      <c r="T248" s="9">
        <v>20.53</v>
      </c>
      <c r="U248" s="12" t="s">
        <v>22</v>
      </c>
      <c r="V248" s="9">
        <v>10.63</v>
      </c>
      <c r="W248" s="9">
        <v>10.73</v>
      </c>
      <c r="X248" s="9">
        <v>9.9999999999999645E-2</v>
      </c>
      <c r="Y248" s="9"/>
      <c r="Z248" s="18" t="str">
        <f t="shared" si="9"/>
        <v>Pathway</v>
      </c>
      <c r="AA248" s="18" t="str">
        <f t="shared" si="11"/>
        <v>Google</v>
      </c>
      <c r="AB248" s="10" t="str">
        <f t="shared" si="10"/>
        <v>Bing</v>
      </c>
      <c r="AC248" s="13" t="s">
        <v>456</v>
      </c>
      <c r="AD248">
        <v>41.062424799399999</v>
      </c>
      <c r="AE248">
        <v>-81.522196958999999</v>
      </c>
      <c r="AF248">
        <v>41.062498988599998</v>
      </c>
      <c r="AG248">
        <v>-81.520334746299994</v>
      </c>
    </row>
    <row r="249" spans="1:33" x14ac:dyDescent="0.25">
      <c r="A249" s="12">
        <v>246</v>
      </c>
      <c r="B249" s="9">
        <v>6</v>
      </c>
      <c r="C249" s="9" t="s">
        <v>41</v>
      </c>
      <c r="D249" s="9" t="s">
        <v>489</v>
      </c>
      <c r="E249" s="9" t="s">
        <v>4</v>
      </c>
      <c r="F249" s="9" t="s">
        <v>10</v>
      </c>
      <c r="G249" s="9" t="s">
        <v>1596</v>
      </c>
      <c r="H249" s="13" t="s">
        <v>490</v>
      </c>
      <c r="I249" s="12">
        <v>226.13</v>
      </c>
      <c r="J249" s="9">
        <v>61.17</v>
      </c>
      <c r="K249" s="9">
        <v>221.48</v>
      </c>
      <c r="L249" s="9">
        <v>160.31</v>
      </c>
      <c r="M249" s="9">
        <v>1.1599999999999999</v>
      </c>
      <c r="N249" s="9">
        <v>1.73</v>
      </c>
      <c r="O249" s="9">
        <v>1.22</v>
      </c>
      <c r="P249" s="9">
        <v>0</v>
      </c>
      <c r="Q249" s="9">
        <v>35.92</v>
      </c>
      <c r="R249" s="9">
        <v>16.28</v>
      </c>
      <c r="S249" s="9">
        <v>33.82</v>
      </c>
      <c r="T249" s="9">
        <v>17.54</v>
      </c>
      <c r="U249" s="12" t="s">
        <v>40</v>
      </c>
      <c r="V249" s="9">
        <v>0.38</v>
      </c>
      <c r="W249" s="9">
        <v>0.48</v>
      </c>
      <c r="X249" s="9">
        <v>9.9999999999999978E-2</v>
      </c>
      <c r="Y249" s="9"/>
      <c r="Z249" s="18" t="str">
        <f t="shared" si="9"/>
        <v>Pathway</v>
      </c>
      <c r="AA249" s="18" t="str">
        <f t="shared" si="11"/>
        <v>Google</v>
      </c>
      <c r="AB249" s="10" t="str">
        <f t="shared" si="10"/>
        <v>Bing</v>
      </c>
      <c r="AC249" s="13" t="s">
        <v>456</v>
      </c>
      <c r="AD249">
        <v>40.140444522099997</v>
      </c>
      <c r="AE249">
        <v>-82.971001158899995</v>
      </c>
      <c r="AF249">
        <v>40.1418959401</v>
      </c>
      <c r="AG249">
        <v>-82.970896201100004</v>
      </c>
    </row>
    <row r="250" spans="1:33" x14ac:dyDescent="0.25">
      <c r="A250" s="12">
        <v>247</v>
      </c>
      <c r="B250" s="9">
        <v>8</v>
      </c>
      <c r="C250" s="9" t="s">
        <v>11</v>
      </c>
      <c r="D250" s="9" t="s">
        <v>886</v>
      </c>
      <c r="E250" s="9" t="s">
        <v>4</v>
      </c>
      <c r="F250" s="9" t="s">
        <v>21</v>
      </c>
      <c r="G250" s="9" t="s">
        <v>1596</v>
      </c>
      <c r="H250" s="13" t="s">
        <v>498</v>
      </c>
      <c r="I250" s="12">
        <v>189.51</v>
      </c>
      <c r="J250" s="9">
        <v>25.46</v>
      </c>
      <c r="K250" s="9">
        <v>179.17</v>
      </c>
      <c r="L250" s="9">
        <v>153.72</v>
      </c>
      <c r="M250" s="9">
        <v>4.5999999999999996</v>
      </c>
      <c r="N250" s="9">
        <v>0.69</v>
      </c>
      <c r="O250" s="9">
        <v>3.83</v>
      </c>
      <c r="P250" s="9">
        <v>3.14</v>
      </c>
      <c r="Q250" s="9">
        <v>40.520000000000003</v>
      </c>
      <c r="R250" s="9">
        <v>6.25</v>
      </c>
      <c r="S250" s="9">
        <v>33.76</v>
      </c>
      <c r="T250" s="9">
        <v>27.51</v>
      </c>
      <c r="U250" s="12" t="s">
        <v>19</v>
      </c>
      <c r="V250" s="9">
        <v>5.74</v>
      </c>
      <c r="W250" s="9">
        <v>5.84</v>
      </c>
      <c r="X250" s="9">
        <v>9.9999999999999645E-2</v>
      </c>
      <c r="Y250" s="9"/>
      <c r="Z250" s="18" t="str">
        <f t="shared" si="9"/>
        <v>Pathway</v>
      </c>
      <c r="AA250" s="18" t="str">
        <f t="shared" si="11"/>
        <v>Google</v>
      </c>
      <c r="AB250" s="10" t="str">
        <f t="shared" si="10"/>
        <v>Bing</v>
      </c>
      <c r="AC250" s="13" t="s">
        <v>456</v>
      </c>
      <c r="AD250">
        <v>39.161207399200002</v>
      </c>
      <c r="AE250">
        <v>-84.522005413000002</v>
      </c>
      <c r="AF250">
        <v>39.161812150400003</v>
      </c>
      <c r="AG250">
        <v>-84.520324652599996</v>
      </c>
    </row>
    <row r="251" spans="1:33" x14ac:dyDescent="0.25">
      <c r="A251" s="12">
        <v>248</v>
      </c>
      <c r="B251" s="9">
        <v>7</v>
      </c>
      <c r="C251" s="9" t="s">
        <v>43</v>
      </c>
      <c r="D251" s="9" t="s">
        <v>906</v>
      </c>
      <c r="E251" s="9" t="s">
        <v>4</v>
      </c>
      <c r="F251" s="9" t="s">
        <v>10</v>
      </c>
      <c r="G251" s="9" t="s">
        <v>1596</v>
      </c>
      <c r="H251" s="13" t="s">
        <v>498</v>
      </c>
      <c r="I251" s="12">
        <v>106.53</v>
      </c>
      <c r="J251" s="9">
        <v>47.78</v>
      </c>
      <c r="K251" s="9">
        <v>104.71</v>
      </c>
      <c r="L251" s="9">
        <v>56.93</v>
      </c>
      <c r="M251" s="9">
        <v>1.96</v>
      </c>
      <c r="N251" s="9">
        <v>1.31</v>
      </c>
      <c r="O251" s="9">
        <v>1.89</v>
      </c>
      <c r="P251" s="9">
        <v>0.56999999999999995</v>
      </c>
      <c r="Q251" s="9">
        <v>36.32</v>
      </c>
      <c r="R251" s="9">
        <v>12.37</v>
      </c>
      <c r="S251" s="9">
        <v>33.51</v>
      </c>
      <c r="T251" s="9">
        <v>21.13</v>
      </c>
      <c r="U251" s="12" t="s">
        <v>48</v>
      </c>
      <c r="V251" s="9">
        <v>10.78</v>
      </c>
      <c r="W251" s="9">
        <v>10.88</v>
      </c>
      <c r="X251" s="9">
        <v>0.10000000000000142</v>
      </c>
      <c r="Y251" s="9"/>
      <c r="Z251" s="18" t="str">
        <f t="shared" si="9"/>
        <v>Pathway</v>
      </c>
      <c r="AA251" s="18" t="str">
        <f t="shared" si="11"/>
        <v>Google</v>
      </c>
      <c r="AB251" s="10" t="str">
        <f t="shared" si="10"/>
        <v>Bing</v>
      </c>
      <c r="AC251" s="13" t="s">
        <v>456</v>
      </c>
      <c r="AD251">
        <v>39.733524231399997</v>
      </c>
      <c r="AE251">
        <v>-84.205022470399996</v>
      </c>
      <c r="AF251">
        <v>39.735053656600002</v>
      </c>
      <c r="AG251">
        <v>-84.2047556598</v>
      </c>
    </row>
    <row r="252" spans="1:33" x14ac:dyDescent="0.25">
      <c r="A252" s="12">
        <v>249</v>
      </c>
      <c r="B252" s="9">
        <v>6</v>
      </c>
      <c r="C252" s="9" t="s">
        <v>8</v>
      </c>
      <c r="D252" s="9" t="s">
        <v>892</v>
      </c>
      <c r="E252" s="9" t="s">
        <v>4</v>
      </c>
      <c r="F252" s="9" t="s">
        <v>13</v>
      </c>
      <c r="G252" s="9" t="s">
        <v>1596</v>
      </c>
      <c r="H252" s="13" t="s">
        <v>893</v>
      </c>
      <c r="I252" s="12">
        <v>130.83000000000001</v>
      </c>
      <c r="J252" s="9">
        <v>32.17</v>
      </c>
      <c r="K252" s="9">
        <v>125.44</v>
      </c>
      <c r="L252" s="9">
        <v>93.28</v>
      </c>
      <c r="M252" s="9">
        <v>6.03</v>
      </c>
      <c r="N252" s="9">
        <v>0.89</v>
      </c>
      <c r="O252" s="9">
        <v>5.16</v>
      </c>
      <c r="P252" s="9">
        <v>4.28</v>
      </c>
      <c r="Q252" s="9">
        <v>38.18</v>
      </c>
      <c r="R252" s="9">
        <v>8.7899999999999991</v>
      </c>
      <c r="S252" s="9">
        <v>33.25</v>
      </c>
      <c r="T252" s="9">
        <v>24.46</v>
      </c>
      <c r="U252" s="12" t="s">
        <v>26</v>
      </c>
      <c r="V252" s="9">
        <v>17.190000000000001</v>
      </c>
      <c r="W252" s="9">
        <v>17.29</v>
      </c>
      <c r="X252" s="9">
        <v>9.9999999999997868E-2</v>
      </c>
      <c r="Y252" s="9"/>
      <c r="Z252" s="18" t="str">
        <f t="shared" si="9"/>
        <v>Pathway</v>
      </c>
      <c r="AA252" s="18" t="str">
        <f t="shared" si="11"/>
        <v>Google</v>
      </c>
      <c r="AB252" s="10" t="str">
        <f t="shared" si="10"/>
        <v>Bing</v>
      </c>
      <c r="AC252" s="13" t="s">
        <v>456</v>
      </c>
      <c r="AD252">
        <v>40.097486689</v>
      </c>
      <c r="AE252">
        <v>-83.135378408199998</v>
      </c>
      <c r="AF252">
        <v>40.098661778599997</v>
      </c>
      <c r="AG252">
        <v>-83.134522656100003</v>
      </c>
    </row>
    <row r="253" spans="1:33" x14ac:dyDescent="0.25">
      <c r="A253" s="12">
        <v>250</v>
      </c>
      <c r="B253" s="9">
        <v>7</v>
      </c>
      <c r="C253" s="9" t="s">
        <v>43</v>
      </c>
      <c r="D253" s="9" t="s">
        <v>906</v>
      </c>
      <c r="E253" s="9" t="s">
        <v>4</v>
      </c>
      <c r="F253" s="9" t="s">
        <v>10</v>
      </c>
      <c r="G253" s="9" t="s">
        <v>1596</v>
      </c>
      <c r="H253" s="13" t="s">
        <v>498</v>
      </c>
      <c r="I253" s="12">
        <v>121.98</v>
      </c>
      <c r="J253" s="9">
        <v>45.34</v>
      </c>
      <c r="K253" s="9">
        <v>119.03</v>
      </c>
      <c r="L253" s="9">
        <v>73.680000000000007</v>
      </c>
      <c r="M253" s="9">
        <v>5.96</v>
      </c>
      <c r="N253" s="9">
        <v>1.24</v>
      </c>
      <c r="O253" s="9">
        <v>5.27</v>
      </c>
      <c r="P253" s="9">
        <v>4.03</v>
      </c>
      <c r="Q253" s="9">
        <v>36.950000000000003</v>
      </c>
      <c r="R253" s="9">
        <v>11.68</v>
      </c>
      <c r="S253" s="9">
        <v>33.25</v>
      </c>
      <c r="T253" s="9">
        <v>21.57</v>
      </c>
      <c r="U253" s="12" t="s">
        <v>48</v>
      </c>
      <c r="V253" s="9">
        <v>16.29</v>
      </c>
      <c r="W253" s="9">
        <v>16.39</v>
      </c>
      <c r="X253" s="9">
        <v>0.10000000000000142</v>
      </c>
      <c r="Y253" s="9"/>
      <c r="Z253" s="18" t="str">
        <f t="shared" si="9"/>
        <v>Pathway</v>
      </c>
      <c r="AA253" s="18" t="str">
        <f t="shared" si="11"/>
        <v>Google</v>
      </c>
      <c r="AB253" s="10" t="str">
        <f t="shared" si="10"/>
        <v>Bing</v>
      </c>
      <c r="AC253" s="13" t="s">
        <v>456</v>
      </c>
      <c r="AD253">
        <v>39.805253954000001</v>
      </c>
      <c r="AE253">
        <v>-84.188772010099996</v>
      </c>
      <c r="AF253">
        <v>39.806708716199999</v>
      </c>
      <c r="AG253">
        <v>-84.188765870400005</v>
      </c>
    </row>
    <row r="254" spans="1:33" x14ac:dyDescent="0.25">
      <c r="A254" s="12">
        <v>251</v>
      </c>
      <c r="B254" s="9">
        <v>12</v>
      </c>
      <c r="C254" s="9" t="s">
        <v>14</v>
      </c>
      <c r="D254" s="9" t="s">
        <v>890</v>
      </c>
      <c r="E254" s="9" t="s">
        <v>4</v>
      </c>
      <c r="F254" s="9" t="s">
        <v>5</v>
      </c>
      <c r="G254" s="9" t="s">
        <v>1596</v>
      </c>
      <c r="H254" s="13" t="s">
        <v>509</v>
      </c>
      <c r="I254" s="12">
        <v>145.49</v>
      </c>
      <c r="J254" s="9">
        <v>36.92</v>
      </c>
      <c r="K254" s="9">
        <v>142.75</v>
      </c>
      <c r="L254" s="9">
        <v>105.83</v>
      </c>
      <c r="M254" s="9">
        <v>5.45</v>
      </c>
      <c r="N254" s="9">
        <v>1.21</v>
      </c>
      <c r="O254" s="9">
        <v>5.0599999999999996</v>
      </c>
      <c r="P254" s="9">
        <v>3.85</v>
      </c>
      <c r="Q254" s="9">
        <v>35.42</v>
      </c>
      <c r="R254" s="9">
        <v>10.53</v>
      </c>
      <c r="S254" s="9">
        <v>33.159999999999997</v>
      </c>
      <c r="T254" s="9">
        <v>22.64</v>
      </c>
      <c r="U254" s="12" t="s">
        <v>29</v>
      </c>
      <c r="V254" s="9">
        <v>9.08</v>
      </c>
      <c r="W254" s="9">
        <v>9.18</v>
      </c>
      <c r="X254" s="9">
        <v>9.9999999999999645E-2</v>
      </c>
      <c r="Y254" s="9"/>
      <c r="Z254" s="18" t="str">
        <f t="shared" si="9"/>
        <v>Pathway</v>
      </c>
      <c r="AA254" s="18" t="str">
        <f t="shared" si="11"/>
        <v>Google</v>
      </c>
      <c r="AB254" s="10" t="str">
        <f t="shared" si="10"/>
        <v>Bing</v>
      </c>
      <c r="AC254" s="13" t="s">
        <v>456</v>
      </c>
      <c r="AD254">
        <v>41.4061350976</v>
      </c>
      <c r="AE254">
        <v>-81.647409647700002</v>
      </c>
      <c r="AF254">
        <v>41.407413954799999</v>
      </c>
      <c r="AG254">
        <v>-81.6466165163</v>
      </c>
    </row>
    <row r="255" spans="1:33" x14ac:dyDescent="0.25">
      <c r="A255" s="12">
        <v>252</v>
      </c>
      <c r="B255" s="9">
        <v>6</v>
      </c>
      <c r="C255" s="9" t="s">
        <v>8</v>
      </c>
      <c r="D255" s="9" t="s">
        <v>883</v>
      </c>
      <c r="E255" s="9" t="s">
        <v>4</v>
      </c>
      <c r="F255" s="9" t="s">
        <v>10</v>
      </c>
      <c r="G255" s="9" t="s">
        <v>1596</v>
      </c>
      <c r="H255" s="13" t="s">
        <v>492</v>
      </c>
      <c r="I255" s="12">
        <v>142.16</v>
      </c>
      <c r="J255" s="9">
        <v>55.95</v>
      </c>
      <c r="K255" s="9">
        <v>138.36000000000001</v>
      </c>
      <c r="L255" s="9">
        <v>82.41</v>
      </c>
      <c r="M255" s="9">
        <v>4.9800000000000004</v>
      </c>
      <c r="N255" s="9">
        <v>1.56</v>
      </c>
      <c r="O255" s="9">
        <v>4.4400000000000004</v>
      </c>
      <c r="P255" s="9">
        <v>2.87</v>
      </c>
      <c r="Q255" s="9">
        <v>36.51</v>
      </c>
      <c r="R255" s="9">
        <v>14.74</v>
      </c>
      <c r="S255" s="9">
        <v>33.049999999999997</v>
      </c>
      <c r="T255" s="9">
        <v>18.309999999999999</v>
      </c>
      <c r="U255" s="12" t="s">
        <v>7</v>
      </c>
      <c r="V255" s="9">
        <v>13.79</v>
      </c>
      <c r="W255" s="9">
        <v>13.85</v>
      </c>
      <c r="X255" s="9">
        <v>6.0000000000000497E-2</v>
      </c>
      <c r="Y255" s="9"/>
      <c r="Z255" s="18" t="str">
        <f t="shared" si="9"/>
        <v>Pathway</v>
      </c>
      <c r="AA255" s="18" t="str">
        <f t="shared" si="11"/>
        <v>Google</v>
      </c>
      <c r="AB255" s="10" t="str">
        <f t="shared" si="10"/>
        <v>Bing</v>
      </c>
      <c r="AC255" s="13" t="s">
        <v>2076</v>
      </c>
      <c r="AD255">
        <v>39.9533232462</v>
      </c>
      <c r="AE255">
        <v>-83.003417562899998</v>
      </c>
      <c r="AF255">
        <v>39.953204682699997</v>
      </c>
      <c r="AG255">
        <v>-83.002273245300003</v>
      </c>
    </row>
    <row r="256" spans="1:33" x14ac:dyDescent="0.25">
      <c r="A256" s="12">
        <v>253</v>
      </c>
      <c r="B256" s="9">
        <v>8</v>
      </c>
      <c r="C256" s="9" t="s">
        <v>11</v>
      </c>
      <c r="D256" s="9" t="s">
        <v>886</v>
      </c>
      <c r="E256" s="9" t="s">
        <v>4</v>
      </c>
      <c r="F256" s="9" t="s">
        <v>13</v>
      </c>
      <c r="G256" s="9" t="s">
        <v>1596</v>
      </c>
      <c r="H256" s="13" t="s">
        <v>498</v>
      </c>
      <c r="I256" s="12">
        <v>199.82</v>
      </c>
      <c r="J256" s="9">
        <v>97.21</v>
      </c>
      <c r="K256" s="9">
        <v>197.88</v>
      </c>
      <c r="L256" s="9">
        <v>100.67</v>
      </c>
      <c r="M256" s="9">
        <v>4.05</v>
      </c>
      <c r="N256" s="9">
        <v>2.5</v>
      </c>
      <c r="O256" s="9">
        <v>3.95</v>
      </c>
      <c r="P256" s="9">
        <v>1.45</v>
      </c>
      <c r="Q256" s="9">
        <v>33.409999999999997</v>
      </c>
      <c r="R256" s="9">
        <v>24.8</v>
      </c>
      <c r="S256" s="9">
        <v>32.840000000000003</v>
      </c>
      <c r="T256" s="9">
        <v>8.0299999999999994</v>
      </c>
      <c r="U256" s="12" t="s">
        <v>19</v>
      </c>
      <c r="V256" s="9">
        <v>0.9</v>
      </c>
      <c r="W256" s="9">
        <v>1</v>
      </c>
      <c r="X256" s="9">
        <v>9.9999999999999978E-2</v>
      </c>
      <c r="Y256" s="9"/>
      <c r="Z256" s="18" t="str">
        <f t="shared" si="9"/>
        <v>Pathway</v>
      </c>
      <c r="AA256" s="18" t="str">
        <f t="shared" si="11"/>
        <v>Google</v>
      </c>
      <c r="AB256" s="10" t="str">
        <f t="shared" si="10"/>
        <v>Bing</v>
      </c>
      <c r="AC256" s="13" t="s">
        <v>2076</v>
      </c>
      <c r="AD256">
        <v>39.103634725600003</v>
      </c>
      <c r="AE256">
        <v>-84.526152744100003</v>
      </c>
      <c r="AF256">
        <v>39.1043218959</v>
      </c>
      <c r="AG256">
        <v>-84.527753882499994</v>
      </c>
    </row>
    <row r="257" spans="1:33" x14ac:dyDescent="0.25">
      <c r="A257" s="12">
        <v>254</v>
      </c>
      <c r="B257" s="9">
        <v>6</v>
      </c>
      <c r="C257" s="9" t="s">
        <v>8</v>
      </c>
      <c r="D257" s="9" t="s">
        <v>547</v>
      </c>
      <c r="E257" s="9" t="s">
        <v>4</v>
      </c>
      <c r="F257" s="9" t="s">
        <v>10</v>
      </c>
      <c r="G257" s="9" t="s">
        <v>1596</v>
      </c>
      <c r="H257" s="13" t="s">
        <v>490</v>
      </c>
      <c r="I257" s="12">
        <v>158.91999999999999</v>
      </c>
      <c r="J257" s="9">
        <v>59.03</v>
      </c>
      <c r="K257" s="9">
        <v>156.24</v>
      </c>
      <c r="L257" s="9">
        <v>97.21</v>
      </c>
      <c r="M257" s="9">
        <v>4.21</v>
      </c>
      <c r="N257" s="9">
        <v>1.66</v>
      </c>
      <c r="O257" s="9">
        <v>3.95</v>
      </c>
      <c r="P257" s="9">
        <v>2.29</v>
      </c>
      <c r="Q257" s="9">
        <v>34.76</v>
      </c>
      <c r="R257" s="9">
        <v>15.65</v>
      </c>
      <c r="S257" s="9">
        <v>32.82</v>
      </c>
      <c r="T257" s="9">
        <v>17.170000000000002</v>
      </c>
      <c r="U257" s="12" t="s">
        <v>15</v>
      </c>
      <c r="V257" s="9">
        <v>23.41</v>
      </c>
      <c r="W257" s="9">
        <v>23.51</v>
      </c>
      <c r="X257" s="9">
        <v>0.10000000000000142</v>
      </c>
      <c r="Y257" s="9"/>
      <c r="Z257" s="18" t="str">
        <f t="shared" si="9"/>
        <v>Pathway</v>
      </c>
      <c r="AA257" s="18" t="str">
        <f t="shared" si="11"/>
        <v>Google</v>
      </c>
      <c r="AB257" s="10" t="str">
        <f t="shared" si="10"/>
        <v>Bing</v>
      </c>
      <c r="AC257" s="13" t="s">
        <v>456</v>
      </c>
      <c r="AD257">
        <v>40.045576972500001</v>
      </c>
      <c r="AE257">
        <v>-82.9972044254</v>
      </c>
      <c r="AF257">
        <v>40.046991855100003</v>
      </c>
      <c r="AG257">
        <v>-82.997306366299995</v>
      </c>
    </row>
    <row r="258" spans="1:33" x14ac:dyDescent="0.25">
      <c r="A258" s="12">
        <v>255</v>
      </c>
      <c r="B258" s="9">
        <v>12</v>
      </c>
      <c r="C258" s="9" t="s">
        <v>14</v>
      </c>
      <c r="D258" s="9" t="s">
        <v>885</v>
      </c>
      <c r="E258" s="9" t="s">
        <v>4</v>
      </c>
      <c r="F258" s="9" t="s">
        <v>13</v>
      </c>
      <c r="G258" s="9" t="s">
        <v>1596</v>
      </c>
      <c r="H258" s="13" t="s">
        <v>495</v>
      </c>
      <c r="I258" s="12">
        <v>104.99</v>
      </c>
      <c r="J258" s="9">
        <v>35.89</v>
      </c>
      <c r="K258" s="9">
        <v>101.51</v>
      </c>
      <c r="L258" s="9">
        <v>65.63</v>
      </c>
      <c r="M258" s="9">
        <v>2.0499999999999998</v>
      </c>
      <c r="N258" s="9">
        <v>0.98</v>
      </c>
      <c r="O258" s="9">
        <v>1.89</v>
      </c>
      <c r="P258" s="9">
        <v>0.91</v>
      </c>
      <c r="Q258" s="9">
        <v>36.99</v>
      </c>
      <c r="R258" s="9">
        <v>9.74</v>
      </c>
      <c r="S258" s="9">
        <v>32.71</v>
      </c>
      <c r="T258" s="9">
        <v>22.97</v>
      </c>
      <c r="U258" s="12" t="s">
        <v>12</v>
      </c>
      <c r="V258" s="9">
        <v>11.75</v>
      </c>
      <c r="W258" s="9">
        <v>11.85</v>
      </c>
      <c r="X258" s="9">
        <v>9.9999999999999645E-2</v>
      </c>
      <c r="Y258" s="9"/>
      <c r="Z258" s="18" t="str">
        <f t="shared" si="9"/>
        <v>Pathway</v>
      </c>
      <c r="AA258" s="18" t="str">
        <f t="shared" si="11"/>
        <v>Google</v>
      </c>
      <c r="AB258" s="10" t="str">
        <f t="shared" si="10"/>
        <v>Bing</v>
      </c>
      <c r="AC258" s="13" t="s">
        <v>456</v>
      </c>
      <c r="AD258">
        <v>41.4697785225</v>
      </c>
      <c r="AE258">
        <v>-81.747834754600007</v>
      </c>
      <c r="AF258">
        <v>41.469781843699998</v>
      </c>
      <c r="AG258">
        <v>-81.746138121499996</v>
      </c>
    </row>
    <row r="259" spans="1:33" x14ac:dyDescent="0.25">
      <c r="A259" s="12">
        <v>256</v>
      </c>
      <c r="B259" s="9">
        <v>12</v>
      </c>
      <c r="C259" s="9" t="s">
        <v>14</v>
      </c>
      <c r="D259" s="9" t="s">
        <v>887</v>
      </c>
      <c r="E259" s="9" t="s">
        <v>4</v>
      </c>
      <c r="F259" s="9" t="s">
        <v>13</v>
      </c>
      <c r="G259" s="9" t="s">
        <v>1596</v>
      </c>
      <c r="H259" s="13" t="s">
        <v>490</v>
      </c>
      <c r="I259" s="12">
        <v>144.13999999999999</v>
      </c>
      <c r="J259" s="9">
        <v>22.6</v>
      </c>
      <c r="K259" s="9">
        <v>135.77000000000001</v>
      </c>
      <c r="L259" s="9">
        <v>113.17</v>
      </c>
      <c r="M259" s="9">
        <v>1.82</v>
      </c>
      <c r="N259" s="9">
        <v>0.64</v>
      </c>
      <c r="O259" s="9">
        <v>1.58</v>
      </c>
      <c r="P259" s="9">
        <v>0.95</v>
      </c>
      <c r="Q259" s="9">
        <v>39.159999999999997</v>
      </c>
      <c r="R259" s="9">
        <v>6.31</v>
      </c>
      <c r="S259" s="9">
        <v>32.49</v>
      </c>
      <c r="T259" s="9">
        <v>26.18</v>
      </c>
      <c r="U259" s="12" t="s">
        <v>30</v>
      </c>
      <c r="V259" s="9">
        <v>13.06</v>
      </c>
      <c r="W259" s="9">
        <v>13.16</v>
      </c>
      <c r="X259" s="9">
        <v>9.9999999999999645E-2</v>
      </c>
      <c r="Y259" s="9"/>
      <c r="Z259" s="18" t="str">
        <f t="shared" si="9"/>
        <v>Pathway</v>
      </c>
      <c r="AA259" s="18" t="str">
        <f t="shared" si="11"/>
        <v>Google</v>
      </c>
      <c r="AB259" s="10" t="str">
        <f t="shared" si="10"/>
        <v>Bing</v>
      </c>
      <c r="AC259" s="13" t="s">
        <v>456</v>
      </c>
      <c r="AD259">
        <v>41.444646826099998</v>
      </c>
      <c r="AE259">
        <v>-81.781434003900003</v>
      </c>
      <c r="AF259">
        <v>41.445184620399999</v>
      </c>
      <c r="AG259">
        <v>-81.779629725600003</v>
      </c>
    </row>
    <row r="260" spans="1:33" x14ac:dyDescent="0.25">
      <c r="A260" s="12">
        <v>257</v>
      </c>
      <c r="B260" s="9">
        <v>12</v>
      </c>
      <c r="C260" s="9" t="s">
        <v>14</v>
      </c>
      <c r="D260" s="9" t="s">
        <v>890</v>
      </c>
      <c r="E260" s="9" t="s">
        <v>4</v>
      </c>
      <c r="F260" s="9" t="s">
        <v>10</v>
      </c>
      <c r="G260" s="9" t="s">
        <v>1596</v>
      </c>
      <c r="H260" s="13" t="s">
        <v>509</v>
      </c>
      <c r="I260" s="12">
        <v>126.98</v>
      </c>
      <c r="J260" s="9">
        <v>28.23</v>
      </c>
      <c r="K260" s="9">
        <v>121.75</v>
      </c>
      <c r="L260" s="9">
        <v>93.52</v>
      </c>
      <c r="M260" s="9">
        <v>2.04</v>
      </c>
      <c r="N260" s="9">
        <v>0.73</v>
      </c>
      <c r="O260" s="9">
        <v>1.78</v>
      </c>
      <c r="P260" s="9">
        <v>1.05</v>
      </c>
      <c r="Q260" s="9">
        <v>38.74</v>
      </c>
      <c r="R260" s="9">
        <v>6.9</v>
      </c>
      <c r="S260" s="9">
        <v>32.4</v>
      </c>
      <c r="T260" s="9">
        <v>25.5</v>
      </c>
      <c r="U260" s="12" t="s">
        <v>29</v>
      </c>
      <c r="V260" s="9">
        <v>15.61</v>
      </c>
      <c r="W260" s="9">
        <v>15.71</v>
      </c>
      <c r="X260" s="9">
        <v>0.10000000000000142</v>
      </c>
      <c r="Y260" s="9"/>
      <c r="Z260" s="18" t="str">
        <f t="shared" ref="Z260:Z323" si="12">IF(LEFT(U260,1)="S",IF(RIGHT(U260,1)="C",HYPERLINK("http://pathweb.pathwayservices.com/ohiopublic/?nlfid='"&amp;U260&amp;"'&amp;logpoint="&amp;V260,"Pathway"),"Not Available"),"Not Available")</f>
        <v>Pathway</v>
      </c>
      <c r="AA260" s="18" t="str">
        <f t="shared" si="11"/>
        <v>Google</v>
      </c>
      <c r="AB260" s="10" t="str">
        <f t="shared" ref="AB260:AB323" si="13">IF(AF260=0,HYPERLINK(CONCATENATE("http://bing.com/maps/default.aspx?rtop=1~0&amp;rtp=pos.",AD260,"_",AE260,"_",Y260),"Bing"),HYPERLINK(CONCATENATE("http://bing.com/maps/default.aspx?rtop=1~0&amp;rtp=pos.",AD260,"_",AE260,"_(",H260,"  SLM ",V260,"~pos.",AF260,"_",AG260,"_",H260,"  SLM ",W260,")"),"Bing"))</f>
        <v>Bing</v>
      </c>
      <c r="AC260" s="13" t="s">
        <v>456</v>
      </c>
      <c r="AD260">
        <v>41.492540050400002</v>
      </c>
      <c r="AE260">
        <v>-81.675993521999999</v>
      </c>
      <c r="AF260">
        <v>41.493152000899997</v>
      </c>
      <c r="AG260">
        <v>-81.677727998999998</v>
      </c>
    </row>
    <row r="261" spans="1:33" x14ac:dyDescent="0.25">
      <c r="A261" s="12">
        <v>258</v>
      </c>
      <c r="B261" s="9">
        <v>12</v>
      </c>
      <c r="C261" s="9" t="s">
        <v>14</v>
      </c>
      <c r="D261" s="9" t="s">
        <v>890</v>
      </c>
      <c r="E261" s="9" t="s">
        <v>33</v>
      </c>
      <c r="F261" s="9" t="s">
        <v>77</v>
      </c>
      <c r="G261" s="9" t="s">
        <v>1596</v>
      </c>
      <c r="H261" s="13" t="s">
        <v>509</v>
      </c>
      <c r="I261" s="12">
        <v>107.65</v>
      </c>
      <c r="J261" s="9">
        <v>25.81</v>
      </c>
      <c r="K261" s="9">
        <v>106.86</v>
      </c>
      <c r="L261" s="9">
        <v>81.040000000000006</v>
      </c>
      <c r="M261" s="9">
        <v>1.77</v>
      </c>
      <c r="N261" s="9">
        <v>0.48</v>
      </c>
      <c r="O261" s="9">
        <v>1.72</v>
      </c>
      <c r="P261" s="9">
        <v>1.24</v>
      </c>
      <c r="Q261" s="9">
        <v>33.33</v>
      </c>
      <c r="R261" s="9">
        <v>6.36</v>
      </c>
      <c r="S261" s="9">
        <v>32.31</v>
      </c>
      <c r="T261" s="9">
        <v>25.95</v>
      </c>
      <c r="U261" s="12" t="s">
        <v>29</v>
      </c>
      <c r="V261" s="9">
        <v>15.91</v>
      </c>
      <c r="W261" s="9"/>
      <c r="X261" s="9"/>
      <c r="Y261" s="9" t="s">
        <v>1827</v>
      </c>
      <c r="Z261" s="18" t="str">
        <f t="shared" si="12"/>
        <v>Pathway</v>
      </c>
      <c r="AA261" s="18" t="str">
        <f t="shared" ref="AA261:AA324" si="14">IF(AF261="",HYPERLINK(CONCATENATE("http://maps.google.com/maps/place/",+AD261,",",+AE261,"/@",+AD261,",",+AE261,",17z"),"Google"),HYPERLINK(CONCATENATE("https://www.google.us/maps/dir/",AF261,",",AG261,"/",AD261,",",AE261,"/@",AVERAGE(AD261,AF261),",",AVERAGE(AE261,AG261),",15z"),"Google"))</f>
        <v>Google</v>
      </c>
      <c r="AB261" s="10" t="str">
        <f t="shared" si="13"/>
        <v>Bing</v>
      </c>
      <c r="AC261" s="13" t="s">
        <v>1498</v>
      </c>
      <c r="AD261">
        <v>41.495646539799999</v>
      </c>
      <c r="AE261">
        <v>-81.678140230300002</v>
      </c>
      <c r="AF261" t="s">
        <v>456</v>
      </c>
      <c r="AG261" t="s">
        <v>456</v>
      </c>
    </row>
    <row r="262" spans="1:33" x14ac:dyDescent="0.25">
      <c r="A262" s="12">
        <v>259</v>
      </c>
      <c r="B262" s="9">
        <v>4</v>
      </c>
      <c r="C262" s="9" t="s">
        <v>23</v>
      </c>
      <c r="D262" s="9" t="s">
        <v>900</v>
      </c>
      <c r="E262" s="9" t="s">
        <v>4</v>
      </c>
      <c r="F262" s="9" t="s">
        <v>10</v>
      </c>
      <c r="G262" s="9" t="s">
        <v>1596</v>
      </c>
      <c r="H262" s="13" t="s">
        <v>901</v>
      </c>
      <c r="I262" s="12">
        <v>144.46</v>
      </c>
      <c r="J262" s="9">
        <v>34.11</v>
      </c>
      <c r="K262" s="9">
        <v>140.02000000000001</v>
      </c>
      <c r="L262" s="9">
        <v>105.91</v>
      </c>
      <c r="M262" s="9">
        <v>0.91</v>
      </c>
      <c r="N262" s="9">
        <v>0.9</v>
      </c>
      <c r="O262" s="9">
        <v>0.91</v>
      </c>
      <c r="P262" s="9">
        <v>0.01</v>
      </c>
      <c r="Q262" s="9">
        <v>36.51</v>
      </c>
      <c r="R262" s="9">
        <v>8.51</v>
      </c>
      <c r="S262" s="9">
        <v>32.24</v>
      </c>
      <c r="T262" s="9">
        <v>23.72</v>
      </c>
      <c r="U262" s="12" t="s">
        <v>38</v>
      </c>
      <c r="V262" s="9">
        <v>4.3600000000000003</v>
      </c>
      <c r="W262" s="9">
        <v>4.46</v>
      </c>
      <c r="X262" s="9">
        <v>9.9999999999999645E-2</v>
      </c>
      <c r="Y262" s="9"/>
      <c r="Z262" s="18" t="str">
        <f t="shared" si="12"/>
        <v>Pathway</v>
      </c>
      <c r="AA262" s="18" t="str">
        <f t="shared" si="14"/>
        <v>Google</v>
      </c>
      <c r="AB262" s="10" t="str">
        <f t="shared" si="13"/>
        <v>Bing</v>
      </c>
      <c r="AC262" s="13" t="s">
        <v>1498</v>
      </c>
      <c r="AD262">
        <v>41.118729930299999</v>
      </c>
      <c r="AE262">
        <v>-81.488825978600005</v>
      </c>
      <c r="AF262">
        <v>41.119877808299997</v>
      </c>
      <c r="AG262">
        <v>-81.487853855300003</v>
      </c>
    </row>
    <row r="263" spans="1:33" x14ac:dyDescent="0.25">
      <c r="A263" s="12">
        <v>260</v>
      </c>
      <c r="B263" s="9">
        <v>6</v>
      </c>
      <c r="C263" s="9" t="s">
        <v>8</v>
      </c>
      <c r="D263" s="9" t="s">
        <v>922</v>
      </c>
      <c r="E263" s="9" t="s">
        <v>4</v>
      </c>
      <c r="F263" s="9" t="s">
        <v>10</v>
      </c>
      <c r="G263" s="9" t="s">
        <v>1596</v>
      </c>
      <c r="H263" s="13" t="s">
        <v>672</v>
      </c>
      <c r="I263" s="12">
        <v>117.7</v>
      </c>
      <c r="J263" s="9">
        <v>32.08</v>
      </c>
      <c r="K263" s="9">
        <v>113.09</v>
      </c>
      <c r="L263" s="9">
        <v>81.010000000000005</v>
      </c>
      <c r="M263" s="9">
        <v>2.39</v>
      </c>
      <c r="N263" s="9">
        <v>0.84</v>
      </c>
      <c r="O263" s="9">
        <v>2.08</v>
      </c>
      <c r="P263" s="9">
        <v>1.23</v>
      </c>
      <c r="Q263" s="9">
        <v>38.24</v>
      </c>
      <c r="R263" s="9">
        <v>7.95</v>
      </c>
      <c r="S263" s="9">
        <v>32.14</v>
      </c>
      <c r="T263" s="9">
        <v>24.18</v>
      </c>
      <c r="U263" s="12" t="s">
        <v>47</v>
      </c>
      <c r="V263" s="9">
        <v>0.89</v>
      </c>
      <c r="W263" s="9">
        <v>0.99</v>
      </c>
      <c r="X263" s="9">
        <v>9.9999999999999978E-2</v>
      </c>
      <c r="Y263" s="9"/>
      <c r="Z263" s="18" t="str">
        <f t="shared" si="12"/>
        <v>Pathway</v>
      </c>
      <c r="AA263" s="18" t="str">
        <f t="shared" si="14"/>
        <v>Google</v>
      </c>
      <c r="AB263" s="10" t="str">
        <f t="shared" si="13"/>
        <v>Bing</v>
      </c>
      <c r="AC263" s="13" t="s">
        <v>1498</v>
      </c>
      <c r="AD263">
        <v>39.959359960800001</v>
      </c>
      <c r="AE263">
        <v>-83.018568387399995</v>
      </c>
      <c r="AF263">
        <v>39.960745581399998</v>
      </c>
      <c r="AG263">
        <v>-83.018853440300006</v>
      </c>
    </row>
    <row r="264" spans="1:33" x14ac:dyDescent="0.25">
      <c r="A264" s="12">
        <v>261</v>
      </c>
      <c r="B264" s="9">
        <v>12</v>
      </c>
      <c r="C264" s="9" t="s">
        <v>14</v>
      </c>
      <c r="D264" s="9" t="s">
        <v>885</v>
      </c>
      <c r="E264" s="9" t="s">
        <v>4</v>
      </c>
      <c r="F264" s="9" t="s">
        <v>13</v>
      </c>
      <c r="G264" s="9" t="s">
        <v>1596</v>
      </c>
      <c r="H264" s="13" t="s">
        <v>495</v>
      </c>
      <c r="I264" s="12">
        <v>106.47</v>
      </c>
      <c r="J264" s="9">
        <v>38.83</v>
      </c>
      <c r="K264" s="9">
        <v>103.42</v>
      </c>
      <c r="L264" s="9">
        <v>64.59</v>
      </c>
      <c r="M264" s="9">
        <v>0.99</v>
      </c>
      <c r="N264" s="9">
        <v>1.06</v>
      </c>
      <c r="O264" s="9">
        <v>1</v>
      </c>
      <c r="P264" s="9">
        <v>0</v>
      </c>
      <c r="Q264" s="9">
        <v>35.74</v>
      </c>
      <c r="R264" s="9">
        <v>10.49</v>
      </c>
      <c r="S264" s="9">
        <v>32.119999999999997</v>
      </c>
      <c r="T264" s="9">
        <v>21.64</v>
      </c>
      <c r="U264" s="12" t="s">
        <v>12</v>
      </c>
      <c r="V264" s="9">
        <v>14.21</v>
      </c>
      <c r="W264" s="9">
        <v>14.31</v>
      </c>
      <c r="X264" s="9">
        <v>9.9999999999999645E-2</v>
      </c>
      <c r="Y264" s="9"/>
      <c r="Z264" s="18" t="str">
        <f t="shared" si="12"/>
        <v>Pathway</v>
      </c>
      <c r="AA264" s="18" t="str">
        <f t="shared" si="14"/>
        <v>Google</v>
      </c>
      <c r="AB264" s="10" t="str">
        <f t="shared" si="13"/>
        <v>Bing</v>
      </c>
      <c r="AC264" s="13" t="s">
        <v>2076</v>
      </c>
      <c r="AD264">
        <v>41.473932911600002</v>
      </c>
      <c r="AE264">
        <v>-81.702126417299993</v>
      </c>
      <c r="AF264">
        <v>41.473972270099999</v>
      </c>
      <c r="AG264">
        <v>-81.700215090200004</v>
      </c>
    </row>
    <row r="265" spans="1:33" x14ac:dyDescent="0.25">
      <c r="A265" s="12">
        <v>262</v>
      </c>
      <c r="B265" s="9">
        <v>8</v>
      </c>
      <c r="C265" s="9" t="s">
        <v>11</v>
      </c>
      <c r="D265" s="9" t="s">
        <v>886</v>
      </c>
      <c r="E265" s="9" t="s">
        <v>4</v>
      </c>
      <c r="F265" s="9" t="s">
        <v>10</v>
      </c>
      <c r="G265" s="9" t="s">
        <v>1596</v>
      </c>
      <c r="H265" s="13" t="s">
        <v>498</v>
      </c>
      <c r="I265" s="12">
        <v>145.04</v>
      </c>
      <c r="J265" s="9">
        <v>58.92</v>
      </c>
      <c r="K265" s="9">
        <v>142.94999999999999</v>
      </c>
      <c r="L265" s="9">
        <v>84.03</v>
      </c>
      <c r="M265" s="9">
        <v>0.94</v>
      </c>
      <c r="N265" s="9">
        <v>1.66</v>
      </c>
      <c r="O265" s="9">
        <v>1</v>
      </c>
      <c r="P265" s="9">
        <v>0</v>
      </c>
      <c r="Q265" s="9">
        <v>33.74</v>
      </c>
      <c r="R265" s="9">
        <v>15.61</v>
      </c>
      <c r="S265" s="9">
        <v>32.08</v>
      </c>
      <c r="T265" s="9">
        <v>16.46</v>
      </c>
      <c r="U265" s="12" t="s">
        <v>19</v>
      </c>
      <c r="V265" s="9">
        <v>14.6</v>
      </c>
      <c r="W265" s="9">
        <v>14.7</v>
      </c>
      <c r="X265" s="9">
        <v>9.9999999999999645E-2</v>
      </c>
      <c r="Y265" s="9"/>
      <c r="Z265" s="18" t="str">
        <f t="shared" si="12"/>
        <v>Pathway</v>
      </c>
      <c r="AA265" s="18" t="str">
        <f t="shared" si="14"/>
        <v>Google</v>
      </c>
      <c r="AB265" s="10" t="str">
        <f t="shared" si="13"/>
        <v>Bing</v>
      </c>
      <c r="AC265" s="13" t="s">
        <v>456</v>
      </c>
      <c r="AD265">
        <v>39.258809743500002</v>
      </c>
      <c r="AE265">
        <v>-84.441316929300001</v>
      </c>
      <c r="AF265">
        <v>39.260203289800003</v>
      </c>
      <c r="AG265">
        <v>-84.440689452200004</v>
      </c>
    </row>
    <row r="266" spans="1:33" x14ac:dyDescent="0.25">
      <c r="A266" s="12">
        <v>263</v>
      </c>
      <c r="B266" s="9">
        <v>12</v>
      </c>
      <c r="C266" s="9" t="s">
        <v>14</v>
      </c>
      <c r="D266" s="9" t="s">
        <v>885</v>
      </c>
      <c r="E266" s="9" t="s">
        <v>4</v>
      </c>
      <c r="F266" s="9" t="s">
        <v>13</v>
      </c>
      <c r="G266" s="9" t="s">
        <v>1596</v>
      </c>
      <c r="H266" s="13" t="s">
        <v>495</v>
      </c>
      <c r="I266" s="12">
        <v>112.55</v>
      </c>
      <c r="J266" s="9">
        <v>33.79</v>
      </c>
      <c r="K266" s="9">
        <v>108.88</v>
      </c>
      <c r="L266" s="9">
        <v>75.09</v>
      </c>
      <c r="M266" s="9">
        <v>3.6</v>
      </c>
      <c r="N266" s="9">
        <v>0.93</v>
      </c>
      <c r="O266" s="9">
        <v>3.21</v>
      </c>
      <c r="P266" s="9">
        <v>2.2799999999999998</v>
      </c>
      <c r="Q266" s="9">
        <v>35.99</v>
      </c>
      <c r="R266" s="9">
        <v>9.2100000000000009</v>
      </c>
      <c r="S266" s="9">
        <v>32.049999999999997</v>
      </c>
      <c r="T266" s="9">
        <v>22.84</v>
      </c>
      <c r="U266" s="12" t="s">
        <v>12</v>
      </c>
      <c r="V266" s="9">
        <v>28.97</v>
      </c>
      <c r="W266" s="9">
        <v>29.07</v>
      </c>
      <c r="X266" s="9">
        <v>0.10000000000000142</v>
      </c>
      <c r="Y266" s="9"/>
      <c r="Z266" s="18" t="str">
        <f t="shared" si="12"/>
        <v>Pathway</v>
      </c>
      <c r="AA266" s="18" t="str">
        <f t="shared" si="14"/>
        <v>Google</v>
      </c>
      <c r="AB266" s="10" t="str">
        <f t="shared" si="13"/>
        <v>Bing</v>
      </c>
      <c r="AC266" s="13" t="s">
        <v>456</v>
      </c>
      <c r="AD266">
        <v>41.6003944112</v>
      </c>
      <c r="AE266">
        <v>-81.504450188299998</v>
      </c>
      <c r="AF266">
        <v>41.6012117334</v>
      </c>
      <c r="AG266">
        <v>-81.503020449700003</v>
      </c>
    </row>
    <row r="267" spans="1:33" x14ac:dyDescent="0.25">
      <c r="A267" s="12">
        <v>264</v>
      </c>
      <c r="B267" s="9">
        <v>6</v>
      </c>
      <c r="C267" s="9" t="s">
        <v>8</v>
      </c>
      <c r="D267" s="9" t="s">
        <v>892</v>
      </c>
      <c r="E267" s="9" t="s">
        <v>4</v>
      </c>
      <c r="F267" s="9" t="s">
        <v>28</v>
      </c>
      <c r="G267" s="9" t="s">
        <v>1596</v>
      </c>
      <c r="H267" s="13" t="s">
        <v>893</v>
      </c>
      <c r="I267" s="12">
        <v>99.02</v>
      </c>
      <c r="J267" s="9">
        <v>57.72</v>
      </c>
      <c r="K267" s="9">
        <v>97.47</v>
      </c>
      <c r="L267" s="9">
        <v>39.75</v>
      </c>
      <c r="M267" s="9">
        <v>4.67</v>
      </c>
      <c r="N267" s="9">
        <v>1.69</v>
      </c>
      <c r="O267" s="9">
        <v>4.3499999999999996</v>
      </c>
      <c r="P267" s="9">
        <v>2.66</v>
      </c>
      <c r="Q267" s="9">
        <v>33.85</v>
      </c>
      <c r="R267" s="9">
        <v>16.84</v>
      </c>
      <c r="S267" s="9">
        <v>32.04</v>
      </c>
      <c r="T267" s="9">
        <v>15.2</v>
      </c>
      <c r="U267" s="12" t="s">
        <v>26</v>
      </c>
      <c r="V267" s="9">
        <v>24.59</v>
      </c>
      <c r="W267" s="9">
        <v>24.69</v>
      </c>
      <c r="X267" s="9">
        <v>0.10000000000000142</v>
      </c>
      <c r="Y267" s="9"/>
      <c r="Z267" s="18" t="str">
        <f t="shared" si="12"/>
        <v>Pathway</v>
      </c>
      <c r="AA267" s="18" t="str">
        <f t="shared" si="14"/>
        <v>Google</v>
      </c>
      <c r="AB267" s="10" t="str">
        <f t="shared" si="13"/>
        <v>Bing</v>
      </c>
      <c r="AC267" s="13" t="s">
        <v>456</v>
      </c>
      <c r="AD267">
        <v>40.111281508700003</v>
      </c>
      <c r="AE267">
        <v>-83.001334527400005</v>
      </c>
      <c r="AF267">
        <v>40.111209008599999</v>
      </c>
      <c r="AG267">
        <v>-82.999427395300003</v>
      </c>
    </row>
    <row r="268" spans="1:33" x14ac:dyDescent="0.25">
      <c r="A268" s="12">
        <v>265</v>
      </c>
      <c r="B268" s="9">
        <v>12</v>
      </c>
      <c r="C268" s="9" t="s">
        <v>14</v>
      </c>
      <c r="D268" s="9" t="s">
        <v>889</v>
      </c>
      <c r="E268" s="9" t="s">
        <v>4</v>
      </c>
      <c r="F268" s="9" t="s">
        <v>28</v>
      </c>
      <c r="G268" s="9" t="s">
        <v>1596</v>
      </c>
      <c r="H268" s="13" t="s">
        <v>511</v>
      </c>
      <c r="I268" s="12">
        <v>134.5</v>
      </c>
      <c r="J268" s="9">
        <v>47.46</v>
      </c>
      <c r="K268" s="9">
        <v>130.05000000000001</v>
      </c>
      <c r="L268" s="9">
        <v>82.6</v>
      </c>
      <c r="M268" s="9">
        <v>2.71</v>
      </c>
      <c r="N268" s="9">
        <v>1.36</v>
      </c>
      <c r="O268" s="9">
        <v>2.5099999999999998</v>
      </c>
      <c r="P268" s="9">
        <v>1.1499999999999999</v>
      </c>
      <c r="Q268" s="9">
        <v>35.17</v>
      </c>
      <c r="R268" s="9">
        <v>13.56</v>
      </c>
      <c r="S268" s="9">
        <v>32</v>
      </c>
      <c r="T268" s="9">
        <v>18.45</v>
      </c>
      <c r="U268" s="12" t="s">
        <v>27</v>
      </c>
      <c r="V268" s="9">
        <v>10.199999999999999</v>
      </c>
      <c r="W268" s="9">
        <v>10.3</v>
      </c>
      <c r="X268" s="9">
        <v>0.10000000000000142</v>
      </c>
      <c r="Y268" s="9"/>
      <c r="Z268" s="18" t="str">
        <f t="shared" si="12"/>
        <v>Pathway</v>
      </c>
      <c r="AA268" s="18" t="str">
        <f t="shared" si="14"/>
        <v>Google</v>
      </c>
      <c r="AB268" s="10" t="str">
        <f t="shared" si="13"/>
        <v>Bing</v>
      </c>
      <c r="AC268" s="13" t="s">
        <v>456</v>
      </c>
      <c r="AD268">
        <v>41.492893845499999</v>
      </c>
      <c r="AE268">
        <v>-81.485836821299998</v>
      </c>
      <c r="AF268">
        <v>41.494249444200001</v>
      </c>
      <c r="AG268">
        <v>-81.485437135200002</v>
      </c>
    </row>
    <row r="269" spans="1:33" x14ac:dyDescent="0.25">
      <c r="A269" s="12">
        <v>266</v>
      </c>
      <c r="B269" s="9">
        <v>6</v>
      </c>
      <c r="C269" s="9" t="s">
        <v>8</v>
      </c>
      <c r="D269" s="9" t="s">
        <v>919</v>
      </c>
      <c r="E269" s="9" t="s">
        <v>4</v>
      </c>
      <c r="F269" s="9" t="s">
        <v>13</v>
      </c>
      <c r="G269" s="9" t="s">
        <v>1596</v>
      </c>
      <c r="H269" s="13" t="s">
        <v>920</v>
      </c>
      <c r="I269" s="12">
        <v>109.98</v>
      </c>
      <c r="J269" s="9">
        <v>116.46</v>
      </c>
      <c r="K269" s="9">
        <v>110.17</v>
      </c>
      <c r="L269" s="9">
        <v>0</v>
      </c>
      <c r="M269" s="9">
        <v>1.89</v>
      </c>
      <c r="N269" s="9">
        <v>2.96</v>
      </c>
      <c r="O269" s="9">
        <v>2</v>
      </c>
      <c r="P269" s="9">
        <v>0</v>
      </c>
      <c r="Q269" s="9">
        <v>32.18</v>
      </c>
      <c r="R269" s="9">
        <v>29.38</v>
      </c>
      <c r="S269" s="9">
        <v>31.89</v>
      </c>
      <c r="T269" s="9">
        <v>2.5099999999999998</v>
      </c>
      <c r="U269" s="12" t="s">
        <v>16</v>
      </c>
      <c r="V269" s="9">
        <v>3.81</v>
      </c>
      <c r="W269" s="9">
        <v>3.88</v>
      </c>
      <c r="X269" s="9">
        <v>6.999999999999984E-2</v>
      </c>
      <c r="Y269" s="9"/>
      <c r="Z269" s="18" t="str">
        <f t="shared" si="12"/>
        <v>Pathway</v>
      </c>
      <c r="AA269" s="18" t="str">
        <f t="shared" si="14"/>
        <v>Google</v>
      </c>
      <c r="AB269" s="10" t="str">
        <f t="shared" si="13"/>
        <v>Bing</v>
      </c>
      <c r="AC269" s="13" t="s">
        <v>1498</v>
      </c>
      <c r="AD269">
        <v>39.9757367168</v>
      </c>
      <c r="AE269">
        <v>-82.998132065299998</v>
      </c>
      <c r="AF269">
        <v>39.975642455399999</v>
      </c>
      <c r="AG269">
        <v>-82.996758834600001</v>
      </c>
    </row>
    <row r="270" spans="1:33" x14ac:dyDescent="0.25">
      <c r="A270" s="12">
        <v>267</v>
      </c>
      <c r="B270" s="9">
        <v>6</v>
      </c>
      <c r="C270" s="9" t="s">
        <v>8</v>
      </c>
      <c r="D270" s="9" t="s">
        <v>883</v>
      </c>
      <c r="E270" s="9" t="s">
        <v>4</v>
      </c>
      <c r="F270" s="9" t="s">
        <v>10</v>
      </c>
      <c r="G270" s="9" t="s">
        <v>1596</v>
      </c>
      <c r="H270" s="13" t="s">
        <v>492</v>
      </c>
      <c r="I270" s="12">
        <v>108.02</v>
      </c>
      <c r="J270" s="9">
        <v>54.5</v>
      </c>
      <c r="K270" s="9">
        <v>106.45</v>
      </c>
      <c r="L270" s="9">
        <v>51.95</v>
      </c>
      <c r="M270" s="9">
        <v>8.51</v>
      </c>
      <c r="N270" s="9">
        <v>1.52</v>
      </c>
      <c r="O270" s="9">
        <v>7.74</v>
      </c>
      <c r="P270" s="9">
        <v>6.22</v>
      </c>
      <c r="Q270" s="9">
        <v>34.049999999999997</v>
      </c>
      <c r="R270" s="9">
        <v>14.32</v>
      </c>
      <c r="S270" s="9">
        <v>31.86</v>
      </c>
      <c r="T270" s="9">
        <v>17.54</v>
      </c>
      <c r="U270" s="12" t="s">
        <v>7</v>
      </c>
      <c r="V270" s="9">
        <v>18.57</v>
      </c>
      <c r="W270" s="9">
        <v>18.670000000000002</v>
      </c>
      <c r="X270" s="9">
        <v>0.10000000000000142</v>
      </c>
      <c r="Y270" s="9"/>
      <c r="Z270" s="18" t="str">
        <f t="shared" si="12"/>
        <v>Pathway</v>
      </c>
      <c r="AA270" s="18" t="str">
        <f t="shared" si="14"/>
        <v>Google</v>
      </c>
      <c r="AB270" s="10" t="str">
        <f t="shared" si="13"/>
        <v>Bing</v>
      </c>
      <c r="AC270" s="13" t="s">
        <v>456</v>
      </c>
      <c r="AD270">
        <v>39.931911393699998</v>
      </c>
      <c r="AE270">
        <v>-82.930042437400004</v>
      </c>
      <c r="AF270">
        <v>39.9317452855</v>
      </c>
      <c r="AG270">
        <v>-82.928159247899998</v>
      </c>
    </row>
    <row r="271" spans="1:33" x14ac:dyDescent="0.25">
      <c r="A271" s="12">
        <v>268</v>
      </c>
      <c r="B271" s="9">
        <v>6</v>
      </c>
      <c r="C271" s="9" t="s">
        <v>8</v>
      </c>
      <c r="D271" s="9" t="s">
        <v>547</v>
      </c>
      <c r="E271" s="9" t="s">
        <v>4</v>
      </c>
      <c r="F271" s="9" t="s">
        <v>13</v>
      </c>
      <c r="G271" s="9" t="s">
        <v>1596</v>
      </c>
      <c r="H271" s="13" t="s">
        <v>490</v>
      </c>
      <c r="I271" s="12">
        <v>125.55</v>
      </c>
      <c r="J271" s="9">
        <v>37.5</v>
      </c>
      <c r="K271" s="9">
        <v>122.8</v>
      </c>
      <c r="L271" s="9">
        <v>85.3</v>
      </c>
      <c r="M271" s="9">
        <v>2.02</v>
      </c>
      <c r="N271" s="9">
        <v>1.02</v>
      </c>
      <c r="O271" s="9">
        <v>1.92</v>
      </c>
      <c r="P271" s="9">
        <v>0.89</v>
      </c>
      <c r="Q271" s="9">
        <v>34.340000000000003</v>
      </c>
      <c r="R271" s="9">
        <v>10.15</v>
      </c>
      <c r="S271" s="9">
        <v>31.8</v>
      </c>
      <c r="T271" s="9">
        <v>21.65</v>
      </c>
      <c r="U271" s="12" t="s">
        <v>15</v>
      </c>
      <c r="V271" s="9">
        <v>18.97</v>
      </c>
      <c r="W271" s="9">
        <v>19.07</v>
      </c>
      <c r="X271" s="9">
        <v>0.10000000000000142</v>
      </c>
      <c r="Y271" s="9"/>
      <c r="Z271" s="18" t="str">
        <f t="shared" si="12"/>
        <v>Pathway</v>
      </c>
      <c r="AA271" s="18" t="str">
        <f t="shared" si="14"/>
        <v>Google</v>
      </c>
      <c r="AB271" s="10" t="str">
        <f t="shared" si="13"/>
        <v>Bing</v>
      </c>
      <c r="AC271" s="13" t="s">
        <v>2076</v>
      </c>
      <c r="AD271">
        <v>39.984693288000003</v>
      </c>
      <c r="AE271">
        <v>-82.984939045600001</v>
      </c>
      <c r="AF271">
        <v>39.9860026813</v>
      </c>
      <c r="AG271">
        <v>-82.985184480000001</v>
      </c>
    </row>
    <row r="272" spans="1:33" x14ac:dyDescent="0.25">
      <c r="A272" s="12">
        <v>269</v>
      </c>
      <c r="B272" s="9">
        <v>8</v>
      </c>
      <c r="C272" s="9" t="s">
        <v>11</v>
      </c>
      <c r="D272" s="9" t="s">
        <v>884</v>
      </c>
      <c r="E272" s="9" t="s">
        <v>4</v>
      </c>
      <c r="F272" s="9" t="s">
        <v>13</v>
      </c>
      <c r="G272" s="9" t="s">
        <v>1596</v>
      </c>
      <c r="H272" s="13" t="s">
        <v>490</v>
      </c>
      <c r="I272" s="12">
        <v>143.47</v>
      </c>
      <c r="J272" s="9">
        <v>123.89</v>
      </c>
      <c r="K272" s="9">
        <v>143.13</v>
      </c>
      <c r="L272" s="9">
        <v>19.239999999999998</v>
      </c>
      <c r="M272" s="9">
        <v>11.75</v>
      </c>
      <c r="N272" s="9">
        <v>3.14</v>
      </c>
      <c r="O272" s="9">
        <v>11.21</v>
      </c>
      <c r="P272" s="9">
        <v>8.08</v>
      </c>
      <c r="Q272" s="9">
        <v>31.72</v>
      </c>
      <c r="R272" s="9">
        <v>31.14</v>
      </c>
      <c r="S272" s="9">
        <v>31.69</v>
      </c>
      <c r="T272" s="9">
        <v>0.55000000000000004</v>
      </c>
      <c r="U272" s="12" t="s">
        <v>9</v>
      </c>
      <c r="V272" s="9">
        <v>0.11</v>
      </c>
      <c r="W272" s="9">
        <v>0.21</v>
      </c>
      <c r="X272" s="9">
        <v>9.9999999999999992E-2</v>
      </c>
      <c r="Y272" s="9"/>
      <c r="Z272" s="18" t="str">
        <f t="shared" si="12"/>
        <v>Pathway</v>
      </c>
      <c r="AA272" s="18" t="str">
        <f t="shared" si="14"/>
        <v>Google</v>
      </c>
      <c r="AB272" s="10" t="str">
        <f t="shared" si="13"/>
        <v>Bing</v>
      </c>
      <c r="AC272" s="13" t="s">
        <v>456</v>
      </c>
      <c r="AD272">
        <v>39.093991465999999</v>
      </c>
      <c r="AE272">
        <v>-84.522454019500003</v>
      </c>
      <c r="AF272">
        <v>39.095642058199999</v>
      </c>
      <c r="AG272">
        <v>-84.522095420599996</v>
      </c>
    </row>
    <row r="273" spans="1:33" x14ac:dyDescent="0.25">
      <c r="A273" s="12">
        <v>270</v>
      </c>
      <c r="B273" s="9">
        <v>6</v>
      </c>
      <c r="C273" s="9" t="s">
        <v>8</v>
      </c>
      <c r="D273" s="9" t="s">
        <v>917</v>
      </c>
      <c r="E273" s="9" t="s">
        <v>4</v>
      </c>
      <c r="F273" s="9" t="s">
        <v>63</v>
      </c>
      <c r="G273" s="9" t="s">
        <v>1596</v>
      </c>
      <c r="H273" s="13" t="s">
        <v>538</v>
      </c>
      <c r="I273" s="12">
        <v>309.77999999999997</v>
      </c>
      <c r="J273" s="9">
        <v>8.58</v>
      </c>
      <c r="K273" s="9">
        <v>267.82</v>
      </c>
      <c r="L273" s="9">
        <v>259.24</v>
      </c>
      <c r="M273" s="9">
        <v>0</v>
      </c>
      <c r="N273" s="9">
        <v>0</v>
      </c>
      <c r="O273" s="9">
        <v>0</v>
      </c>
      <c r="P273" s="9">
        <v>0</v>
      </c>
      <c r="Q273" s="9">
        <v>49.66</v>
      </c>
      <c r="R273" s="9">
        <v>2.31</v>
      </c>
      <c r="S273" s="9">
        <v>31.68</v>
      </c>
      <c r="T273" s="9">
        <v>29.37</v>
      </c>
      <c r="U273" s="12" t="s">
        <v>205</v>
      </c>
      <c r="V273" s="9">
        <v>22.85</v>
      </c>
      <c r="W273" s="9">
        <v>22.91</v>
      </c>
      <c r="X273" s="9">
        <v>5.9999999999998721E-2</v>
      </c>
      <c r="Y273" s="9"/>
      <c r="Z273" s="18" t="str">
        <f t="shared" si="12"/>
        <v>Pathway</v>
      </c>
      <c r="AA273" s="18" t="str">
        <f t="shared" si="14"/>
        <v>Google</v>
      </c>
      <c r="AB273" s="10" t="str">
        <f t="shared" si="13"/>
        <v>Bing</v>
      </c>
      <c r="AC273" s="13" t="s">
        <v>456</v>
      </c>
      <c r="AD273">
        <v>40.110657284200002</v>
      </c>
      <c r="AE273">
        <v>-83.016712465599994</v>
      </c>
      <c r="AF273">
        <v>40.111490310800001</v>
      </c>
      <c r="AG273">
        <v>-83.016657491399997</v>
      </c>
    </row>
    <row r="274" spans="1:33" x14ac:dyDescent="0.25">
      <c r="A274" s="12">
        <v>271</v>
      </c>
      <c r="B274" s="9">
        <v>9</v>
      </c>
      <c r="C274" s="9" t="s">
        <v>97</v>
      </c>
      <c r="D274" s="9" t="s">
        <v>597</v>
      </c>
      <c r="E274" s="9" t="s">
        <v>4</v>
      </c>
      <c r="F274" s="9" t="s">
        <v>63</v>
      </c>
      <c r="G274" s="9" t="s">
        <v>1596</v>
      </c>
      <c r="H274" s="13" t="s">
        <v>564</v>
      </c>
      <c r="I274" s="12">
        <v>93.93</v>
      </c>
      <c r="J274" s="9">
        <v>6.67</v>
      </c>
      <c r="K274" s="9">
        <v>83.77</v>
      </c>
      <c r="L274" s="9">
        <v>77.099999999999994</v>
      </c>
      <c r="M274" s="9">
        <v>0</v>
      </c>
      <c r="N274" s="9">
        <v>0</v>
      </c>
      <c r="O274" s="9">
        <v>0</v>
      </c>
      <c r="P274" s="9">
        <v>0</v>
      </c>
      <c r="Q274" s="9">
        <v>46.66</v>
      </c>
      <c r="R274" s="9">
        <v>1.78</v>
      </c>
      <c r="S274" s="9">
        <v>31.66</v>
      </c>
      <c r="T274" s="9">
        <v>29.88</v>
      </c>
      <c r="U274" s="12" t="s">
        <v>96</v>
      </c>
      <c r="V274" s="9">
        <v>21.4</v>
      </c>
      <c r="W274" s="9">
        <v>21.5</v>
      </c>
      <c r="X274" s="9">
        <v>0.10000000000000142</v>
      </c>
      <c r="Y274" s="9"/>
      <c r="Z274" s="18" t="str">
        <f t="shared" si="12"/>
        <v>Pathway</v>
      </c>
      <c r="AA274" s="18" t="str">
        <f t="shared" si="14"/>
        <v>Google</v>
      </c>
      <c r="AB274" s="10" t="str">
        <f t="shared" si="13"/>
        <v>Bing</v>
      </c>
      <c r="AC274" s="13" t="s">
        <v>456</v>
      </c>
      <c r="AD274">
        <v>38.418897808200001</v>
      </c>
      <c r="AE274">
        <v>-82.505817506200003</v>
      </c>
      <c r="AF274">
        <v>38.419371995100001</v>
      </c>
      <c r="AG274">
        <v>-82.504135770999994</v>
      </c>
    </row>
    <row r="275" spans="1:33" x14ac:dyDescent="0.25">
      <c r="A275" s="12">
        <v>272</v>
      </c>
      <c r="B275" s="9">
        <v>12</v>
      </c>
      <c r="C275" s="9" t="s">
        <v>14</v>
      </c>
      <c r="D275" s="9" t="s">
        <v>898</v>
      </c>
      <c r="E275" s="9" t="s">
        <v>4</v>
      </c>
      <c r="F275" s="9" t="s">
        <v>10</v>
      </c>
      <c r="G275" s="9" t="s">
        <v>1596</v>
      </c>
      <c r="H275" s="13" t="s">
        <v>899</v>
      </c>
      <c r="I275" s="12">
        <v>186.75</v>
      </c>
      <c r="J275" s="9">
        <v>32.72</v>
      </c>
      <c r="K275" s="9">
        <v>180.53</v>
      </c>
      <c r="L275" s="9">
        <v>147.81</v>
      </c>
      <c r="M275" s="9">
        <v>2.62</v>
      </c>
      <c r="N275" s="9">
        <v>0.86</v>
      </c>
      <c r="O275" s="9">
        <v>2.35</v>
      </c>
      <c r="P275" s="9">
        <v>1.49</v>
      </c>
      <c r="Q275" s="9">
        <v>35.869999999999997</v>
      </c>
      <c r="R275" s="9">
        <v>8.1300000000000008</v>
      </c>
      <c r="S275" s="9">
        <v>31.62</v>
      </c>
      <c r="T275" s="9">
        <v>23.49</v>
      </c>
      <c r="U275" s="12" t="s">
        <v>18</v>
      </c>
      <c r="V275" s="9">
        <v>8.44</v>
      </c>
      <c r="W275" s="9">
        <v>8.5399999999999991</v>
      </c>
      <c r="X275" s="9">
        <v>9.9999999999999645E-2</v>
      </c>
      <c r="Y275" s="9"/>
      <c r="Z275" s="18" t="str">
        <f t="shared" si="12"/>
        <v>Pathway</v>
      </c>
      <c r="AA275" s="18" t="str">
        <f t="shared" si="14"/>
        <v>Google</v>
      </c>
      <c r="AB275" s="10" t="str">
        <f t="shared" si="13"/>
        <v>Bing</v>
      </c>
      <c r="AC275" s="13" t="s">
        <v>456</v>
      </c>
      <c r="AD275">
        <v>41.420549518400001</v>
      </c>
      <c r="AE275">
        <v>-81.820907132499997</v>
      </c>
      <c r="AF275">
        <v>41.420535367100001</v>
      </c>
      <c r="AG275">
        <v>-81.818990379799999</v>
      </c>
    </row>
    <row r="276" spans="1:33" x14ac:dyDescent="0.25">
      <c r="A276" s="12">
        <v>273</v>
      </c>
      <c r="B276" s="9">
        <v>4</v>
      </c>
      <c r="C276" s="9" t="s">
        <v>23</v>
      </c>
      <c r="D276" s="9" t="s">
        <v>904</v>
      </c>
      <c r="E276" s="9" t="s">
        <v>4</v>
      </c>
      <c r="F276" s="9" t="s">
        <v>10</v>
      </c>
      <c r="G276" s="9" t="s">
        <v>1596</v>
      </c>
      <c r="H276" s="13" t="s">
        <v>500</v>
      </c>
      <c r="I276" s="12">
        <v>109.25</v>
      </c>
      <c r="J276" s="9">
        <v>32.119999999999997</v>
      </c>
      <c r="K276" s="9">
        <v>105.42</v>
      </c>
      <c r="L276" s="9">
        <v>73.3</v>
      </c>
      <c r="M276" s="9">
        <v>5.45</v>
      </c>
      <c r="N276" s="9">
        <v>0.85</v>
      </c>
      <c r="O276" s="9">
        <v>4.59</v>
      </c>
      <c r="P276" s="9">
        <v>3.74</v>
      </c>
      <c r="Q276" s="9">
        <v>37.07</v>
      </c>
      <c r="R276" s="9">
        <v>7.96</v>
      </c>
      <c r="S276" s="9">
        <v>31.62</v>
      </c>
      <c r="T276" s="9">
        <v>23.66</v>
      </c>
      <c r="U276" s="12" t="s">
        <v>22</v>
      </c>
      <c r="V276" s="9">
        <v>12.96</v>
      </c>
      <c r="W276" s="9">
        <v>13.06</v>
      </c>
      <c r="X276" s="9">
        <v>9.9999999999999645E-2</v>
      </c>
      <c r="Y276" s="9"/>
      <c r="Z276" s="18" t="str">
        <f t="shared" si="12"/>
        <v>Pathway</v>
      </c>
      <c r="AA276" s="18" t="str">
        <f t="shared" si="14"/>
        <v>Google</v>
      </c>
      <c r="AB276" s="10" t="str">
        <f t="shared" si="13"/>
        <v>Bing</v>
      </c>
      <c r="AC276" s="13" t="s">
        <v>456</v>
      </c>
      <c r="AD276">
        <v>41.062419892100003</v>
      </c>
      <c r="AE276">
        <v>-81.478406725699998</v>
      </c>
      <c r="AF276">
        <v>41.062531616100003</v>
      </c>
      <c r="AG276">
        <v>-81.476548765100006</v>
      </c>
    </row>
    <row r="277" spans="1:33" x14ac:dyDescent="0.25">
      <c r="A277" s="12">
        <v>274</v>
      </c>
      <c r="B277" s="9">
        <v>4</v>
      </c>
      <c r="C277" s="9" t="s">
        <v>23</v>
      </c>
      <c r="D277" s="9" t="s">
        <v>904</v>
      </c>
      <c r="E277" s="9" t="s">
        <v>4</v>
      </c>
      <c r="F277" s="9" t="s">
        <v>10</v>
      </c>
      <c r="G277" s="9" t="s">
        <v>1596</v>
      </c>
      <c r="H277" s="13" t="s">
        <v>500</v>
      </c>
      <c r="I277" s="12">
        <v>162.82</v>
      </c>
      <c r="J277" s="9">
        <v>64.25</v>
      </c>
      <c r="K277" s="9">
        <v>160.03</v>
      </c>
      <c r="L277" s="9">
        <v>95.78</v>
      </c>
      <c r="M277" s="9">
        <v>2.46</v>
      </c>
      <c r="N277" s="9">
        <v>1.82</v>
      </c>
      <c r="O277" s="9">
        <v>2.39</v>
      </c>
      <c r="P277" s="9">
        <v>0.56999999999999995</v>
      </c>
      <c r="Q277" s="9">
        <v>33.229999999999997</v>
      </c>
      <c r="R277" s="9">
        <v>17.190000000000001</v>
      </c>
      <c r="S277" s="9">
        <v>31.5</v>
      </c>
      <c r="T277" s="9">
        <v>14.32</v>
      </c>
      <c r="U277" s="12" t="s">
        <v>22</v>
      </c>
      <c r="V277" s="9">
        <v>9.3800000000000008</v>
      </c>
      <c r="W277" s="9">
        <v>9.48</v>
      </c>
      <c r="X277" s="9">
        <v>9.9999999999999645E-2</v>
      </c>
      <c r="Y277" s="9"/>
      <c r="Z277" s="18" t="str">
        <f t="shared" si="12"/>
        <v>Pathway</v>
      </c>
      <c r="AA277" s="18" t="str">
        <f t="shared" si="14"/>
        <v>Google</v>
      </c>
      <c r="AB277" s="10" t="str">
        <f t="shared" si="13"/>
        <v>Bing</v>
      </c>
      <c r="AC277" s="13" t="s">
        <v>456</v>
      </c>
      <c r="AD277">
        <v>41.0617728199</v>
      </c>
      <c r="AE277">
        <v>-81.546259761599998</v>
      </c>
      <c r="AF277">
        <v>41.061848508200001</v>
      </c>
      <c r="AG277">
        <v>-81.544454695300004</v>
      </c>
    </row>
    <row r="278" spans="1:33" x14ac:dyDescent="0.25">
      <c r="A278" s="12">
        <v>275</v>
      </c>
      <c r="B278" s="9">
        <v>12</v>
      </c>
      <c r="C278" s="9" t="s">
        <v>14</v>
      </c>
      <c r="D278" s="9" t="s">
        <v>898</v>
      </c>
      <c r="E278" s="9" t="s">
        <v>4</v>
      </c>
      <c r="F278" s="9" t="s">
        <v>21</v>
      </c>
      <c r="G278" s="9" t="s">
        <v>1596</v>
      </c>
      <c r="H278" s="13" t="s">
        <v>899</v>
      </c>
      <c r="I278" s="12">
        <v>185.48</v>
      </c>
      <c r="J278" s="9">
        <v>29.77</v>
      </c>
      <c r="K278" s="9">
        <v>176.17</v>
      </c>
      <c r="L278" s="9">
        <v>146.41</v>
      </c>
      <c r="M278" s="9">
        <v>6.17</v>
      </c>
      <c r="N278" s="9">
        <v>0.82</v>
      </c>
      <c r="O278" s="9">
        <v>5.16</v>
      </c>
      <c r="P278" s="9">
        <v>4.3499999999999996</v>
      </c>
      <c r="Q278" s="9">
        <v>37.01</v>
      </c>
      <c r="R278" s="9">
        <v>7.41</v>
      </c>
      <c r="S278" s="9">
        <v>31.45</v>
      </c>
      <c r="T278" s="9">
        <v>24.04</v>
      </c>
      <c r="U278" s="12" t="s">
        <v>18</v>
      </c>
      <c r="V278" s="9">
        <v>17.79</v>
      </c>
      <c r="W278" s="9">
        <v>17.89</v>
      </c>
      <c r="X278" s="9">
        <v>0.10000000000000142</v>
      </c>
      <c r="Y278" s="9"/>
      <c r="Z278" s="18" t="str">
        <f t="shared" si="12"/>
        <v>Pathway</v>
      </c>
      <c r="AA278" s="18" t="str">
        <f t="shared" si="14"/>
        <v>Google</v>
      </c>
      <c r="AB278" s="10" t="str">
        <f t="shared" si="13"/>
        <v>Bing</v>
      </c>
      <c r="AC278" s="13" t="s">
        <v>456</v>
      </c>
      <c r="AD278">
        <v>41.407363937299998</v>
      </c>
      <c r="AE278">
        <v>-81.6490140776</v>
      </c>
      <c r="AF278">
        <v>41.407033513899997</v>
      </c>
      <c r="AG278">
        <v>-81.647108226499995</v>
      </c>
    </row>
    <row r="279" spans="1:33" x14ac:dyDescent="0.25">
      <c r="A279" s="12">
        <v>276</v>
      </c>
      <c r="B279" s="9">
        <v>8</v>
      </c>
      <c r="C279" s="9" t="s">
        <v>11</v>
      </c>
      <c r="D279" s="9" t="s">
        <v>894</v>
      </c>
      <c r="E279" s="9" t="s">
        <v>4</v>
      </c>
      <c r="F279" s="9" t="s">
        <v>5</v>
      </c>
      <c r="G279" s="9" t="s">
        <v>1596</v>
      </c>
      <c r="H279" s="13" t="s">
        <v>895</v>
      </c>
      <c r="I279" s="12">
        <v>193.3</v>
      </c>
      <c r="J279" s="9">
        <v>19.170000000000002</v>
      </c>
      <c r="K279" s="9">
        <v>180.58</v>
      </c>
      <c r="L279" s="9">
        <v>161.41</v>
      </c>
      <c r="M279" s="9">
        <v>4.4400000000000004</v>
      </c>
      <c r="N279" s="9">
        <v>0.61</v>
      </c>
      <c r="O279" s="9">
        <v>3.5</v>
      </c>
      <c r="P279" s="9">
        <v>2.89</v>
      </c>
      <c r="Q279" s="9">
        <v>39.950000000000003</v>
      </c>
      <c r="R279" s="9">
        <v>5.25</v>
      </c>
      <c r="S279" s="9">
        <v>31.41</v>
      </c>
      <c r="T279" s="9">
        <v>26.16</v>
      </c>
      <c r="U279" s="12" t="s">
        <v>35</v>
      </c>
      <c r="V279" s="9">
        <v>0.56000000000000005</v>
      </c>
      <c r="W279" s="9">
        <v>0.66</v>
      </c>
      <c r="X279" s="9">
        <v>9.9999999999999978E-2</v>
      </c>
      <c r="Y279" s="9"/>
      <c r="Z279" s="18" t="str">
        <f t="shared" si="12"/>
        <v>Pathway</v>
      </c>
      <c r="AA279" s="18" t="str">
        <f t="shared" si="14"/>
        <v>Google</v>
      </c>
      <c r="AB279" s="10" t="str">
        <f t="shared" si="13"/>
        <v>Bing</v>
      </c>
      <c r="AC279" s="13" t="s">
        <v>456</v>
      </c>
      <c r="AD279">
        <v>39.106732740399998</v>
      </c>
      <c r="AE279">
        <v>-84.503331912999997</v>
      </c>
      <c r="AF279">
        <v>39.1080387501</v>
      </c>
      <c r="AG279">
        <v>-84.502596152999999</v>
      </c>
    </row>
    <row r="280" spans="1:33" x14ac:dyDescent="0.25">
      <c r="A280" s="12">
        <v>277</v>
      </c>
      <c r="B280" s="9">
        <v>8</v>
      </c>
      <c r="C280" s="9" t="s">
        <v>11</v>
      </c>
      <c r="D280" s="9" t="s">
        <v>894</v>
      </c>
      <c r="E280" s="9" t="s">
        <v>4</v>
      </c>
      <c r="F280" s="9" t="s">
        <v>5</v>
      </c>
      <c r="G280" s="9" t="s">
        <v>1596</v>
      </c>
      <c r="H280" s="13" t="s">
        <v>895</v>
      </c>
      <c r="I280" s="12">
        <v>191.85</v>
      </c>
      <c r="J280" s="9">
        <v>19.170000000000002</v>
      </c>
      <c r="K280" s="9">
        <v>179.24</v>
      </c>
      <c r="L280" s="9">
        <v>160.08000000000001</v>
      </c>
      <c r="M280" s="9">
        <v>4.4400000000000004</v>
      </c>
      <c r="N280" s="9">
        <v>0.61</v>
      </c>
      <c r="O280" s="9">
        <v>3.5</v>
      </c>
      <c r="P280" s="9">
        <v>2.89</v>
      </c>
      <c r="Q280" s="9">
        <v>39.950000000000003</v>
      </c>
      <c r="R280" s="9">
        <v>5.25</v>
      </c>
      <c r="S280" s="9">
        <v>31.41</v>
      </c>
      <c r="T280" s="9">
        <v>26.16</v>
      </c>
      <c r="U280" s="12" t="s">
        <v>35</v>
      </c>
      <c r="V280" s="9">
        <v>0.57999999999999996</v>
      </c>
      <c r="W280" s="9">
        <v>0.68</v>
      </c>
      <c r="X280" s="9">
        <v>0.10000000000000009</v>
      </c>
      <c r="Y280" s="9"/>
      <c r="Z280" s="18" t="str">
        <f t="shared" si="12"/>
        <v>Pathway</v>
      </c>
      <c r="AA280" s="18" t="str">
        <f t="shared" si="14"/>
        <v>Google</v>
      </c>
      <c r="AB280" s="10" t="str">
        <f t="shared" si="13"/>
        <v>Bing</v>
      </c>
      <c r="AC280" s="13" t="s">
        <v>456</v>
      </c>
      <c r="AD280">
        <v>39.107008996499999</v>
      </c>
      <c r="AE280">
        <v>-84.503234967400005</v>
      </c>
      <c r="AF280">
        <v>39.108292993200003</v>
      </c>
      <c r="AG280">
        <v>-84.502426413099997</v>
      </c>
    </row>
    <row r="281" spans="1:33" x14ac:dyDescent="0.25">
      <c r="A281" s="12">
        <v>278</v>
      </c>
      <c r="B281" s="9">
        <v>2</v>
      </c>
      <c r="C281" s="9" t="s">
        <v>6</v>
      </c>
      <c r="D281" s="9" t="s">
        <v>902</v>
      </c>
      <c r="E281" s="9" t="s">
        <v>4</v>
      </c>
      <c r="F281" s="9" t="s">
        <v>63</v>
      </c>
      <c r="G281" s="9" t="s">
        <v>1596</v>
      </c>
      <c r="H281" s="13" t="s">
        <v>903</v>
      </c>
      <c r="I281" s="12">
        <v>115.26</v>
      </c>
      <c r="J281" s="9">
        <v>12.71</v>
      </c>
      <c r="K281" s="9">
        <v>108.81</v>
      </c>
      <c r="L281" s="9">
        <v>96.1</v>
      </c>
      <c r="M281" s="9">
        <v>10.17</v>
      </c>
      <c r="N281" s="9">
        <v>0.46</v>
      </c>
      <c r="O281" s="9">
        <v>8.2100000000000009</v>
      </c>
      <c r="P281" s="9">
        <v>7.76</v>
      </c>
      <c r="Q281" s="9">
        <v>38.409999999999997</v>
      </c>
      <c r="R281" s="9">
        <v>3.44</v>
      </c>
      <c r="S281" s="9">
        <v>31.37</v>
      </c>
      <c r="T281" s="9">
        <v>27.93</v>
      </c>
      <c r="U281" s="12" t="s">
        <v>44</v>
      </c>
      <c r="V281" s="9">
        <v>0.46</v>
      </c>
      <c r="W281" s="9">
        <v>0.56000000000000005</v>
      </c>
      <c r="X281" s="9">
        <v>0.10000000000000003</v>
      </c>
      <c r="Y281" s="9"/>
      <c r="Z281" s="18" t="str">
        <f t="shared" si="12"/>
        <v>Pathway</v>
      </c>
      <c r="AA281" s="18" t="str">
        <f t="shared" si="14"/>
        <v>Google</v>
      </c>
      <c r="AB281" s="10" t="str">
        <f t="shared" si="13"/>
        <v>Bing</v>
      </c>
      <c r="AC281" s="13" t="s">
        <v>456</v>
      </c>
      <c r="AD281">
        <v>41.552069396299999</v>
      </c>
      <c r="AE281">
        <v>-83.685170741600004</v>
      </c>
      <c r="AF281">
        <v>41.553478891200001</v>
      </c>
      <c r="AG281">
        <v>-83.685694694899993</v>
      </c>
    </row>
    <row r="282" spans="1:33" x14ac:dyDescent="0.25">
      <c r="A282" s="12">
        <v>279</v>
      </c>
      <c r="B282" s="9">
        <v>12</v>
      </c>
      <c r="C282" s="9" t="s">
        <v>14</v>
      </c>
      <c r="D282" s="9" t="s">
        <v>885</v>
      </c>
      <c r="E282" s="9" t="s">
        <v>4</v>
      </c>
      <c r="F282" s="9" t="s">
        <v>13</v>
      </c>
      <c r="G282" s="9" t="s">
        <v>1596</v>
      </c>
      <c r="H282" s="13" t="s">
        <v>495</v>
      </c>
      <c r="I282" s="12">
        <v>98.6</v>
      </c>
      <c r="J282" s="9">
        <v>33.79</v>
      </c>
      <c r="K282" s="9">
        <v>95.58</v>
      </c>
      <c r="L282" s="9">
        <v>61.78</v>
      </c>
      <c r="M282" s="9">
        <v>3.6</v>
      </c>
      <c r="N282" s="9">
        <v>0.93</v>
      </c>
      <c r="O282" s="9">
        <v>3.21</v>
      </c>
      <c r="P282" s="9">
        <v>2.2799999999999998</v>
      </c>
      <c r="Q282" s="9">
        <v>35.090000000000003</v>
      </c>
      <c r="R282" s="9">
        <v>9.2100000000000009</v>
      </c>
      <c r="S282" s="9">
        <v>31.28</v>
      </c>
      <c r="T282" s="9">
        <v>22.07</v>
      </c>
      <c r="U282" s="12" t="s">
        <v>12</v>
      </c>
      <c r="V282" s="9">
        <v>28.95</v>
      </c>
      <c r="W282" s="9">
        <v>29.05</v>
      </c>
      <c r="X282" s="9">
        <v>0.10000000000000142</v>
      </c>
      <c r="Y282" s="9"/>
      <c r="Z282" s="18" t="str">
        <f t="shared" si="12"/>
        <v>Pathway</v>
      </c>
      <c r="AA282" s="18" t="str">
        <f t="shared" si="14"/>
        <v>Google</v>
      </c>
      <c r="AB282" s="10" t="str">
        <f t="shared" si="13"/>
        <v>Bing</v>
      </c>
      <c r="AC282" s="13" t="s">
        <v>456</v>
      </c>
      <c r="AD282">
        <v>41.600231301800001</v>
      </c>
      <c r="AE282">
        <v>-81.504736549100002</v>
      </c>
      <c r="AF282">
        <v>41.601046844499997</v>
      </c>
      <c r="AG282">
        <v>-81.503304744999994</v>
      </c>
    </row>
    <row r="283" spans="1:33" x14ac:dyDescent="0.25">
      <c r="A283" s="12">
        <v>280</v>
      </c>
      <c r="B283" s="9">
        <v>6</v>
      </c>
      <c r="C283" s="9" t="s">
        <v>8</v>
      </c>
      <c r="D283" s="9" t="s">
        <v>892</v>
      </c>
      <c r="E283" s="9" t="s">
        <v>4</v>
      </c>
      <c r="F283" s="9" t="s">
        <v>5</v>
      </c>
      <c r="G283" s="9" t="s">
        <v>1596</v>
      </c>
      <c r="H283" s="13" t="s">
        <v>893</v>
      </c>
      <c r="I283" s="12">
        <v>96.76</v>
      </c>
      <c r="J283" s="9">
        <v>61.35</v>
      </c>
      <c r="K283" s="9">
        <v>96.11</v>
      </c>
      <c r="L283" s="9">
        <v>34.76</v>
      </c>
      <c r="M283" s="9">
        <v>5.54</v>
      </c>
      <c r="N283" s="9">
        <v>2.08</v>
      </c>
      <c r="O283" s="9">
        <v>5.31</v>
      </c>
      <c r="P283" s="9">
        <v>3.23</v>
      </c>
      <c r="Q283" s="9">
        <v>32.119999999999997</v>
      </c>
      <c r="R283" s="9">
        <v>18.05</v>
      </c>
      <c r="S283" s="9">
        <v>31.19</v>
      </c>
      <c r="T283" s="9">
        <v>13.14</v>
      </c>
      <c r="U283" s="12" t="s">
        <v>26</v>
      </c>
      <c r="V283" s="9">
        <v>41.22</v>
      </c>
      <c r="W283" s="9">
        <v>41.32</v>
      </c>
      <c r="X283" s="9">
        <v>0.10000000000000142</v>
      </c>
      <c r="Y283" s="9"/>
      <c r="Z283" s="18" t="str">
        <f t="shared" si="12"/>
        <v>Pathway</v>
      </c>
      <c r="AA283" s="18" t="str">
        <f t="shared" si="14"/>
        <v>Google</v>
      </c>
      <c r="AB283" s="10" t="str">
        <f t="shared" si="13"/>
        <v>Bing</v>
      </c>
      <c r="AC283" s="13" t="s">
        <v>1498</v>
      </c>
      <c r="AD283">
        <v>39.956062007200003</v>
      </c>
      <c r="AE283">
        <v>-82.844091492000004</v>
      </c>
      <c r="AF283">
        <v>39.954631227</v>
      </c>
      <c r="AG283">
        <v>-82.844391162899996</v>
      </c>
    </row>
    <row r="284" spans="1:33" x14ac:dyDescent="0.25">
      <c r="A284" s="12">
        <v>281</v>
      </c>
      <c r="B284" s="9">
        <v>6</v>
      </c>
      <c r="C284" s="9" t="s">
        <v>8</v>
      </c>
      <c r="D284" s="9" t="s">
        <v>892</v>
      </c>
      <c r="E284" s="9" t="s">
        <v>4</v>
      </c>
      <c r="F284" s="9" t="s">
        <v>5</v>
      </c>
      <c r="G284" s="9" t="s">
        <v>1596</v>
      </c>
      <c r="H284" s="13" t="s">
        <v>893</v>
      </c>
      <c r="I284" s="12">
        <v>98.18</v>
      </c>
      <c r="J284" s="9">
        <v>58.54</v>
      </c>
      <c r="K284" s="9">
        <v>97.42</v>
      </c>
      <c r="L284" s="9">
        <v>38.880000000000003</v>
      </c>
      <c r="M284" s="9">
        <v>2.2200000000000002</v>
      </c>
      <c r="N284" s="9">
        <v>1.98</v>
      </c>
      <c r="O284" s="9">
        <v>2.21</v>
      </c>
      <c r="P284" s="9">
        <v>0.22</v>
      </c>
      <c r="Q284" s="9">
        <v>32.229999999999997</v>
      </c>
      <c r="R284" s="9">
        <v>17.170000000000002</v>
      </c>
      <c r="S284" s="9">
        <v>31.18</v>
      </c>
      <c r="T284" s="9">
        <v>14.01</v>
      </c>
      <c r="U284" s="12" t="s">
        <v>26</v>
      </c>
      <c r="V284" s="9">
        <v>12.56</v>
      </c>
      <c r="W284" s="9">
        <v>12.66</v>
      </c>
      <c r="X284" s="9">
        <v>9.9999999999999645E-2</v>
      </c>
      <c r="Y284" s="9"/>
      <c r="Z284" s="18" t="str">
        <f t="shared" si="12"/>
        <v>Pathway</v>
      </c>
      <c r="AA284" s="18" t="str">
        <f t="shared" si="14"/>
        <v>Google</v>
      </c>
      <c r="AB284" s="10" t="str">
        <f t="shared" si="13"/>
        <v>Bing</v>
      </c>
      <c r="AC284" s="13" t="s">
        <v>456</v>
      </c>
      <c r="AD284">
        <v>40.032051807099997</v>
      </c>
      <c r="AE284">
        <v>-83.123360325500002</v>
      </c>
      <c r="AF284">
        <v>40.033559869299999</v>
      </c>
      <c r="AG284">
        <v>-83.123778434900004</v>
      </c>
    </row>
    <row r="285" spans="1:33" x14ac:dyDescent="0.25">
      <c r="A285" s="12">
        <v>282</v>
      </c>
      <c r="B285" s="9">
        <v>4</v>
      </c>
      <c r="C285" s="9" t="s">
        <v>23</v>
      </c>
      <c r="D285" s="9" t="s">
        <v>904</v>
      </c>
      <c r="E285" s="9" t="s">
        <v>4</v>
      </c>
      <c r="F285" s="9" t="s">
        <v>13</v>
      </c>
      <c r="G285" s="9" t="s">
        <v>1596</v>
      </c>
      <c r="H285" s="13" t="s">
        <v>500</v>
      </c>
      <c r="I285" s="12">
        <v>85.86</v>
      </c>
      <c r="J285" s="9">
        <v>50.05</v>
      </c>
      <c r="K285" s="9">
        <v>83.63</v>
      </c>
      <c r="L285" s="9">
        <v>33.590000000000003</v>
      </c>
      <c r="M285" s="9">
        <v>7.08</v>
      </c>
      <c r="N285" s="9">
        <v>1.34</v>
      </c>
      <c r="O285" s="9">
        <v>5.99</v>
      </c>
      <c r="P285" s="9">
        <v>4.6500000000000004</v>
      </c>
      <c r="Q285" s="9">
        <v>35.380000000000003</v>
      </c>
      <c r="R285" s="9">
        <v>13.31</v>
      </c>
      <c r="S285" s="9">
        <v>31.18</v>
      </c>
      <c r="T285" s="9">
        <v>17.88</v>
      </c>
      <c r="U285" s="12" t="s">
        <v>22</v>
      </c>
      <c r="V285" s="9">
        <v>10.36</v>
      </c>
      <c r="W285" s="9">
        <v>10.43</v>
      </c>
      <c r="X285" s="9">
        <v>7.0000000000000284E-2</v>
      </c>
      <c r="Y285" s="9"/>
      <c r="Z285" s="18" t="str">
        <f t="shared" si="12"/>
        <v>Pathway</v>
      </c>
      <c r="AA285" s="18" t="str">
        <f t="shared" si="14"/>
        <v>Google</v>
      </c>
      <c r="AB285" s="10" t="str">
        <f t="shared" si="13"/>
        <v>Bing</v>
      </c>
      <c r="AC285" s="13" t="s">
        <v>1498</v>
      </c>
      <c r="AD285">
        <v>41.062205821799999</v>
      </c>
      <c r="AE285">
        <v>-81.527428121100002</v>
      </c>
      <c r="AF285">
        <v>41.062251306100002</v>
      </c>
      <c r="AG285">
        <v>-81.526061318100005</v>
      </c>
    </row>
    <row r="286" spans="1:33" x14ac:dyDescent="0.25">
      <c r="A286" s="12">
        <v>283</v>
      </c>
      <c r="B286" s="9">
        <v>8</v>
      </c>
      <c r="C286" s="9" t="s">
        <v>11</v>
      </c>
      <c r="D286" s="9" t="s">
        <v>896</v>
      </c>
      <c r="E286" s="9" t="s">
        <v>4</v>
      </c>
      <c r="F286" s="9" t="s">
        <v>10</v>
      </c>
      <c r="G286" s="9" t="s">
        <v>1596</v>
      </c>
      <c r="H286" s="13" t="s">
        <v>897</v>
      </c>
      <c r="I286" s="12">
        <v>141.94999999999999</v>
      </c>
      <c r="J286" s="9">
        <v>34.93</v>
      </c>
      <c r="K286" s="9">
        <v>137.47</v>
      </c>
      <c r="L286" s="9">
        <v>102.54</v>
      </c>
      <c r="M286" s="9">
        <v>2.94</v>
      </c>
      <c r="N286" s="9">
        <v>0.93</v>
      </c>
      <c r="O286" s="9">
        <v>2.62</v>
      </c>
      <c r="P286" s="9">
        <v>1.69</v>
      </c>
      <c r="Q286" s="9">
        <v>35.31</v>
      </c>
      <c r="R286" s="9">
        <v>8.74</v>
      </c>
      <c r="S286" s="9">
        <v>31.09</v>
      </c>
      <c r="T286" s="9">
        <v>22.35</v>
      </c>
      <c r="U286" s="12" t="s">
        <v>39</v>
      </c>
      <c r="V286" s="9">
        <v>18.920000000000002</v>
      </c>
      <c r="W286" s="9">
        <v>19.02</v>
      </c>
      <c r="X286" s="9">
        <v>9.9999999999997868E-2</v>
      </c>
      <c r="Y286" s="9"/>
      <c r="Z286" s="18" t="str">
        <f t="shared" si="12"/>
        <v>Pathway</v>
      </c>
      <c r="AA286" s="18" t="str">
        <f t="shared" si="14"/>
        <v>Google</v>
      </c>
      <c r="AB286" s="10" t="str">
        <f t="shared" si="13"/>
        <v>Bing</v>
      </c>
      <c r="AC286" s="13" t="s">
        <v>456</v>
      </c>
      <c r="AD286">
        <v>39.155379089900002</v>
      </c>
      <c r="AE286">
        <v>-84.544688787699997</v>
      </c>
      <c r="AF286">
        <v>39.1545338094</v>
      </c>
      <c r="AG286">
        <v>-84.543241816899993</v>
      </c>
    </row>
    <row r="287" spans="1:33" x14ac:dyDescent="0.25">
      <c r="A287" s="12">
        <v>284</v>
      </c>
      <c r="B287" s="9">
        <v>8</v>
      </c>
      <c r="C287" s="9" t="s">
        <v>60</v>
      </c>
      <c r="D287" s="9" t="s">
        <v>907</v>
      </c>
      <c r="E287" s="9" t="s">
        <v>4</v>
      </c>
      <c r="F287" s="9" t="s">
        <v>28</v>
      </c>
      <c r="G287" s="9" t="s">
        <v>1596</v>
      </c>
      <c r="H287" s="13" t="s">
        <v>498</v>
      </c>
      <c r="I287" s="12">
        <v>119.09</v>
      </c>
      <c r="J287" s="9">
        <v>39</v>
      </c>
      <c r="K287" s="9">
        <v>114.77</v>
      </c>
      <c r="L287" s="9">
        <v>75.77</v>
      </c>
      <c r="M287" s="9">
        <v>0</v>
      </c>
      <c r="N287" s="9">
        <v>0</v>
      </c>
      <c r="O287" s="9">
        <v>0</v>
      </c>
      <c r="P287" s="9">
        <v>0</v>
      </c>
      <c r="Q287" s="9">
        <v>34.71</v>
      </c>
      <c r="R287" s="9">
        <v>10.91</v>
      </c>
      <c r="S287" s="9">
        <v>31.04</v>
      </c>
      <c r="T287" s="9">
        <v>20.13</v>
      </c>
      <c r="U287" s="12" t="s">
        <v>59</v>
      </c>
      <c r="V287" s="9">
        <v>0.4</v>
      </c>
      <c r="W287" s="9">
        <v>0.5</v>
      </c>
      <c r="X287" s="9">
        <v>9.9999999999999978E-2</v>
      </c>
      <c r="Y287" s="9"/>
      <c r="Z287" s="18" t="str">
        <f t="shared" si="12"/>
        <v>Pathway</v>
      </c>
      <c r="AA287" s="18" t="str">
        <f t="shared" si="14"/>
        <v>Google</v>
      </c>
      <c r="AB287" s="10" t="str">
        <f t="shared" si="13"/>
        <v>Bing</v>
      </c>
      <c r="AC287" s="13" t="s">
        <v>456</v>
      </c>
      <c r="AD287">
        <v>39.305402238399999</v>
      </c>
      <c r="AE287">
        <v>-84.437017635800004</v>
      </c>
      <c r="AF287">
        <v>39.306757836400003</v>
      </c>
      <c r="AG287">
        <v>-84.436378403199996</v>
      </c>
    </row>
    <row r="288" spans="1:33" x14ac:dyDescent="0.25">
      <c r="A288" s="12">
        <v>285</v>
      </c>
      <c r="B288" s="9">
        <v>6</v>
      </c>
      <c r="C288" s="9" t="s">
        <v>8</v>
      </c>
      <c r="D288" s="9" t="s">
        <v>892</v>
      </c>
      <c r="E288" s="9" t="s">
        <v>4</v>
      </c>
      <c r="F288" s="9" t="s">
        <v>13</v>
      </c>
      <c r="G288" s="9" t="s">
        <v>1596</v>
      </c>
      <c r="H288" s="13" t="s">
        <v>893</v>
      </c>
      <c r="I288" s="12">
        <v>95.62</v>
      </c>
      <c r="J288" s="9">
        <v>71.88</v>
      </c>
      <c r="K288" s="9">
        <v>95</v>
      </c>
      <c r="L288" s="9">
        <v>23.12</v>
      </c>
      <c r="M288" s="9">
        <v>3.12</v>
      </c>
      <c r="N288" s="9">
        <v>1.88</v>
      </c>
      <c r="O288" s="9">
        <v>3.01</v>
      </c>
      <c r="P288" s="9">
        <v>1.1299999999999999</v>
      </c>
      <c r="Q288" s="9">
        <v>32.26</v>
      </c>
      <c r="R288" s="9">
        <v>18.690000000000001</v>
      </c>
      <c r="S288" s="9">
        <v>31.04</v>
      </c>
      <c r="T288" s="9">
        <v>12.36</v>
      </c>
      <c r="U288" s="12" t="s">
        <v>26</v>
      </c>
      <c r="V288" s="9">
        <v>20.03</v>
      </c>
      <c r="W288" s="9">
        <v>20.13</v>
      </c>
      <c r="X288" s="9">
        <v>9.9999999999997868E-2</v>
      </c>
      <c r="Y288" s="9"/>
      <c r="Z288" s="18" t="str">
        <f t="shared" si="12"/>
        <v>Pathway</v>
      </c>
      <c r="AA288" s="18" t="str">
        <f t="shared" si="14"/>
        <v>Google</v>
      </c>
      <c r="AB288" s="10" t="str">
        <f t="shared" si="13"/>
        <v>Bing</v>
      </c>
      <c r="AC288" s="13" t="s">
        <v>2076</v>
      </c>
      <c r="AD288">
        <v>40.108854203500002</v>
      </c>
      <c r="AE288">
        <v>-83.0874480011</v>
      </c>
      <c r="AF288">
        <v>40.108944278499997</v>
      </c>
      <c r="AG288">
        <v>-83.085562631100004</v>
      </c>
    </row>
    <row r="289" spans="1:33" x14ac:dyDescent="0.25">
      <c r="A289" s="12">
        <v>286</v>
      </c>
      <c r="B289" s="9">
        <v>2</v>
      </c>
      <c r="C289" s="9" t="s">
        <v>6</v>
      </c>
      <c r="D289" s="9" t="s">
        <v>902</v>
      </c>
      <c r="E289" s="9" t="s">
        <v>4</v>
      </c>
      <c r="F289" s="9" t="s">
        <v>5</v>
      </c>
      <c r="G289" s="9" t="s">
        <v>1596</v>
      </c>
      <c r="H289" s="13" t="s">
        <v>903</v>
      </c>
      <c r="I289" s="12">
        <v>102.49</v>
      </c>
      <c r="J289" s="9">
        <v>34.03</v>
      </c>
      <c r="K289" s="9">
        <v>100.42</v>
      </c>
      <c r="L289" s="9">
        <v>66.38</v>
      </c>
      <c r="M289" s="9">
        <v>5.08</v>
      </c>
      <c r="N289" s="9">
        <v>1.1100000000000001</v>
      </c>
      <c r="O289" s="9">
        <v>4.6500000000000004</v>
      </c>
      <c r="P289" s="9">
        <v>3.54</v>
      </c>
      <c r="Q289" s="9">
        <v>33.53</v>
      </c>
      <c r="R289" s="9">
        <v>9.65</v>
      </c>
      <c r="S289" s="9">
        <v>30.94</v>
      </c>
      <c r="T289" s="9">
        <v>21.28</v>
      </c>
      <c r="U289" s="12" t="s">
        <v>44</v>
      </c>
      <c r="V289" s="9">
        <v>8.8699999999999992</v>
      </c>
      <c r="W289" s="9">
        <v>8.9700000000000006</v>
      </c>
      <c r="X289" s="9">
        <v>0.10000000000000142</v>
      </c>
      <c r="Y289" s="9"/>
      <c r="Z289" s="18" t="str">
        <f t="shared" si="12"/>
        <v>Pathway</v>
      </c>
      <c r="AA289" s="18" t="str">
        <f t="shared" si="14"/>
        <v>Google</v>
      </c>
      <c r="AB289" s="10" t="str">
        <f t="shared" si="13"/>
        <v>Bing</v>
      </c>
      <c r="AC289" s="13" t="s">
        <v>456</v>
      </c>
      <c r="AD289">
        <v>41.672951194500001</v>
      </c>
      <c r="AE289">
        <v>-83.693596102800001</v>
      </c>
      <c r="AF289">
        <v>41.6744073765</v>
      </c>
      <c r="AG289">
        <v>-83.693728044899999</v>
      </c>
    </row>
    <row r="290" spans="1:33" x14ac:dyDescent="0.25">
      <c r="A290" s="12">
        <v>287</v>
      </c>
      <c r="B290" s="9">
        <v>8</v>
      </c>
      <c r="C290" s="9" t="s">
        <v>11</v>
      </c>
      <c r="D290" s="9" t="s">
        <v>923</v>
      </c>
      <c r="E290" s="9" t="s">
        <v>4</v>
      </c>
      <c r="F290" s="9" t="s">
        <v>5</v>
      </c>
      <c r="G290" s="9" t="s">
        <v>1596</v>
      </c>
      <c r="H290" s="13" t="s">
        <v>924</v>
      </c>
      <c r="I290" s="12">
        <v>160.26</v>
      </c>
      <c r="J290" s="9">
        <v>25.87</v>
      </c>
      <c r="K290" s="9">
        <v>154.93</v>
      </c>
      <c r="L290" s="9">
        <v>129.06</v>
      </c>
      <c r="M290" s="9">
        <v>3.07</v>
      </c>
      <c r="N290" s="9">
        <v>0.83</v>
      </c>
      <c r="O290" s="9">
        <v>2.75</v>
      </c>
      <c r="P290" s="9">
        <v>1.92</v>
      </c>
      <c r="Q290" s="9">
        <v>34.79</v>
      </c>
      <c r="R290" s="9">
        <v>7.22</v>
      </c>
      <c r="S290" s="9">
        <v>30.89</v>
      </c>
      <c r="T290" s="9">
        <v>23.68</v>
      </c>
      <c r="U290" s="12" t="s">
        <v>24</v>
      </c>
      <c r="V290" s="9">
        <v>0.15</v>
      </c>
      <c r="W290" s="9">
        <v>0.25</v>
      </c>
      <c r="X290" s="9">
        <v>0.1</v>
      </c>
      <c r="Y290" s="9"/>
      <c r="Z290" s="18" t="str">
        <f t="shared" si="12"/>
        <v>Pathway</v>
      </c>
      <c r="AA290" s="18" t="str">
        <f t="shared" si="14"/>
        <v>Google</v>
      </c>
      <c r="AB290" s="10" t="str">
        <f t="shared" si="13"/>
        <v>Bing</v>
      </c>
      <c r="AC290" s="13" t="s">
        <v>2076</v>
      </c>
      <c r="AD290">
        <v>39.174146946500002</v>
      </c>
      <c r="AE290">
        <v>-84.487634318800005</v>
      </c>
      <c r="AF290">
        <v>39.174041192399997</v>
      </c>
      <c r="AG290">
        <v>-84.485720331799996</v>
      </c>
    </row>
    <row r="291" spans="1:33" x14ac:dyDescent="0.25">
      <c r="A291" s="12">
        <v>288</v>
      </c>
      <c r="B291" s="9">
        <v>12</v>
      </c>
      <c r="C291" s="9" t="s">
        <v>14</v>
      </c>
      <c r="D291" s="9" t="s">
        <v>889</v>
      </c>
      <c r="E291" s="9" t="s">
        <v>4</v>
      </c>
      <c r="F291" s="9" t="s">
        <v>28</v>
      </c>
      <c r="G291" s="9" t="s">
        <v>1596</v>
      </c>
      <c r="H291" s="13" t="s">
        <v>511</v>
      </c>
      <c r="I291" s="12">
        <v>86.56</v>
      </c>
      <c r="J291" s="9">
        <v>47.46</v>
      </c>
      <c r="K291" s="9">
        <v>84.56</v>
      </c>
      <c r="L291" s="9">
        <v>37.11</v>
      </c>
      <c r="M291" s="9">
        <v>1.35</v>
      </c>
      <c r="N291" s="9">
        <v>1.36</v>
      </c>
      <c r="O291" s="9">
        <v>1.35</v>
      </c>
      <c r="P291" s="9">
        <v>0</v>
      </c>
      <c r="Q291" s="9">
        <v>33.82</v>
      </c>
      <c r="R291" s="9">
        <v>13.56</v>
      </c>
      <c r="S291" s="9">
        <v>30.85</v>
      </c>
      <c r="T291" s="9">
        <v>17.29</v>
      </c>
      <c r="U291" s="12" t="s">
        <v>27</v>
      </c>
      <c r="V291" s="9">
        <v>9.1999999999999993</v>
      </c>
      <c r="W291" s="9">
        <v>9.3000000000000007</v>
      </c>
      <c r="X291" s="9">
        <v>0.10000000000000142</v>
      </c>
      <c r="Y291" s="9"/>
      <c r="Z291" s="18" t="str">
        <f t="shared" si="12"/>
        <v>Pathway</v>
      </c>
      <c r="AA291" s="18" t="str">
        <f t="shared" si="14"/>
        <v>Google</v>
      </c>
      <c r="AB291" s="10" t="str">
        <f t="shared" si="13"/>
        <v>Bing</v>
      </c>
      <c r="AC291" s="13" t="s">
        <v>456</v>
      </c>
      <c r="AD291">
        <v>41.478677442299997</v>
      </c>
      <c r="AE291">
        <v>-81.487125428200002</v>
      </c>
      <c r="AF291">
        <v>41.480115564899997</v>
      </c>
      <c r="AG291">
        <v>-81.48684489</v>
      </c>
    </row>
    <row r="292" spans="1:33" x14ac:dyDescent="0.25">
      <c r="A292" s="12">
        <v>289</v>
      </c>
      <c r="B292" s="9">
        <v>12</v>
      </c>
      <c r="C292" s="9" t="s">
        <v>14</v>
      </c>
      <c r="D292" s="9" t="s">
        <v>898</v>
      </c>
      <c r="E292" s="9" t="s">
        <v>4</v>
      </c>
      <c r="F292" s="9" t="s">
        <v>13</v>
      </c>
      <c r="G292" s="9" t="s">
        <v>1596</v>
      </c>
      <c r="H292" s="13" t="s">
        <v>899</v>
      </c>
      <c r="I292" s="12">
        <v>143.80000000000001</v>
      </c>
      <c r="J292" s="9">
        <v>74.73</v>
      </c>
      <c r="K292" s="9">
        <v>142.13999999999999</v>
      </c>
      <c r="L292" s="9">
        <v>67.41</v>
      </c>
      <c r="M292" s="9">
        <v>1.99</v>
      </c>
      <c r="N292" s="9">
        <v>1.95</v>
      </c>
      <c r="O292" s="9">
        <v>1.99</v>
      </c>
      <c r="P292" s="9">
        <v>0.04</v>
      </c>
      <c r="Q292" s="9">
        <v>31.86</v>
      </c>
      <c r="R292" s="9">
        <v>19.38</v>
      </c>
      <c r="S292" s="9">
        <v>30.82</v>
      </c>
      <c r="T292" s="9">
        <v>11.44</v>
      </c>
      <c r="U292" s="12" t="s">
        <v>18</v>
      </c>
      <c r="V292" s="9">
        <v>19.77</v>
      </c>
      <c r="W292" s="9">
        <v>19.87</v>
      </c>
      <c r="X292" s="9">
        <v>0.10000000000000142</v>
      </c>
      <c r="Y292" s="9"/>
      <c r="Z292" s="18" t="str">
        <f t="shared" si="12"/>
        <v>Pathway</v>
      </c>
      <c r="AA292" s="18" t="str">
        <f t="shared" si="14"/>
        <v>Google</v>
      </c>
      <c r="AB292" s="10" t="str">
        <f t="shared" si="13"/>
        <v>Bing</v>
      </c>
      <c r="AC292" s="13" t="s">
        <v>456</v>
      </c>
      <c r="AD292">
        <v>41.412121235400001</v>
      </c>
      <c r="AE292">
        <v>-81.611491755700001</v>
      </c>
      <c r="AF292">
        <v>41.412447905100002</v>
      </c>
      <c r="AG292">
        <v>-81.609611459600004</v>
      </c>
    </row>
    <row r="293" spans="1:33" x14ac:dyDescent="0.25">
      <c r="A293" s="12">
        <v>290</v>
      </c>
      <c r="B293" s="9">
        <v>8</v>
      </c>
      <c r="C293" s="9" t="s">
        <v>11</v>
      </c>
      <c r="D293" s="9" t="s">
        <v>884</v>
      </c>
      <c r="E293" s="9" t="s">
        <v>4</v>
      </c>
      <c r="F293" s="9" t="s">
        <v>5</v>
      </c>
      <c r="G293" s="9" t="s">
        <v>1596</v>
      </c>
      <c r="H293" s="13" t="s">
        <v>490</v>
      </c>
      <c r="I293" s="12">
        <v>162.59</v>
      </c>
      <c r="J293" s="9">
        <v>56.9</v>
      </c>
      <c r="K293" s="9">
        <v>160.44</v>
      </c>
      <c r="L293" s="9">
        <v>103.54</v>
      </c>
      <c r="M293" s="9">
        <v>3.42</v>
      </c>
      <c r="N293" s="9">
        <v>1.92</v>
      </c>
      <c r="O293" s="9">
        <v>3.31</v>
      </c>
      <c r="P293" s="9">
        <v>1.39</v>
      </c>
      <c r="Q293" s="9">
        <v>31.9</v>
      </c>
      <c r="R293" s="9">
        <v>16.66</v>
      </c>
      <c r="S293" s="9">
        <v>30.78</v>
      </c>
      <c r="T293" s="9">
        <v>14.12</v>
      </c>
      <c r="U293" s="12" t="s">
        <v>9</v>
      </c>
      <c r="V293" s="9">
        <v>1.1599999999999999</v>
      </c>
      <c r="W293" s="9">
        <v>1.26</v>
      </c>
      <c r="X293" s="9">
        <v>0.10000000000000009</v>
      </c>
      <c r="Y293" s="9"/>
      <c r="Z293" s="18" t="str">
        <f t="shared" si="12"/>
        <v>Pathway</v>
      </c>
      <c r="AA293" s="18" t="str">
        <f t="shared" si="14"/>
        <v>Google</v>
      </c>
      <c r="AB293" s="10" t="str">
        <f t="shared" si="13"/>
        <v>Bing</v>
      </c>
      <c r="AC293" s="13" t="s">
        <v>456</v>
      </c>
      <c r="AD293">
        <v>39.098913493200001</v>
      </c>
      <c r="AE293">
        <v>-84.506428212499998</v>
      </c>
      <c r="AF293">
        <v>39.099274242200003</v>
      </c>
      <c r="AG293">
        <v>-84.504616756999994</v>
      </c>
    </row>
    <row r="294" spans="1:33" x14ac:dyDescent="0.25">
      <c r="A294" s="12">
        <v>291</v>
      </c>
      <c r="B294" s="9">
        <v>8</v>
      </c>
      <c r="C294" s="9" t="s">
        <v>11</v>
      </c>
      <c r="D294" s="9" t="s">
        <v>884</v>
      </c>
      <c r="E294" s="9" t="s">
        <v>4</v>
      </c>
      <c r="F294" s="9" t="s">
        <v>5</v>
      </c>
      <c r="G294" s="9" t="s">
        <v>1596</v>
      </c>
      <c r="H294" s="13" t="s">
        <v>490</v>
      </c>
      <c r="I294" s="12">
        <v>161.47</v>
      </c>
      <c r="J294" s="9">
        <v>56.9</v>
      </c>
      <c r="K294" s="9">
        <v>159.34</v>
      </c>
      <c r="L294" s="9">
        <v>102.44</v>
      </c>
      <c r="M294" s="9">
        <v>3.42</v>
      </c>
      <c r="N294" s="9">
        <v>1.92</v>
      </c>
      <c r="O294" s="9">
        <v>3.31</v>
      </c>
      <c r="P294" s="9">
        <v>1.39</v>
      </c>
      <c r="Q294" s="9">
        <v>31.9</v>
      </c>
      <c r="R294" s="9">
        <v>16.66</v>
      </c>
      <c r="S294" s="9">
        <v>30.78</v>
      </c>
      <c r="T294" s="9">
        <v>14.12</v>
      </c>
      <c r="U294" s="12" t="s">
        <v>9</v>
      </c>
      <c r="V294" s="9">
        <v>1.1499999999999999</v>
      </c>
      <c r="W294" s="9">
        <v>1.25</v>
      </c>
      <c r="X294" s="9">
        <v>0.10000000000000009</v>
      </c>
      <c r="Y294" s="9"/>
      <c r="Z294" s="18" t="str">
        <f t="shared" si="12"/>
        <v>Pathway</v>
      </c>
      <c r="AA294" s="18" t="str">
        <f t="shared" si="14"/>
        <v>Google</v>
      </c>
      <c r="AB294" s="10" t="str">
        <f t="shared" si="13"/>
        <v>Bing</v>
      </c>
      <c r="AC294" s="13" t="s">
        <v>456</v>
      </c>
      <c r="AD294">
        <v>39.098912989799999</v>
      </c>
      <c r="AE294">
        <v>-84.506619741400002</v>
      </c>
      <c r="AF294">
        <v>39.099193344299998</v>
      </c>
      <c r="AG294">
        <v>-84.504777117100005</v>
      </c>
    </row>
    <row r="295" spans="1:33" x14ac:dyDescent="0.25">
      <c r="A295" s="12">
        <v>292</v>
      </c>
      <c r="B295" s="9">
        <v>8</v>
      </c>
      <c r="C295" s="9" t="s">
        <v>11</v>
      </c>
      <c r="D295" s="9" t="s">
        <v>896</v>
      </c>
      <c r="E295" s="9" t="s">
        <v>4</v>
      </c>
      <c r="F295" s="9" t="s">
        <v>10</v>
      </c>
      <c r="G295" s="9" t="s">
        <v>1596</v>
      </c>
      <c r="H295" s="13" t="s">
        <v>897</v>
      </c>
      <c r="I295" s="12">
        <v>129.65</v>
      </c>
      <c r="J295" s="9">
        <v>38.270000000000003</v>
      </c>
      <c r="K295" s="9">
        <v>126.32</v>
      </c>
      <c r="L295" s="9">
        <v>88.06</v>
      </c>
      <c r="M295" s="9">
        <v>1.85</v>
      </c>
      <c r="N295" s="9">
        <v>1.03</v>
      </c>
      <c r="O295" s="9">
        <v>1.73</v>
      </c>
      <c r="P295" s="9">
        <v>0.71</v>
      </c>
      <c r="Q295" s="9">
        <v>34.159999999999997</v>
      </c>
      <c r="R295" s="9">
        <v>9.67</v>
      </c>
      <c r="S295" s="9">
        <v>30.77</v>
      </c>
      <c r="T295" s="9">
        <v>21.1</v>
      </c>
      <c r="U295" s="12" t="s">
        <v>39</v>
      </c>
      <c r="V295" s="9">
        <v>19.02</v>
      </c>
      <c r="W295" s="9">
        <v>19.12</v>
      </c>
      <c r="X295" s="9">
        <v>0.10000000000000142</v>
      </c>
      <c r="Y295" s="9"/>
      <c r="Z295" s="18" t="str">
        <f t="shared" si="12"/>
        <v>Pathway</v>
      </c>
      <c r="AA295" s="18" t="str">
        <f t="shared" si="14"/>
        <v>Google</v>
      </c>
      <c r="AB295" s="10" t="str">
        <f t="shared" si="13"/>
        <v>Bing</v>
      </c>
      <c r="AC295" s="13" t="s">
        <v>456</v>
      </c>
      <c r="AD295">
        <v>39.1545338094</v>
      </c>
      <c r="AE295">
        <v>-84.543241816899993</v>
      </c>
      <c r="AF295">
        <v>39.153441345899999</v>
      </c>
      <c r="AG295">
        <v>-84.542125884800001</v>
      </c>
    </row>
    <row r="296" spans="1:33" x14ac:dyDescent="0.25">
      <c r="A296" s="12">
        <v>293</v>
      </c>
      <c r="B296" s="9">
        <v>4</v>
      </c>
      <c r="C296" s="9" t="s">
        <v>23</v>
      </c>
      <c r="D296" s="9" t="s">
        <v>904</v>
      </c>
      <c r="E296" s="9" t="s">
        <v>4</v>
      </c>
      <c r="F296" s="9" t="s">
        <v>10</v>
      </c>
      <c r="G296" s="9" t="s">
        <v>1596</v>
      </c>
      <c r="H296" s="13" t="s">
        <v>500</v>
      </c>
      <c r="I296" s="12">
        <v>154.76</v>
      </c>
      <c r="J296" s="9">
        <v>38.65</v>
      </c>
      <c r="K296" s="9">
        <v>149.83000000000001</v>
      </c>
      <c r="L296" s="9">
        <v>111.18</v>
      </c>
      <c r="M296" s="9">
        <v>3.35</v>
      </c>
      <c r="N296" s="9">
        <v>1.04</v>
      </c>
      <c r="O296" s="9">
        <v>2.97</v>
      </c>
      <c r="P296" s="9">
        <v>1.94</v>
      </c>
      <c r="Q296" s="9">
        <v>34.58</v>
      </c>
      <c r="R296" s="9">
        <v>9.7799999999999994</v>
      </c>
      <c r="S296" s="9">
        <v>30.59</v>
      </c>
      <c r="T296" s="9">
        <v>20.81</v>
      </c>
      <c r="U296" s="12" t="s">
        <v>22</v>
      </c>
      <c r="V296" s="9">
        <v>12.3</v>
      </c>
      <c r="W296" s="9">
        <v>12.4</v>
      </c>
      <c r="X296" s="9">
        <v>9.9999999999999645E-2</v>
      </c>
      <c r="Y296" s="9"/>
      <c r="Z296" s="18" t="str">
        <f t="shared" si="12"/>
        <v>Pathway</v>
      </c>
      <c r="AA296" s="18" t="str">
        <f t="shared" si="14"/>
        <v>Google</v>
      </c>
      <c r="AB296" s="10" t="str">
        <f t="shared" si="13"/>
        <v>Bing</v>
      </c>
      <c r="AC296" s="13" t="s">
        <v>456</v>
      </c>
      <c r="AD296">
        <v>41.063401096900002</v>
      </c>
      <c r="AE296">
        <v>-81.491063182299996</v>
      </c>
      <c r="AF296">
        <v>41.063371066199998</v>
      </c>
      <c r="AG296">
        <v>-81.489083073499998</v>
      </c>
    </row>
    <row r="297" spans="1:33" x14ac:dyDescent="0.25">
      <c r="A297" s="12">
        <v>294</v>
      </c>
      <c r="B297" s="9">
        <v>12</v>
      </c>
      <c r="C297" s="9" t="s">
        <v>14</v>
      </c>
      <c r="D297" s="9" t="s">
        <v>885</v>
      </c>
      <c r="E297" s="9" t="s">
        <v>4</v>
      </c>
      <c r="F297" s="9" t="s">
        <v>13</v>
      </c>
      <c r="G297" s="9" t="s">
        <v>1596</v>
      </c>
      <c r="H297" s="13" t="s">
        <v>495</v>
      </c>
      <c r="I297" s="12">
        <v>97.87</v>
      </c>
      <c r="J297" s="9">
        <v>52.57</v>
      </c>
      <c r="K297" s="9">
        <v>96.34</v>
      </c>
      <c r="L297" s="9">
        <v>43.78</v>
      </c>
      <c r="M297" s="9">
        <v>2.97</v>
      </c>
      <c r="N297" s="9">
        <v>1.4</v>
      </c>
      <c r="O297" s="9">
        <v>2.79</v>
      </c>
      <c r="P297" s="9">
        <v>1.39</v>
      </c>
      <c r="Q297" s="9">
        <v>32.65</v>
      </c>
      <c r="R297" s="9">
        <v>13.93</v>
      </c>
      <c r="S297" s="9">
        <v>30.57</v>
      </c>
      <c r="T297" s="9">
        <v>16.64</v>
      </c>
      <c r="U297" s="12" t="s">
        <v>12</v>
      </c>
      <c r="V297" s="9">
        <v>23.02</v>
      </c>
      <c r="W297" s="9">
        <v>23.12</v>
      </c>
      <c r="X297" s="9">
        <v>0.10000000000000142</v>
      </c>
      <c r="Y297" s="9"/>
      <c r="Z297" s="18" t="str">
        <f t="shared" si="12"/>
        <v>Pathway</v>
      </c>
      <c r="AA297" s="18" t="str">
        <f t="shared" si="14"/>
        <v>Google</v>
      </c>
      <c r="AB297" s="10" t="str">
        <f t="shared" si="13"/>
        <v>Bing</v>
      </c>
      <c r="AC297" s="13" t="s">
        <v>456</v>
      </c>
      <c r="AD297">
        <v>41.553402028000001</v>
      </c>
      <c r="AE297">
        <v>-81.598390704099998</v>
      </c>
      <c r="AF297">
        <v>41.554330484399998</v>
      </c>
      <c r="AG297">
        <v>-81.596954496799995</v>
      </c>
    </row>
    <row r="298" spans="1:33" x14ac:dyDescent="0.25">
      <c r="A298" s="12">
        <v>295</v>
      </c>
      <c r="B298" s="9">
        <v>6</v>
      </c>
      <c r="C298" s="9" t="s">
        <v>8</v>
      </c>
      <c r="D298" s="9" t="s">
        <v>919</v>
      </c>
      <c r="E298" s="9" t="s">
        <v>4</v>
      </c>
      <c r="F298" s="9" t="s">
        <v>10</v>
      </c>
      <c r="G298" s="9" t="s">
        <v>1596</v>
      </c>
      <c r="H298" s="13" t="s">
        <v>920</v>
      </c>
      <c r="I298" s="12">
        <v>130.77000000000001</v>
      </c>
      <c r="J298" s="9">
        <v>44.71</v>
      </c>
      <c r="K298" s="9">
        <v>127.68</v>
      </c>
      <c r="L298" s="9">
        <v>82.97</v>
      </c>
      <c r="M298" s="9">
        <v>3.25</v>
      </c>
      <c r="N298" s="9">
        <v>1.22</v>
      </c>
      <c r="O298" s="9">
        <v>2.97</v>
      </c>
      <c r="P298" s="9">
        <v>1.75</v>
      </c>
      <c r="Q298" s="9">
        <v>33.57</v>
      </c>
      <c r="R298" s="9">
        <v>11.5</v>
      </c>
      <c r="S298" s="9">
        <v>30.55</v>
      </c>
      <c r="T298" s="9">
        <v>19.05</v>
      </c>
      <c r="U298" s="12" t="s">
        <v>16</v>
      </c>
      <c r="V298" s="9">
        <v>7.46</v>
      </c>
      <c r="W298" s="9">
        <v>7.56</v>
      </c>
      <c r="X298" s="9">
        <v>9.9999999999999645E-2</v>
      </c>
      <c r="Y298" s="9"/>
      <c r="Z298" s="18" t="str">
        <f t="shared" si="12"/>
        <v>Pathway</v>
      </c>
      <c r="AA298" s="18" t="str">
        <f t="shared" si="14"/>
        <v>Google</v>
      </c>
      <c r="AB298" s="10" t="str">
        <f t="shared" si="13"/>
        <v>Bing</v>
      </c>
      <c r="AC298" s="13" t="s">
        <v>456</v>
      </c>
      <c r="AD298">
        <v>39.985494303099998</v>
      </c>
      <c r="AE298">
        <v>-82.939032646100003</v>
      </c>
      <c r="AF298">
        <v>39.986903938099999</v>
      </c>
      <c r="AG298">
        <v>-82.938589397699999</v>
      </c>
    </row>
    <row r="299" spans="1:33" x14ac:dyDescent="0.25">
      <c r="A299" s="12">
        <v>296</v>
      </c>
      <c r="B299" s="9">
        <v>8</v>
      </c>
      <c r="C299" s="9" t="s">
        <v>11</v>
      </c>
      <c r="D299" s="9" t="s">
        <v>512</v>
      </c>
      <c r="E299" s="9" t="s">
        <v>4</v>
      </c>
      <c r="F299" s="9" t="s">
        <v>10</v>
      </c>
      <c r="G299" s="9" t="s">
        <v>1596</v>
      </c>
      <c r="H299" s="13" t="s">
        <v>513</v>
      </c>
      <c r="I299" s="12">
        <v>245.19</v>
      </c>
      <c r="J299" s="9">
        <v>41.14</v>
      </c>
      <c r="K299" s="9">
        <v>237.63</v>
      </c>
      <c r="L299" s="9">
        <v>196.49</v>
      </c>
      <c r="M299" s="9">
        <v>0</v>
      </c>
      <c r="N299" s="9">
        <v>0</v>
      </c>
      <c r="O299" s="9">
        <v>0</v>
      </c>
      <c r="P299" s="9">
        <v>0</v>
      </c>
      <c r="Q299" s="9">
        <v>33.74</v>
      </c>
      <c r="R299" s="9">
        <v>10.48</v>
      </c>
      <c r="S299" s="9">
        <v>30.46</v>
      </c>
      <c r="T299" s="9">
        <v>19.98</v>
      </c>
      <c r="U299" s="12" t="s">
        <v>20</v>
      </c>
      <c r="V299" s="9">
        <v>32.1</v>
      </c>
      <c r="W299" s="9">
        <v>32.200000000000003</v>
      </c>
      <c r="X299" s="9">
        <v>0.10000000000000142</v>
      </c>
      <c r="Y299" s="9"/>
      <c r="Z299" s="18" t="str">
        <f t="shared" si="12"/>
        <v>Pathway</v>
      </c>
      <c r="AA299" s="18" t="str">
        <f t="shared" si="14"/>
        <v>Google</v>
      </c>
      <c r="AB299" s="10" t="str">
        <f t="shared" si="13"/>
        <v>Bing</v>
      </c>
      <c r="AC299" s="13" t="s">
        <v>456</v>
      </c>
      <c r="AD299">
        <v>39.262203782</v>
      </c>
      <c r="AE299">
        <v>-84.339458243699994</v>
      </c>
      <c r="AF299">
        <v>39.261228936400002</v>
      </c>
      <c r="AG299">
        <v>-84.338131220999998</v>
      </c>
    </row>
    <row r="300" spans="1:33" x14ac:dyDescent="0.25">
      <c r="A300" s="12">
        <v>297</v>
      </c>
      <c r="B300" s="9">
        <v>6</v>
      </c>
      <c r="C300" s="9" t="s">
        <v>8</v>
      </c>
      <c r="D300" s="9" t="s">
        <v>883</v>
      </c>
      <c r="E300" s="9" t="s">
        <v>4</v>
      </c>
      <c r="F300" s="9" t="s">
        <v>10</v>
      </c>
      <c r="G300" s="9" t="s">
        <v>1596</v>
      </c>
      <c r="H300" s="13" t="s">
        <v>492</v>
      </c>
      <c r="I300" s="12">
        <v>141.16</v>
      </c>
      <c r="J300" s="9">
        <v>44.44</v>
      </c>
      <c r="K300" s="9">
        <v>137.99</v>
      </c>
      <c r="L300" s="9">
        <v>93.55</v>
      </c>
      <c r="M300" s="9">
        <v>2.9</v>
      </c>
      <c r="N300" s="9">
        <v>1.21</v>
      </c>
      <c r="O300" s="9">
        <v>2.69</v>
      </c>
      <c r="P300" s="9">
        <v>1.48</v>
      </c>
      <c r="Q300" s="9">
        <v>32.880000000000003</v>
      </c>
      <c r="R300" s="9">
        <v>11.42</v>
      </c>
      <c r="S300" s="9">
        <v>30.21</v>
      </c>
      <c r="T300" s="9">
        <v>18.79</v>
      </c>
      <c r="U300" s="12" t="s">
        <v>7</v>
      </c>
      <c r="V300" s="9">
        <v>14.01</v>
      </c>
      <c r="W300" s="9">
        <v>14.11</v>
      </c>
      <c r="X300" s="9">
        <v>9.9999999999999645E-2</v>
      </c>
      <c r="Y300" s="9"/>
      <c r="Z300" s="18" t="str">
        <f t="shared" si="12"/>
        <v>Pathway</v>
      </c>
      <c r="AA300" s="18" t="str">
        <f t="shared" si="14"/>
        <v>Google</v>
      </c>
      <c r="AB300" s="10" t="str">
        <f t="shared" si="13"/>
        <v>Bing</v>
      </c>
      <c r="AC300" s="13" t="s">
        <v>2076</v>
      </c>
      <c r="AD300">
        <v>39.952929343000001</v>
      </c>
      <c r="AE300">
        <v>-82.999263560800003</v>
      </c>
      <c r="AF300">
        <v>39.953089003199999</v>
      </c>
      <c r="AG300">
        <v>-82.9974936614</v>
      </c>
    </row>
    <row r="301" spans="1:33" x14ac:dyDescent="0.25">
      <c r="A301" s="12">
        <v>298</v>
      </c>
      <c r="B301" s="9">
        <v>8</v>
      </c>
      <c r="C301" s="9" t="s">
        <v>11</v>
      </c>
      <c r="D301" s="9" t="s">
        <v>886</v>
      </c>
      <c r="E301" s="9" t="s">
        <v>4</v>
      </c>
      <c r="F301" s="9" t="s">
        <v>10</v>
      </c>
      <c r="G301" s="9" t="s">
        <v>1596</v>
      </c>
      <c r="H301" s="13" t="s">
        <v>498</v>
      </c>
      <c r="I301" s="12">
        <v>142.63</v>
      </c>
      <c r="J301" s="9">
        <v>53.54</v>
      </c>
      <c r="K301" s="9">
        <v>140.41999999999999</v>
      </c>
      <c r="L301" s="9">
        <v>86.89</v>
      </c>
      <c r="M301" s="9">
        <v>6.03</v>
      </c>
      <c r="N301" s="9">
        <v>1.49</v>
      </c>
      <c r="O301" s="9">
        <v>5.61</v>
      </c>
      <c r="P301" s="9">
        <v>4.12</v>
      </c>
      <c r="Q301" s="9">
        <v>31.87</v>
      </c>
      <c r="R301" s="9">
        <v>14.04</v>
      </c>
      <c r="S301" s="9">
        <v>30.21</v>
      </c>
      <c r="T301" s="9">
        <v>16.170000000000002</v>
      </c>
      <c r="U301" s="12" t="s">
        <v>19</v>
      </c>
      <c r="V301" s="9">
        <v>12.02</v>
      </c>
      <c r="W301" s="9">
        <v>12.12</v>
      </c>
      <c r="X301" s="9">
        <v>9.9999999999999645E-2</v>
      </c>
      <c r="Y301" s="9"/>
      <c r="Z301" s="18" t="str">
        <f t="shared" si="12"/>
        <v>Pathway</v>
      </c>
      <c r="AA301" s="18" t="str">
        <f t="shared" si="14"/>
        <v>Google</v>
      </c>
      <c r="AB301" s="10" t="str">
        <f t="shared" si="13"/>
        <v>Bing</v>
      </c>
      <c r="AC301" s="13" t="s">
        <v>456</v>
      </c>
      <c r="AD301">
        <v>39.223453038800002</v>
      </c>
      <c r="AE301">
        <v>-84.448298109600003</v>
      </c>
      <c r="AF301">
        <v>39.224825826500002</v>
      </c>
      <c r="AG301">
        <v>-84.448642687399996</v>
      </c>
    </row>
    <row r="302" spans="1:33" x14ac:dyDescent="0.25">
      <c r="A302" s="12">
        <v>299</v>
      </c>
      <c r="B302" s="9">
        <v>12</v>
      </c>
      <c r="C302" s="9" t="s">
        <v>14</v>
      </c>
      <c r="D302" s="9" t="s">
        <v>885</v>
      </c>
      <c r="E302" s="9" t="s">
        <v>4</v>
      </c>
      <c r="F302" s="9" t="s">
        <v>13</v>
      </c>
      <c r="G302" s="9" t="s">
        <v>1596</v>
      </c>
      <c r="H302" s="13" t="s">
        <v>495</v>
      </c>
      <c r="I302" s="12">
        <v>123.2</v>
      </c>
      <c r="J302" s="9">
        <v>35.89</v>
      </c>
      <c r="K302" s="9">
        <v>118.81</v>
      </c>
      <c r="L302" s="9">
        <v>82.92</v>
      </c>
      <c r="M302" s="9">
        <v>2.0499999999999998</v>
      </c>
      <c r="N302" s="9">
        <v>0.98</v>
      </c>
      <c r="O302" s="9">
        <v>1.89</v>
      </c>
      <c r="P302" s="9">
        <v>0.91</v>
      </c>
      <c r="Q302" s="9">
        <v>33.909999999999997</v>
      </c>
      <c r="R302" s="9">
        <v>9.74</v>
      </c>
      <c r="S302" s="9">
        <v>30.11</v>
      </c>
      <c r="T302" s="9">
        <v>20.37</v>
      </c>
      <c r="U302" s="12" t="s">
        <v>12</v>
      </c>
      <c r="V302" s="9">
        <v>11.45</v>
      </c>
      <c r="W302" s="9">
        <v>11.55</v>
      </c>
      <c r="X302" s="9">
        <v>0.10000000000000142</v>
      </c>
      <c r="Y302" s="9"/>
      <c r="Z302" s="18" t="str">
        <f t="shared" si="12"/>
        <v>Pathway</v>
      </c>
      <c r="AA302" s="18" t="str">
        <f t="shared" si="14"/>
        <v>Google</v>
      </c>
      <c r="AB302" s="10" t="str">
        <f t="shared" si="13"/>
        <v>Bing</v>
      </c>
      <c r="AC302" s="13" t="s">
        <v>456</v>
      </c>
      <c r="AD302">
        <v>41.469150929900003</v>
      </c>
      <c r="AE302">
        <v>-81.753517989599999</v>
      </c>
      <c r="AF302">
        <v>41.4696330672</v>
      </c>
      <c r="AG302">
        <v>-81.751679971100003</v>
      </c>
    </row>
    <row r="303" spans="1:33" x14ac:dyDescent="0.25">
      <c r="A303" s="12">
        <v>300</v>
      </c>
      <c r="B303" s="9">
        <v>12</v>
      </c>
      <c r="C303" s="9" t="s">
        <v>14</v>
      </c>
      <c r="D303" s="9" t="s">
        <v>885</v>
      </c>
      <c r="E303" s="9" t="s">
        <v>4</v>
      </c>
      <c r="F303" s="9" t="s">
        <v>13</v>
      </c>
      <c r="G303" s="9" t="s">
        <v>1596</v>
      </c>
      <c r="H303" s="13" t="s">
        <v>495</v>
      </c>
      <c r="I303" s="12">
        <v>125.45</v>
      </c>
      <c r="J303" s="9">
        <v>26.34</v>
      </c>
      <c r="K303" s="9">
        <v>118.82</v>
      </c>
      <c r="L303" s="9">
        <v>92.49</v>
      </c>
      <c r="M303" s="9">
        <v>0</v>
      </c>
      <c r="N303" s="9">
        <v>0</v>
      </c>
      <c r="O303" s="9">
        <v>0</v>
      </c>
      <c r="P303" s="9">
        <v>0</v>
      </c>
      <c r="Q303" s="9">
        <v>35.71</v>
      </c>
      <c r="R303" s="9">
        <v>7.29</v>
      </c>
      <c r="S303" s="9">
        <v>30.08</v>
      </c>
      <c r="T303" s="9">
        <v>22.79</v>
      </c>
      <c r="U303" s="12" t="s">
        <v>12</v>
      </c>
      <c r="V303" s="9">
        <v>9.0500000000000007</v>
      </c>
      <c r="W303" s="9">
        <v>9.15</v>
      </c>
      <c r="X303" s="9">
        <v>9.9999999999999645E-2</v>
      </c>
      <c r="Y303" s="9"/>
      <c r="Z303" s="18" t="str">
        <f t="shared" si="12"/>
        <v>Pathway</v>
      </c>
      <c r="AA303" s="18" t="str">
        <f t="shared" si="14"/>
        <v>Google</v>
      </c>
      <c r="AB303" s="10" t="str">
        <f t="shared" si="13"/>
        <v>Bing</v>
      </c>
      <c r="AC303" s="13" t="s">
        <v>456</v>
      </c>
      <c r="AD303">
        <v>41.469162391499999</v>
      </c>
      <c r="AE303">
        <v>-81.798071376999999</v>
      </c>
      <c r="AF303">
        <v>41.469135156500002</v>
      </c>
      <c r="AG303">
        <v>-81.796054693499997</v>
      </c>
    </row>
    <row r="304" spans="1:33" x14ac:dyDescent="0.25">
      <c r="A304" s="12">
        <v>301</v>
      </c>
      <c r="B304" s="9">
        <v>4</v>
      </c>
      <c r="C304" s="9" t="s">
        <v>23</v>
      </c>
      <c r="D304" s="9" t="s">
        <v>904</v>
      </c>
      <c r="E304" s="9" t="s">
        <v>4</v>
      </c>
      <c r="F304" s="9" t="s">
        <v>5</v>
      </c>
      <c r="G304" s="9" t="s">
        <v>1596</v>
      </c>
      <c r="H304" s="13" t="s">
        <v>500</v>
      </c>
      <c r="I304" s="12">
        <v>123.21</v>
      </c>
      <c r="J304" s="9">
        <v>33.83</v>
      </c>
      <c r="K304" s="9">
        <v>119.98</v>
      </c>
      <c r="L304" s="9">
        <v>86.16</v>
      </c>
      <c r="M304" s="9">
        <v>6.12</v>
      </c>
      <c r="N304" s="9">
        <v>1.1100000000000001</v>
      </c>
      <c r="O304" s="9">
        <v>5.48</v>
      </c>
      <c r="P304" s="9">
        <v>4.37</v>
      </c>
      <c r="Q304" s="9">
        <v>33.06</v>
      </c>
      <c r="R304" s="9">
        <v>9.59</v>
      </c>
      <c r="S304" s="9">
        <v>30.04</v>
      </c>
      <c r="T304" s="9">
        <v>20.440000000000001</v>
      </c>
      <c r="U304" s="12" t="s">
        <v>22</v>
      </c>
      <c r="V304" s="9">
        <v>6.21</v>
      </c>
      <c r="W304" s="9">
        <v>6.31</v>
      </c>
      <c r="X304" s="9">
        <v>9.9999999999999645E-2</v>
      </c>
      <c r="Y304" s="9"/>
      <c r="Z304" s="18" t="str">
        <f t="shared" si="12"/>
        <v>Pathway</v>
      </c>
      <c r="AA304" s="18" t="str">
        <f t="shared" si="14"/>
        <v>Google</v>
      </c>
      <c r="AB304" s="10" t="str">
        <f t="shared" si="13"/>
        <v>Bing</v>
      </c>
      <c r="AC304" s="13" t="s">
        <v>456</v>
      </c>
      <c r="AD304">
        <v>41.0354621607</v>
      </c>
      <c r="AE304">
        <v>-81.570831575599996</v>
      </c>
      <c r="AF304">
        <v>41.035433750099997</v>
      </c>
      <c r="AG304">
        <v>-81.569033921100001</v>
      </c>
    </row>
    <row r="305" spans="1:33" x14ac:dyDescent="0.25">
      <c r="A305" s="12">
        <v>302</v>
      </c>
      <c r="B305" s="9">
        <v>6</v>
      </c>
      <c r="C305" s="9" t="s">
        <v>8</v>
      </c>
      <c r="D305" s="9" t="s">
        <v>908</v>
      </c>
      <c r="E305" s="9" t="s">
        <v>4</v>
      </c>
      <c r="F305" s="9" t="s">
        <v>5</v>
      </c>
      <c r="G305" s="9" t="s">
        <v>1596</v>
      </c>
      <c r="H305" s="13" t="s">
        <v>567</v>
      </c>
      <c r="I305" s="12">
        <v>459.62</v>
      </c>
      <c r="J305" s="9">
        <v>17.02</v>
      </c>
      <c r="K305" s="9">
        <v>279</v>
      </c>
      <c r="L305" s="9">
        <v>261.98</v>
      </c>
      <c r="M305" s="9">
        <v>0</v>
      </c>
      <c r="N305" s="9">
        <v>0.53</v>
      </c>
      <c r="O305" s="9">
        <v>0.39</v>
      </c>
      <c r="P305" s="9">
        <v>0</v>
      </c>
      <c r="Q305" s="9">
        <v>101.76</v>
      </c>
      <c r="R305" s="9">
        <v>4.63</v>
      </c>
      <c r="S305" s="9">
        <v>29.98</v>
      </c>
      <c r="T305" s="9">
        <v>25.35</v>
      </c>
      <c r="U305" s="12" t="s">
        <v>81</v>
      </c>
      <c r="V305" s="9">
        <v>11.38</v>
      </c>
      <c r="W305" s="9">
        <v>11.39</v>
      </c>
      <c r="X305" s="9">
        <v>9.9999999999997868E-3</v>
      </c>
      <c r="Y305" s="9"/>
      <c r="Z305" s="18" t="str">
        <f t="shared" si="12"/>
        <v>Pathway</v>
      </c>
      <c r="AA305" s="18" t="str">
        <f t="shared" si="14"/>
        <v>Google</v>
      </c>
      <c r="AB305" s="10" t="str">
        <f t="shared" si="13"/>
        <v>Bing</v>
      </c>
      <c r="AC305" s="13" t="s">
        <v>456</v>
      </c>
      <c r="AD305">
        <v>40.087565998599999</v>
      </c>
      <c r="AE305">
        <v>-82.987595929299999</v>
      </c>
      <c r="AF305">
        <v>40.087559694100001</v>
      </c>
      <c r="AG305">
        <v>-82.987408119400001</v>
      </c>
    </row>
    <row r="306" spans="1:33" x14ac:dyDescent="0.25">
      <c r="A306" s="12">
        <v>303</v>
      </c>
      <c r="B306" s="9">
        <v>6</v>
      </c>
      <c r="C306" s="9" t="s">
        <v>8</v>
      </c>
      <c r="D306" s="9" t="s">
        <v>892</v>
      </c>
      <c r="E306" s="9" t="s">
        <v>4</v>
      </c>
      <c r="F306" s="9" t="s">
        <v>28</v>
      </c>
      <c r="G306" s="9" t="s">
        <v>1596</v>
      </c>
      <c r="H306" s="13" t="s">
        <v>893</v>
      </c>
      <c r="I306" s="12">
        <v>68.73</v>
      </c>
      <c r="J306" s="9">
        <v>57.72</v>
      </c>
      <c r="K306" s="9">
        <v>68.319999999999993</v>
      </c>
      <c r="L306" s="9">
        <v>10.6</v>
      </c>
      <c r="M306" s="9">
        <v>3.5</v>
      </c>
      <c r="N306" s="9">
        <v>1.69</v>
      </c>
      <c r="O306" s="9">
        <v>3.31</v>
      </c>
      <c r="P306" s="9">
        <v>1.62</v>
      </c>
      <c r="Q306" s="9">
        <v>31.52</v>
      </c>
      <c r="R306" s="9">
        <v>16.84</v>
      </c>
      <c r="S306" s="9">
        <v>29.95</v>
      </c>
      <c r="T306" s="9">
        <v>13.11</v>
      </c>
      <c r="U306" s="12" t="s">
        <v>26</v>
      </c>
      <c r="V306" s="9">
        <v>24.48</v>
      </c>
      <c r="W306" s="9">
        <v>24.58</v>
      </c>
      <c r="X306" s="9">
        <v>9.9999999999997868E-2</v>
      </c>
      <c r="Y306" s="9"/>
      <c r="Z306" s="18" t="str">
        <f t="shared" si="12"/>
        <v>Pathway</v>
      </c>
      <c r="AA306" s="18" t="str">
        <f t="shared" si="14"/>
        <v>Google</v>
      </c>
      <c r="AB306" s="10" t="str">
        <f t="shared" si="13"/>
        <v>Bing</v>
      </c>
      <c r="AC306" s="13" t="s">
        <v>456</v>
      </c>
      <c r="AD306">
        <v>40.111361258599999</v>
      </c>
      <c r="AE306">
        <v>-83.003432372800006</v>
      </c>
      <c r="AF306">
        <v>40.111288758599997</v>
      </c>
      <c r="AG306">
        <v>-83.001525240600003</v>
      </c>
    </row>
    <row r="307" spans="1:33" x14ac:dyDescent="0.25">
      <c r="A307" s="12">
        <v>304</v>
      </c>
      <c r="B307" s="9">
        <v>8</v>
      </c>
      <c r="C307" s="9" t="s">
        <v>11</v>
      </c>
      <c r="D307" s="9" t="s">
        <v>884</v>
      </c>
      <c r="E307" s="9" t="s">
        <v>4</v>
      </c>
      <c r="F307" s="9" t="s">
        <v>13</v>
      </c>
      <c r="G307" s="9" t="s">
        <v>1596</v>
      </c>
      <c r="H307" s="13" t="s">
        <v>490</v>
      </c>
      <c r="I307" s="12">
        <v>162.46</v>
      </c>
      <c r="J307" s="9">
        <v>38.869999999999997</v>
      </c>
      <c r="K307" s="9">
        <v>156.4</v>
      </c>
      <c r="L307" s="9">
        <v>117.54</v>
      </c>
      <c r="M307" s="9">
        <v>4.32</v>
      </c>
      <c r="N307" s="9">
        <v>1.06</v>
      </c>
      <c r="O307" s="9">
        <v>3.82</v>
      </c>
      <c r="P307" s="9">
        <v>2.76</v>
      </c>
      <c r="Q307" s="9">
        <v>33.450000000000003</v>
      </c>
      <c r="R307" s="9">
        <v>10.5</v>
      </c>
      <c r="S307" s="9">
        <v>29.93</v>
      </c>
      <c r="T307" s="9">
        <v>19.43</v>
      </c>
      <c r="U307" s="12" t="s">
        <v>9</v>
      </c>
      <c r="V307" s="9">
        <v>0.76</v>
      </c>
      <c r="W307" s="9">
        <v>0.86</v>
      </c>
      <c r="X307" s="9">
        <v>9.9999999999999978E-2</v>
      </c>
      <c r="Y307" s="9"/>
      <c r="Z307" s="18" t="str">
        <f t="shared" si="12"/>
        <v>Pathway</v>
      </c>
      <c r="AA307" s="18" t="str">
        <f t="shared" si="14"/>
        <v>Google</v>
      </c>
      <c r="AB307" s="10" t="str">
        <f t="shared" si="13"/>
        <v>Bing</v>
      </c>
      <c r="AC307" s="13" t="s">
        <v>456</v>
      </c>
      <c r="AD307">
        <v>39.098033974099998</v>
      </c>
      <c r="AE307">
        <v>-84.513531310399998</v>
      </c>
      <c r="AF307">
        <v>39.098297093799999</v>
      </c>
      <c r="AG307">
        <v>-84.511724212499999</v>
      </c>
    </row>
    <row r="308" spans="1:33" x14ac:dyDescent="0.25">
      <c r="A308" s="12">
        <v>305</v>
      </c>
      <c r="B308" s="9">
        <v>8</v>
      </c>
      <c r="C308" s="9" t="s">
        <v>11</v>
      </c>
      <c r="D308" s="9" t="s">
        <v>886</v>
      </c>
      <c r="E308" s="9" t="s">
        <v>4</v>
      </c>
      <c r="F308" s="9" t="s">
        <v>13</v>
      </c>
      <c r="G308" s="9" t="s">
        <v>1596</v>
      </c>
      <c r="H308" s="13" t="s">
        <v>498</v>
      </c>
      <c r="I308" s="12">
        <v>168.61</v>
      </c>
      <c r="J308" s="9">
        <v>107.94</v>
      </c>
      <c r="K308" s="9">
        <v>167.62</v>
      </c>
      <c r="L308" s="9">
        <v>59.68</v>
      </c>
      <c r="M308" s="9">
        <v>2.91</v>
      </c>
      <c r="N308" s="9">
        <v>2.76</v>
      </c>
      <c r="O308" s="9">
        <v>2.9</v>
      </c>
      <c r="P308" s="9">
        <v>0.15</v>
      </c>
      <c r="Q308" s="9">
        <v>30.07</v>
      </c>
      <c r="R308" s="9">
        <v>27.36</v>
      </c>
      <c r="S308" s="9">
        <v>29.91</v>
      </c>
      <c r="T308" s="9">
        <v>2.5499999999999998</v>
      </c>
      <c r="U308" s="12" t="s">
        <v>19</v>
      </c>
      <c r="V308" s="9">
        <v>3.38</v>
      </c>
      <c r="W308" s="9">
        <v>3.48</v>
      </c>
      <c r="X308" s="9">
        <v>0.10000000000000009</v>
      </c>
      <c r="Y308" s="9"/>
      <c r="Z308" s="18" t="str">
        <f t="shared" si="12"/>
        <v>Pathway</v>
      </c>
      <c r="AA308" s="18" t="str">
        <f t="shared" si="14"/>
        <v>Google</v>
      </c>
      <c r="AB308" s="10" t="str">
        <f t="shared" si="13"/>
        <v>Bing</v>
      </c>
      <c r="AC308" s="13" t="s">
        <v>456</v>
      </c>
      <c r="AD308">
        <v>39.1366377011</v>
      </c>
      <c r="AE308">
        <v>-84.533231234200002</v>
      </c>
      <c r="AF308">
        <v>39.138058834200002</v>
      </c>
      <c r="AG308">
        <v>-84.533731965599998</v>
      </c>
    </row>
    <row r="309" spans="1:33" x14ac:dyDescent="0.25">
      <c r="A309" s="12">
        <v>306</v>
      </c>
      <c r="B309" s="9">
        <v>2</v>
      </c>
      <c r="C309" s="9" t="s">
        <v>6</v>
      </c>
      <c r="D309" s="9" t="s">
        <v>882</v>
      </c>
      <c r="E309" s="9" t="s">
        <v>4</v>
      </c>
      <c r="F309" s="9" t="s">
        <v>5</v>
      </c>
      <c r="G309" s="9" t="s">
        <v>1596</v>
      </c>
      <c r="H309" s="13" t="s">
        <v>498</v>
      </c>
      <c r="I309" s="12">
        <v>127.46</v>
      </c>
      <c r="J309" s="9">
        <v>33.479999999999997</v>
      </c>
      <c r="K309" s="9">
        <v>124.48</v>
      </c>
      <c r="L309" s="9">
        <v>91</v>
      </c>
      <c r="M309" s="9">
        <v>4.1900000000000004</v>
      </c>
      <c r="N309" s="9">
        <v>1.0900000000000001</v>
      </c>
      <c r="O309" s="9">
        <v>3.84</v>
      </c>
      <c r="P309" s="9">
        <v>2.74</v>
      </c>
      <c r="Q309" s="9">
        <v>32.479999999999997</v>
      </c>
      <c r="R309" s="9">
        <v>9.49</v>
      </c>
      <c r="S309" s="9">
        <v>29.87</v>
      </c>
      <c r="T309" s="9">
        <v>20.38</v>
      </c>
      <c r="U309" s="12" t="s">
        <v>3</v>
      </c>
      <c r="V309" s="9">
        <v>7.24</v>
      </c>
      <c r="W309" s="9">
        <v>7.34</v>
      </c>
      <c r="X309" s="9">
        <v>9.9999999999999645E-2</v>
      </c>
      <c r="Y309" s="9"/>
      <c r="Z309" s="18" t="str">
        <f t="shared" si="12"/>
        <v>Pathway</v>
      </c>
      <c r="AA309" s="18" t="str">
        <f t="shared" si="14"/>
        <v>Google</v>
      </c>
      <c r="AB309" s="10" t="str">
        <f t="shared" si="13"/>
        <v>Bing</v>
      </c>
      <c r="AC309" s="13" t="s">
        <v>456</v>
      </c>
      <c r="AD309">
        <v>41.689345983000003</v>
      </c>
      <c r="AE309">
        <v>-83.534450276499996</v>
      </c>
      <c r="AF309">
        <v>41.689473724400003</v>
      </c>
      <c r="AG309">
        <v>-83.532506159199997</v>
      </c>
    </row>
    <row r="310" spans="1:33" x14ac:dyDescent="0.25">
      <c r="A310" s="12">
        <v>307</v>
      </c>
      <c r="B310" s="9">
        <v>8</v>
      </c>
      <c r="C310" s="9" t="s">
        <v>11</v>
      </c>
      <c r="D310" s="9" t="s">
        <v>884</v>
      </c>
      <c r="E310" s="9" t="s">
        <v>4</v>
      </c>
      <c r="F310" s="9" t="s">
        <v>13</v>
      </c>
      <c r="G310" s="9" t="s">
        <v>1596</v>
      </c>
      <c r="H310" s="13" t="s">
        <v>490</v>
      </c>
      <c r="I310" s="12">
        <v>134.56</v>
      </c>
      <c r="J310" s="9">
        <v>63.55</v>
      </c>
      <c r="K310" s="9">
        <v>132.85</v>
      </c>
      <c r="L310" s="9">
        <v>69.3</v>
      </c>
      <c r="M310" s="9">
        <v>1.72</v>
      </c>
      <c r="N310" s="9">
        <v>1.68</v>
      </c>
      <c r="O310" s="9">
        <v>1.71</v>
      </c>
      <c r="P310" s="9">
        <v>0.04</v>
      </c>
      <c r="Q310" s="9">
        <v>30.92</v>
      </c>
      <c r="R310" s="9">
        <v>16.649999999999999</v>
      </c>
      <c r="S310" s="9">
        <v>29.73</v>
      </c>
      <c r="T310" s="9">
        <v>13.08</v>
      </c>
      <c r="U310" s="12" t="s">
        <v>9</v>
      </c>
      <c r="V310" s="9">
        <v>7.88</v>
      </c>
      <c r="W310" s="9">
        <v>7.98</v>
      </c>
      <c r="X310" s="9">
        <v>0.10000000000000053</v>
      </c>
      <c r="Y310" s="9"/>
      <c r="Z310" s="18" t="str">
        <f t="shared" si="12"/>
        <v>Pathway</v>
      </c>
      <c r="AA310" s="18" t="str">
        <f t="shared" si="14"/>
        <v>Google</v>
      </c>
      <c r="AB310" s="10" t="str">
        <f t="shared" si="13"/>
        <v>Bing</v>
      </c>
      <c r="AC310" s="13" t="s">
        <v>456</v>
      </c>
      <c r="AD310">
        <v>39.163374987700003</v>
      </c>
      <c r="AE310">
        <v>-84.4340259592</v>
      </c>
      <c r="AF310">
        <v>39.163970903600003</v>
      </c>
      <c r="AG310">
        <v>-84.432361710600006</v>
      </c>
    </row>
    <row r="311" spans="1:33" x14ac:dyDescent="0.25">
      <c r="A311" s="12">
        <v>308</v>
      </c>
      <c r="B311" s="9">
        <v>8</v>
      </c>
      <c r="C311" s="9" t="s">
        <v>11</v>
      </c>
      <c r="D311" s="9" t="s">
        <v>884</v>
      </c>
      <c r="E311" s="9" t="s">
        <v>4</v>
      </c>
      <c r="F311" s="9" t="s">
        <v>13</v>
      </c>
      <c r="G311" s="9" t="s">
        <v>1596</v>
      </c>
      <c r="H311" s="13" t="s">
        <v>490</v>
      </c>
      <c r="I311" s="12">
        <v>131.91</v>
      </c>
      <c r="J311" s="9">
        <v>63.55</v>
      </c>
      <c r="K311" s="9">
        <v>130.26</v>
      </c>
      <c r="L311" s="9">
        <v>66.709999999999994</v>
      </c>
      <c r="M311" s="9">
        <v>1.72</v>
      </c>
      <c r="N311" s="9">
        <v>1.68</v>
      </c>
      <c r="O311" s="9">
        <v>1.71</v>
      </c>
      <c r="P311" s="9">
        <v>0.04</v>
      </c>
      <c r="Q311" s="9">
        <v>30.92</v>
      </c>
      <c r="R311" s="9">
        <v>16.649999999999999</v>
      </c>
      <c r="S311" s="9">
        <v>29.73</v>
      </c>
      <c r="T311" s="9">
        <v>13.08</v>
      </c>
      <c r="U311" s="12" t="s">
        <v>9</v>
      </c>
      <c r="V311" s="9">
        <v>7.94</v>
      </c>
      <c r="W311" s="9">
        <v>8.0399999999999991</v>
      </c>
      <c r="X311" s="9">
        <v>9.9999999999998757E-2</v>
      </c>
      <c r="Y311" s="9"/>
      <c r="Z311" s="18" t="str">
        <f t="shared" si="12"/>
        <v>Pathway</v>
      </c>
      <c r="AA311" s="18" t="str">
        <f t="shared" si="14"/>
        <v>Google</v>
      </c>
      <c r="AB311" s="10" t="str">
        <f t="shared" si="13"/>
        <v>Bing</v>
      </c>
      <c r="AC311" s="13" t="s">
        <v>456</v>
      </c>
      <c r="AD311">
        <v>39.163784378300001</v>
      </c>
      <c r="AE311">
        <v>-84.433014401500003</v>
      </c>
      <c r="AF311">
        <v>39.1642076897</v>
      </c>
      <c r="AG311">
        <v>-84.431365148899999</v>
      </c>
    </row>
    <row r="312" spans="1:33" x14ac:dyDescent="0.25">
      <c r="A312" s="12">
        <v>309</v>
      </c>
      <c r="B312" s="9">
        <v>12</v>
      </c>
      <c r="C312" s="9" t="s">
        <v>14</v>
      </c>
      <c r="D312" s="9" t="s">
        <v>889</v>
      </c>
      <c r="E312" s="9" t="s">
        <v>4</v>
      </c>
      <c r="F312" s="9" t="s">
        <v>28</v>
      </c>
      <c r="G312" s="9" t="s">
        <v>1596</v>
      </c>
      <c r="H312" s="13" t="s">
        <v>511</v>
      </c>
      <c r="I312" s="12">
        <v>87.89</v>
      </c>
      <c r="J312" s="9">
        <v>47.46</v>
      </c>
      <c r="K312" s="9">
        <v>85.83</v>
      </c>
      <c r="L312" s="9">
        <v>38.369999999999997</v>
      </c>
      <c r="M312" s="9">
        <v>1.35</v>
      </c>
      <c r="N312" s="9">
        <v>1.36</v>
      </c>
      <c r="O312" s="9">
        <v>1.35</v>
      </c>
      <c r="P312" s="9">
        <v>0</v>
      </c>
      <c r="Q312" s="9">
        <v>32.46</v>
      </c>
      <c r="R312" s="9">
        <v>13.56</v>
      </c>
      <c r="S312" s="9">
        <v>29.69</v>
      </c>
      <c r="T312" s="9">
        <v>16.14</v>
      </c>
      <c r="U312" s="12" t="s">
        <v>27</v>
      </c>
      <c r="V312" s="9">
        <v>9.8000000000000007</v>
      </c>
      <c r="W312" s="9">
        <v>9.9</v>
      </c>
      <c r="X312" s="9">
        <v>9.9999999999999645E-2</v>
      </c>
      <c r="Y312" s="9"/>
      <c r="Z312" s="18" t="str">
        <f t="shared" si="12"/>
        <v>Pathway</v>
      </c>
      <c r="AA312" s="18" t="str">
        <f t="shared" si="14"/>
        <v>Google</v>
      </c>
      <c r="AB312" s="10" t="str">
        <f t="shared" si="13"/>
        <v>Bing</v>
      </c>
      <c r="AC312" s="13" t="s">
        <v>456</v>
      </c>
      <c r="AD312">
        <v>41.487254805799999</v>
      </c>
      <c r="AE312">
        <v>-81.486217034800006</v>
      </c>
      <c r="AF312">
        <v>41.488682756499998</v>
      </c>
      <c r="AG312">
        <v>-81.486180073499995</v>
      </c>
    </row>
    <row r="313" spans="1:33" x14ac:dyDescent="0.25">
      <c r="A313" s="12">
        <v>310</v>
      </c>
      <c r="B313" s="9">
        <v>12</v>
      </c>
      <c r="C313" s="9" t="s">
        <v>14</v>
      </c>
      <c r="D313" s="9" t="s">
        <v>889</v>
      </c>
      <c r="E313" s="9" t="s">
        <v>4</v>
      </c>
      <c r="F313" s="9" t="s">
        <v>28</v>
      </c>
      <c r="G313" s="9" t="s">
        <v>1596</v>
      </c>
      <c r="H313" s="13" t="s">
        <v>511</v>
      </c>
      <c r="I313" s="12">
        <v>77.239999999999995</v>
      </c>
      <c r="J313" s="9">
        <v>47.46</v>
      </c>
      <c r="K313" s="9">
        <v>75.72</v>
      </c>
      <c r="L313" s="9">
        <v>28.26</v>
      </c>
      <c r="M313" s="9">
        <v>4.0599999999999996</v>
      </c>
      <c r="N313" s="9">
        <v>1.36</v>
      </c>
      <c r="O313" s="9">
        <v>3.66</v>
      </c>
      <c r="P313" s="9">
        <v>2.2999999999999998</v>
      </c>
      <c r="Q313" s="9">
        <v>32.46</v>
      </c>
      <c r="R313" s="9">
        <v>13.56</v>
      </c>
      <c r="S313" s="9">
        <v>29.69</v>
      </c>
      <c r="T313" s="9">
        <v>16.14</v>
      </c>
      <c r="U313" s="12" t="s">
        <v>27</v>
      </c>
      <c r="V313" s="9">
        <v>8.8000000000000007</v>
      </c>
      <c r="W313" s="9">
        <v>8.9</v>
      </c>
      <c r="X313" s="9">
        <v>9.9999999999999645E-2</v>
      </c>
      <c r="Y313" s="9"/>
      <c r="Z313" s="18" t="str">
        <f t="shared" si="12"/>
        <v>Pathway</v>
      </c>
      <c r="AA313" s="18" t="str">
        <f t="shared" si="14"/>
        <v>Google</v>
      </c>
      <c r="AB313" s="10" t="str">
        <f t="shared" si="13"/>
        <v>Bing</v>
      </c>
      <c r="AC313" s="13" t="s">
        <v>456</v>
      </c>
      <c r="AD313">
        <v>41.472925408099997</v>
      </c>
      <c r="AE313">
        <v>-81.488271948600001</v>
      </c>
      <c r="AF313">
        <v>41.474364814799998</v>
      </c>
      <c r="AG313">
        <v>-81.487990359099996</v>
      </c>
    </row>
    <row r="314" spans="1:33" x14ac:dyDescent="0.25">
      <c r="A314" s="12">
        <v>311</v>
      </c>
      <c r="B314" s="9">
        <v>4</v>
      </c>
      <c r="C314" s="9" t="s">
        <v>23</v>
      </c>
      <c r="D314" s="9" t="s">
        <v>905</v>
      </c>
      <c r="E314" s="9" t="s">
        <v>4</v>
      </c>
      <c r="F314" s="9" t="s">
        <v>10</v>
      </c>
      <c r="G314" s="9" t="s">
        <v>1596</v>
      </c>
      <c r="H314" s="13" t="s">
        <v>509</v>
      </c>
      <c r="I314" s="12">
        <v>150.5</v>
      </c>
      <c r="J314" s="9">
        <v>34.11</v>
      </c>
      <c r="K314" s="9">
        <v>145.01</v>
      </c>
      <c r="L314" s="9">
        <v>110.9</v>
      </c>
      <c r="M314" s="9">
        <v>6.6</v>
      </c>
      <c r="N314" s="9">
        <v>0.9</v>
      </c>
      <c r="O314" s="9">
        <v>5.58</v>
      </c>
      <c r="P314" s="9">
        <v>4.68</v>
      </c>
      <c r="Q314" s="9">
        <v>34.08</v>
      </c>
      <c r="R314" s="9">
        <v>8.51</v>
      </c>
      <c r="S314" s="9">
        <v>29.52</v>
      </c>
      <c r="T314" s="9">
        <v>21.01</v>
      </c>
      <c r="U314" s="12" t="s">
        <v>53</v>
      </c>
      <c r="V314" s="9">
        <v>18.28</v>
      </c>
      <c r="W314" s="9">
        <v>18.38</v>
      </c>
      <c r="X314" s="9">
        <v>9.9999999999997868E-2</v>
      </c>
      <c r="Y314" s="9"/>
      <c r="Z314" s="18" t="str">
        <f t="shared" si="12"/>
        <v>Pathway</v>
      </c>
      <c r="AA314" s="18" t="str">
        <f t="shared" si="14"/>
        <v>Google</v>
      </c>
      <c r="AB314" s="10" t="str">
        <f t="shared" si="13"/>
        <v>Bing</v>
      </c>
      <c r="AC314" s="13" t="s">
        <v>456</v>
      </c>
      <c r="AD314">
        <v>41.098380435800003</v>
      </c>
      <c r="AE314">
        <v>-81.586926982500003</v>
      </c>
      <c r="AF314">
        <v>41.099703387700004</v>
      </c>
      <c r="AG314">
        <v>-81.587843007499998</v>
      </c>
    </row>
    <row r="315" spans="1:33" x14ac:dyDescent="0.25">
      <c r="A315" s="12">
        <v>312</v>
      </c>
      <c r="B315" s="9">
        <v>7</v>
      </c>
      <c r="C315" s="9" t="s">
        <v>43</v>
      </c>
      <c r="D315" s="9" t="s">
        <v>906</v>
      </c>
      <c r="E315" s="9" t="s">
        <v>4</v>
      </c>
      <c r="F315" s="9" t="s">
        <v>10</v>
      </c>
      <c r="G315" s="9" t="s">
        <v>1596</v>
      </c>
      <c r="H315" s="13" t="s">
        <v>498</v>
      </c>
      <c r="I315" s="12">
        <v>123.44</v>
      </c>
      <c r="J315" s="9">
        <v>46.66</v>
      </c>
      <c r="K315" s="9">
        <v>121.29</v>
      </c>
      <c r="L315" s="9">
        <v>74.63</v>
      </c>
      <c r="M315" s="9">
        <v>1.71</v>
      </c>
      <c r="N315" s="9">
        <v>1.28</v>
      </c>
      <c r="O315" s="9">
        <v>1.66</v>
      </c>
      <c r="P315" s="9">
        <v>0.38</v>
      </c>
      <c r="Q315" s="9">
        <v>31.56</v>
      </c>
      <c r="R315" s="9">
        <v>12.05</v>
      </c>
      <c r="S315" s="9">
        <v>29.49</v>
      </c>
      <c r="T315" s="9">
        <v>17.43</v>
      </c>
      <c r="U315" s="12" t="s">
        <v>48</v>
      </c>
      <c r="V315" s="9">
        <v>12.07</v>
      </c>
      <c r="W315" s="9">
        <v>12.17</v>
      </c>
      <c r="X315" s="9">
        <v>9.9999999999999645E-2</v>
      </c>
      <c r="Y315" s="9"/>
      <c r="Z315" s="18" t="str">
        <f t="shared" si="12"/>
        <v>Pathway</v>
      </c>
      <c r="AA315" s="18" t="str">
        <f t="shared" si="14"/>
        <v>Google</v>
      </c>
      <c r="AB315" s="10" t="str">
        <f t="shared" si="13"/>
        <v>Bing</v>
      </c>
      <c r="AC315" s="13" t="s">
        <v>456</v>
      </c>
      <c r="AD315">
        <v>39.752057366999999</v>
      </c>
      <c r="AE315">
        <v>-84.204965541500002</v>
      </c>
      <c r="AF315">
        <v>39.753408719900001</v>
      </c>
      <c r="AG315">
        <v>-84.204353395400005</v>
      </c>
    </row>
    <row r="316" spans="1:33" x14ac:dyDescent="0.25">
      <c r="A316" s="12">
        <v>313</v>
      </c>
      <c r="B316" s="9">
        <v>6</v>
      </c>
      <c r="C316" s="9" t="s">
        <v>8</v>
      </c>
      <c r="D316" s="9" t="s">
        <v>919</v>
      </c>
      <c r="E316" s="9" t="s">
        <v>4</v>
      </c>
      <c r="F316" s="9" t="s">
        <v>10</v>
      </c>
      <c r="G316" s="9" t="s">
        <v>1596</v>
      </c>
      <c r="H316" s="13" t="s">
        <v>920</v>
      </c>
      <c r="I316" s="12">
        <v>86.67</v>
      </c>
      <c r="J316" s="9">
        <v>34.369999999999997</v>
      </c>
      <c r="K316" s="9">
        <v>84.05</v>
      </c>
      <c r="L316" s="9">
        <v>49.68</v>
      </c>
      <c r="M316" s="9">
        <v>2.37</v>
      </c>
      <c r="N316" s="9">
        <v>0.91</v>
      </c>
      <c r="O316" s="9">
        <v>2.09</v>
      </c>
      <c r="P316" s="9">
        <v>1.18</v>
      </c>
      <c r="Q316" s="9">
        <v>34.340000000000003</v>
      </c>
      <c r="R316" s="9">
        <v>8.59</v>
      </c>
      <c r="S316" s="9">
        <v>29.49</v>
      </c>
      <c r="T316" s="9">
        <v>20.91</v>
      </c>
      <c r="U316" s="12" t="s">
        <v>16</v>
      </c>
      <c r="V316" s="9">
        <v>2.54</v>
      </c>
      <c r="W316" s="9">
        <v>2.64</v>
      </c>
      <c r="X316" s="9">
        <v>0.10000000000000009</v>
      </c>
      <c r="Y316" s="9"/>
      <c r="Z316" s="18" t="str">
        <f t="shared" si="12"/>
        <v>Pathway</v>
      </c>
      <c r="AA316" s="18" t="str">
        <f t="shared" si="14"/>
        <v>Google</v>
      </c>
      <c r="AB316" s="10" t="str">
        <f t="shared" si="13"/>
        <v>Bing</v>
      </c>
      <c r="AC316" s="13" t="s">
        <v>2076</v>
      </c>
      <c r="AD316">
        <v>39.969833191600003</v>
      </c>
      <c r="AE316">
        <v>-83.020440849699995</v>
      </c>
      <c r="AF316">
        <v>39.970711233899998</v>
      </c>
      <c r="AG316">
        <v>-83.018752137800007</v>
      </c>
    </row>
    <row r="317" spans="1:33" x14ac:dyDescent="0.25">
      <c r="A317" s="12">
        <v>314</v>
      </c>
      <c r="B317" s="9">
        <v>4</v>
      </c>
      <c r="C317" s="9" t="s">
        <v>23</v>
      </c>
      <c r="D317" s="9" t="s">
        <v>904</v>
      </c>
      <c r="E317" s="9" t="s">
        <v>4</v>
      </c>
      <c r="F317" s="9" t="s">
        <v>5</v>
      </c>
      <c r="G317" s="9" t="s">
        <v>1596</v>
      </c>
      <c r="H317" s="13" t="s">
        <v>500</v>
      </c>
      <c r="I317" s="12">
        <v>82.97</v>
      </c>
      <c r="J317" s="9">
        <v>47.48</v>
      </c>
      <c r="K317" s="9">
        <v>82.1</v>
      </c>
      <c r="L317" s="9">
        <v>34.630000000000003</v>
      </c>
      <c r="M317" s="9">
        <v>4.59</v>
      </c>
      <c r="N317" s="9">
        <v>1.59</v>
      </c>
      <c r="O317" s="9">
        <v>4.32</v>
      </c>
      <c r="P317" s="9">
        <v>2.74</v>
      </c>
      <c r="Q317" s="9">
        <v>30.98</v>
      </c>
      <c r="R317" s="9">
        <v>13.75</v>
      </c>
      <c r="S317" s="9">
        <v>29.46</v>
      </c>
      <c r="T317" s="9">
        <v>15.72</v>
      </c>
      <c r="U317" s="12" t="s">
        <v>22</v>
      </c>
      <c r="V317" s="9">
        <v>11.64</v>
      </c>
      <c r="W317" s="9">
        <v>11.74</v>
      </c>
      <c r="X317" s="9">
        <v>9.9999999999999645E-2</v>
      </c>
      <c r="Y317" s="9"/>
      <c r="Z317" s="18" t="str">
        <f t="shared" si="12"/>
        <v>Pathway</v>
      </c>
      <c r="AA317" s="18" t="str">
        <f t="shared" si="14"/>
        <v>Google</v>
      </c>
      <c r="AB317" s="10" t="str">
        <f t="shared" si="13"/>
        <v>Bing</v>
      </c>
      <c r="AC317" s="13" t="s">
        <v>456</v>
      </c>
      <c r="AD317">
        <v>41.061394010299999</v>
      </c>
      <c r="AE317">
        <v>-81.503260636999997</v>
      </c>
      <c r="AF317">
        <v>41.061666221300001</v>
      </c>
      <c r="AG317">
        <v>-81.501258340700005</v>
      </c>
    </row>
    <row r="318" spans="1:33" x14ac:dyDescent="0.25">
      <c r="A318" s="12">
        <v>315</v>
      </c>
      <c r="B318" s="9">
        <v>12</v>
      </c>
      <c r="C318" s="9" t="s">
        <v>14</v>
      </c>
      <c r="D318" s="9" t="s">
        <v>887</v>
      </c>
      <c r="E318" s="9" t="s">
        <v>4</v>
      </c>
      <c r="F318" s="9" t="s">
        <v>5</v>
      </c>
      <c r="G318" s="9" t="s">
        <v>1596</v>
      </c>
      <c r="H318" s="13" t="s">
        <v>490</v>
      </c>
      <c r="I318" s="12">
        <v>122.22</v>
      </c>
      <c r="J318" s="9">
        <v>27.87</v>
      </c>
      <c r="K318" s="9">
        <v>119.79</v>
      </c>
      <c r="L318" s="9">
        <v>91.92</v>
      </c>
      <c r="M318" s="9">
        <v>2.06</v>
      </c>
      <c r="N318" s="9">
        <v>0.9</v>
      </c>
      <c r="O318" s="9">
        <v>1.95</v>
      </c>
      <c r="P318" s="9">
        <v>1.05</v>
      </c>
      <c r="Q318" s="9">
        <v>31.55</v>
      </c>
      <c r="R318" s="9">
        <v>7.81</v>
      </c>
      <c r="S318" s="9">
        <v>29.35</v>
      </c>
      <c r="T318" s="9">
        <v>21.54</v>
      </c>
      <c r="U318" s="12" t="s">
        <v>30</v>
      </c>
      <c r="V318" s="9">
        <v>9.98</v>
      </c>
      <c r="W318" s="9">
        <v>10.08</v>
      </c>
      <c r="X318" s="9">
        <v>9.9999999999999645E-2</v>
      </c>
      <c r="Y318" s="9"/>
      <c r="Z318" s="18" t="str">
        <f t="shared" si="12"/>
        <v>Pathway</v>
      </c>
      <c r="AA318" s="18" t="str">
        <f t="shared" si="14"/>
        <v>Google</v>
      </c>
      <c r="AB318" s="10" t="str">
        <f t="shared" si="13"/>
        <v>Bing</v>
      </c>
      <c r="AC318" s="13" t="s">
        <v>456</v>
      </c>
      <c r="AD318">
        <v>41.419322975699998</v>
      </c>
      <c r="AE318">
        <v>-81.818102757000005</v>
      </c>
      <c r="AF318">
        <v>41.420652210999997</v>
      </c>
      <c r="AG318">
        <v>-81.818900174600003</v>
      </c>
    </row>
    <row r="319" spans="1:33" x14ac:dyDescent="0.25">
      <c r="A319" s="12">
        <v>316</v>
      </c>
      <c r="B319" s="9">
        <v>12</v>
      </c>
      <c r="C319" s="9" t="s">
        <v>14</v>
      </c>
      <c r="D319" s="9" t="s">
        <v>898</v>
      </c>
      <c r="E319" s="9" t="s">
        <v>4</v>
      </c>
      <c r="F319" s="9" t="s">
        <v>5</v>
      </c>
      <c r="G319" s="9" t="s">
        <v>1596</v>
      </c>
      <c r="H319" s="13" t="s">
        <v>899</v>
      </c>
      <c r="I319" s="12">
        <v>114.82</v>
      </c>
      <c r="J319" s="9">
        <v>18.53</v>
      </c>
      <c r="K319" s="9">
        <v>107.76</v>
      </c>
      <c r="L319" s="9">
        <v>89.23</v>
      </c>
      <c r="M319" s="9">
        <v>1.43</v>
      </c>
      <c r="N319" s="9">
        <v>0.57999999999999996</v>
      </c>
      <c r="O319" s="9">
        <v>1.22</v>
      </c>
      <c r="P319" s="9">
        <v>0.64</v>
      </c>
      <c r="Q319" s="9">
        <v>37.29</v>
      </c>
      <c r="R319" s="9">
        <v>5.0599999999999996</v>
      </c>
      <c r="S319" s="9">
        <v>29.33</v>
      </c>
      <c r="T319" s="9">
        <v>24.26</v>
      </c>
      <c r="U319" s="12" t="s">
        <v>18</v>
      </c>
      <c r="V319" s="9">
        <v>24.28</v>
      </c>
      <c r="W319" s="9">
        <v>24.38</v>
      </c>
      <c r="X319" s="9">
        <v>9.9999999999997868E-2</v>
      </c>
      <c r="Y319" s="9"/>
      <c r="Z319" s="18" t="str">
        <f t="shared" si="12"/>
        <v>Pathway</v>
      </c>
      <c r="AA319" s="18" t="str">
        <f t="shared" si="14"/>
        <v>Google</v>
      </c>
      <c r="AB319" s="10" t="str">
        <f t="shared" si="13"/>
        <v>Bing</v>
      </c>
      <c r="AC319" s="13" t="s">
        <v>456</v>
      </c>
      <c r="AD319">
        <v>41.423773385200001</v>
      </c>
      <c r="AE319">
        <v>-81.529730487500004</v>
      </c>
      <c r="AF319">
        <v>41.423122509300001</v>
      </c>
      <c r="AG319">
        <v>-81.527901179500006</v>
      </c>
    </row>
    <row r="320" spans="1:33" x14ac:dyDescent="0.25">
      <c r="A320" s="12">
        <v>317</v>
      </c>
      <c r="B320" s="9">
        <v>12</v>
      </c>
      <c r="C320" s="9" t="s">
        <v>14</v>
      </c>
      <c r="D320" s="9" t="s">
        <v>898</v>
      </c>
      <c r="E320" s="9" t="s">
        <v>4</v>
      </c>
      <c r="F320" s="9" t="s">
        <v>5</v>
      </c>
      <c r="G320" s="9" t="s">
        <v>1596</v>
      </c>
      <c r="H320" s="13" t="s">
        <v>899</v>
      </c>
      <c r="I320" s="12">
        <v>86.86</v>
      </c>
      <c r="J320" s="9">
        <v>56.93</v>
      </c>
      <c r="K320" s="9">
        <v>86.26</v>
      </c>
      <c r="L320" s="9">
        <v>29.33</v>
      </c>
      <c r="M320" s="9">
        <v>3.37</v>
      </c>
      <c r="N320" s="9">
        <v>1.92</v>
      </c>
      <c r="O320" s="9">
        <v>3.26</v>
      </c>
      <c r="P320" s="9">
        <v>1.34</v>
      </c>
      <c r="Q320" s="9">
        <v>30.32</v>
      </c>
      <c r="R320" s="9">
        <v>16.670000000000002</v>
      </c>
      <c r="S320" s="9">
        <v>29.33</v>
      </c>
      <c r="T320" s="9">
        <v>12.67</v>
      </c>
      <c r="U320" s="12" t="s">
        <v>18</v>
      </c>
      <c r="V320" s="9">
        <v>7.86</v>
      </c>
      <c r="W320" s="9">
        <v>7.96</v>
      </c>
      <c r="X320" s="9">
        <v>9.9999999999999645E-2</v>
      </c>
      <c r="Y320" s="9"/>
      <c r="Z320" s="18" t="str">
        <f t="shared" si="12"/>
        <v>Pathway</v>
      </c>
      <c r="AA320" s="18" t="str">
        <f t="shared" si="14"/>
        <v>Google</v>
      </c>
      <c r="AB320" s="10" t="str">
        <f t="shared" si="13"/>
        <v>Bing</v>
      </c>
      <c r="AC320" s="13" t="s">
        <v>456</v>
      </c>
      <c r="AD320">
        <v>41.419972263200002</v>
      </c>
      <c r="AE320">
        <v>-81.832076960400002</v>
      </c>
      <c r="AF320">
        <v>41.420148343299999</v>
      </c>
      <c r="AG320">
        <v>-81.830134563399994</v>
      </c>
    </row>
    <row r="321" spans="1:33" x14ac:dyDescent="0.25">
      <c r="A321" s="12">
        <v>318</v>
      </c>
      <c r="B321" s="9">
        <v>6</v>
      </c>
      <c r="C321" s="9" t="s">
        <v>8</v>
      </c>
      <c r="D321" s="9" t="s">
        <v>883</v>
      </c>
      <c r="E321" s="9" t="s">
        <v>4</v>
      </c>
      <c r="F321" s="9" t="s">
        <v>13</v>
      </c>
      <c r="G321" s="9" t="s">
        <v>1596</v>
      </c>
      <c r="H321" s="13" t="s">
        <v>492</v>
      </c>
      <c r="I321" s="12">
        <v>121.77</v>
      </c>
      <c r="J321" s="9">
        <v>60.83</v>
      </c>
      <c r="K321" s="9">
        <v>119.93</v>
      </c>
      <c r="L321" s="9">
        <v>59.1</v>
      </c>
      <c r="M321" s="9">
        <v>0</v>
      </c>
      <c r="N321" s="9">
        <v>0</v>
      </c>
      <c r="O321" s="9">
        <v>0</v>
      </c>
      <c r="P321" s="9">
        <v>0</v>
      </c>
      <c r="Q321" s="9">
        <v>30.74</v>
      </c>
      <c r="R321" s="9">
        <v>15.98</v>
      </c>
      <c r="S321" s="9">
        <v>29.24</v>
      </c>
      <c r="T321" s="9">
        <v>13.26</v>
      </c>
      <c r="U321" s="12" t="s">
        <v>7</v>
      </c>
      <c r="V321" s="9">
        <v>7.94</v>
      </c>
      <c r="W321" s="9">
        <v>8.0399999999999991</v>
      </c>
      <c r="X321" s="9">
        <v>9.9999999999998757E-2</v>
      </c>
      <c r="Y321" s="9"/>
      <c r="Z321" s="18" t="str">
        <f t="shared" si="12"/>
        <v>Pathway</v>
      </c>
      <c r="AA321" s="18" t="str">
        <f t="shared" si="14"/>
        <v>Google</v>
      </c>
      <c r="AB321" s="10" t="str">
        <f t="shared" si="13"/>
        <v>Bing</v>
      </c>
      <c r="AC321" s="13" t="s">
        <v>1498</v>
      </c>
      <c r="AD321">
        <v>39.974737931200004</v>
      </c>
      <c r="AE321">
        <v>-83.100085276100003</v>
      </c>
      <c r="AF321">
        <v>39.974499961299998</v>
      </c>
      <c r="AG321">
        <v>-83.098270979999995</v>
      </c>
    </row>
    <row r="322" spans="1:33" x14ac:dyDescent="0.25">
      <c r="A322" s="12">
        <v>319</v>
      </c>
      <c r="B322" s="9">
        <v>8</v>
      </c>
      <c r="C322" s="9" t="s">
        <v>60</v>
      </c>
      <c r="D322" s="9" t="s">
        <v>907</v>
      </c>
      <c r="E322" s="9" t="s">
        <v>4</v>
      </c>
      <c r="F322" s="9" t="s">
        <v>28</v>
      </c>
      <c r="G322" s="9" t="s">
        <v>1596</v>
      </c>
      <c r="H322" s="13" t="s">
        <v>498</v>
      </c>
      <c r="I322" s="12">
        <v>83.24</v>
      </c>
      <c r="J322" s="9">
        <v>39</v>
      </c>
      <c r="K322" s="9">
        <v>80.86</v>
      </c>
      <c r="L322" s="9">
        <v>41.86</v>
      </c>
      <c r="M322" s="9">
        <v>0</v>
      </c>
      <c r="N322" s="9">
        <v>0</v>
      </c>
      <c r="O322" s="9">
        <v>0</v>
      </c>
      <c r="P322" s="9">
        <v>0</v>
      </c>
      <c r="Q322" s="9">
        <v>32.4</v>
      </c>
      <c r="R322" s="9">
        <v>10.91</v>
      </c>
      <c r="S322" s="9">
        <v>29.08</v>
      </c>
      <c r="T322" s="9">
        <v>18.170000000000002</v>
      </c>
      <c r="U322" s="12" t="s">
        <v>59</v>
      </c>
      <c r="V322" s="9">
        <v>0.7</v>
      </c>
      <c r="W322" s="9">
        <v>0.8</v>
      </c>
      <c r="X322" s="9">
        <v>0.10000000000000009</v>
      </c>
      <c r="Y322" s="9"/>
      <c r="Z322" s="18" t="str">
        <f t="shared" si="12"/>
        <v>Pathway</v>
      </c>
      <c r="AA322" s="18" t="str">
        <f t="shared" si="14"/>
        <v>Google</v>
      </c>
      <c r="AB322" s="10" t="str">
        <f t="shared" si="13"/>
        <v>Bing</v>
      </c>
      <c r="AC322" s="13" t="s">
        <v>456</v>
      </c>
      <c r="AD322">
        <v>39.309441519700002</v>
      </c>
      <c r="AE322">
        <v>-84.435009395600005</v>
      </c>
      <c r="AF322">
        <v>39.310750355400003</v>
      </c>
      <c r="AG322">
        <v>-84.434223335200002</v>
      </c>
    </row>
    <row r="323" spans="1:33" x14ac:dyDescent="0.25">
      <c r="A323" s="12">
        <v>320</v>
      </c>
      <c r="B323" s="9">
        <v>8</v>
      </c>
      <c r="C323" s="9" t="s">
        <v>11</v>
      </c>
      <c r="D323" s="9" t="s">
        <v>512</v>
      </c>
      <c r="E323" s="9" t="s">
        <v>4</v>
      </c>
      <c r="F323" s="9" t="s">
        <v>13</v>
      </c>
      <c r="G323" s="9" t="s">
        <v>1596</v>
      </c>
      <c r="H323" s="13" t="s">
        <v>513</v>
      </c>
      <c r="I323" s="12">
        <v>101.5</v>
      </c>
      <c r="J323" s="9">
        <v>53.37</v>
      </c>
      <c r="K323" s="9">
        <v>99.9</v>
      </c>
      <c r="L323" s="9">
        <v>46.53</v>
      </c>
      <c r="M323" s="9">
        <v>4.9800000000000004</v>
      </c>
      <c r="N323" s="9">
        <v>1.42</v>
      </c>
      <c r="O323" s="9">
        <v>4.59</v>
      </c>
      <c r="P323" s="9">
        <v>3.17</v>
      </c>
      <c r="Q323" s="9">
        <v>30.9</v>
      </c>
      <c r="R323" s="9">
        <v>14.13</v>
      </c>
      <c r="S323" s="9">
        <v>29.04</v>
      </c>
      <c r="T323" s="9">
        <v>14.91</v>
      </c>
      <c r="U323" s="12" t="s">
        <v>20</v>
      </c>
      <c r="V323" s="9">
        <v>24.48</v>
      </c>
      <c r="W323" s="9">
        <v>24.58</v>
      </c>
      <c r="X323" s="9">
        <v>9.9999999999997868E-2</v>
      </c>
      <c r="Y323" s="9"/>
      <c r="Z323" s="18" t="str">
        <f t="shared" si="12"/>
        <v>Pathway</v>
      </c>
      <c r="AA323" s="18" t="str">
        <f t="shared" si="14"/>
        <v>Google</v>
      </c>
      <c r="AB323" s="10" t="str">
        <f t="shared" si="13"/>
        <v>Bing</v>
      </c>
      <c r="AC323" s="13" t="s">
        <v>456</v>
      </c>
      <c r="AD323">
        <v>39.294611913700003</v>
      </c>
      <c r="AE323">
        <v>-84.464472853000004</v>
      </c>
      <c r="AF323">
        <v>39.294416552500003</v>
      </c>
      <c r="AG323">
        <v>-84.462659019900002</v>
      </c>
    </row>
    <row r="324" spans="1:33" x14ac:dyDescent="0.25">
      <c r="A324" s="12">
        <v>321</v>
      </c>
      <c r="B324" s="9">
        <v>6</v>
      </c>
      <c r="C324" s="9" t="s">
        <v>8</v>
      </c>
      <c r="D324" s="9" t="s">
        <v>547</v>
      </c>
      <c r="E324" s="9" t="s">
        <v>4</v>
      </c>
      <c r="F324" s="9" t="s">
        <v>10</v>
      </c>
      <c r="G324" s="9" t="s">
        <v>1596</v>
      </c>
      <c r="H324" s="13" t="s">
        <v>490</v>
      </c>
      <c r="I324" s="12">
        <v>80</v>
      </c>
      <c r="J324" s="9">
        <v>59.03</v>
      </c>
      <c r="K324" s="9">
        <v>79.44</v>
      </c>
      <c r="L324" s="9">
        <v>20.41</v>
      </c>
      <c r="M324" s="9">
        <v>0</v>
      </c>
      <c r="N324" s="9">
        <v>0</v>
      </c>
      <c r="O324" s="9">
        <v>0</v>
      </c>
      <c r="P324" s="9">
        <v>0</v>
      </c>
      <c r="Q324" s="9">
        <v>30.55</v>
      </c>
      <c r="R324" s="9">
        <v>15.65</v>
      </c>
      <c r="S324" s="9">
        <v>29.03</v>
      </c>
      <c r="T324" s="9">
        <v>13.39</v>
      </c>
      <c r="U324" s="12" t="s">
        <v>15</v>
      </c>
      <c r="V324" s="9">
        <v>21.91</v>
      </c>
      <c r="W324" s="9">
        <v>22.01</v>
      </c>
      <c r="X324" s="9">
        <v>0.10000000000000142</v>
      </c>
      <c r="Y324" s="9"/>
      <c r="Z324" s="18" t="str">
        <f t="shared" ref="Z324:Z387" si="15">IF(LEFT(U324,1)="S",IF(RIGHT(U324,1)="C",HYPERLINK("http://pathweb.pathwayservices.com/ohiopublic/?nlfid='"&amp;U324&amp;"'&amp;logpoint="&amp;V324,"Pathway"),"Not Available"),"Not Available")</f>
        <v>Pathway</v>
      </c>
      <c r="AA324" s="18" t="str">
        <f t="shared" si="14"/>
        <v>Google</v>
      </c>
      <c r="AB324" s="10" t="str">
        <f t="shared" ref="AB324:AB387" si="16">IF(AF324=0,HYPERLINK(CONCATENATE("http://bing.com/maps/default.aspx?rtop=1~0&amp;rtp=pos.",AD324,"_",AE324,"_",Y324),"Bing"),HYPERLINK(CONCATENATE("http://bing.com/maps/default.aspx?rtop=1~0&amp;rtp=pos.",AD324,"_",AE324,"_(",H324,"  SLM ",V324,"~pos.",AF324,"_",AG324,"_",H324,"  SLM ",W324,")"),"Bing"))</f>
        <v>Bing</v>
      </c>
      <c r="AC324" s="13" t="s">
        <v>456</v>
      </c>
      <c r="AD324">
        <v>40.024162824299999</v>
      </c>
      <c r="AE324">
        <v>-82.994756814400006</v>
      </c>
      <c r="AF324">
        <v>40.025444534999998</v>
      </c>
      <c r="AG324">
        <v>-82.994461364599999</v>
      </c>
    </row>
    <row r="325" spans="1:33" x14ac:dyDescent="0.25">
      <c r="A325" s="12">
        <v>322</v>
      </c>
      <c r="B325" s="9">
        <v>6</v>
      </c>
      <c r="C325" s="9" t="s">
        <v>8</v>
      </c>
      <c r="D325" s="9" t="s">
        <v>919</v>
      </c>
      <c r="E325" s="9" t="s">
        <v>4</v>
      </c>
      <c r="F325" s="9" t="s">
        <v>10</v>
      </c>
      <c r="G325" s="9" t="s">
        <v>1596</v>
      </c>
      <c r="H325" s="13" t="s">
        <v>920</v>
      </c>
      <c r="I325" s="12">
        <v>79.150000000000006</v>
      </c>
      <c r="J325" s="9">
        <v>32.06</v>
      </c>
      <c r="K325" s="9">
        <v>76.64</v>
      </c>
      <c r="L325" s="9">
        <v>44.57</v>
      </c>
      <c r="M325" s="9">
        <v>1.18</v>
      </c>
      <c r="N325" s="9">
        <v>0.84</v>
      </c>
      <c r="O325" s="9">
        <v>1.1100000000000001</v>
      </c>
      <c r="P325" s="9">
        <v>0.27</v>
      </c>
      <c r="Q325" s="9">
        <v>34.159999999999997</v>
      </c>
      <c r="R325" s="9">
        <v>7.95</v>
      </c>
      <c r="S325" s="9">
        <v>28.93</v>
      </c>
      <c r="T325" s="9">
        <v>20.98</v>
      </c>
      <c r="U325" s="12" t="s">
        <v>16</v>
      </c>
      <c r="V325" s="9">
        <v>2.0299999999999998</v>
      </c>
      <c r="W325" s="9">
        <v>2.13</v>
      </c>
      <c r="X325" s="9">
        <v>0.10000000000000009</v>
      </c>
      <c r="Y325" s="9"/>
      <c r="Z325" s="18" t="str">
        <f t="shared" si="15"/>
        <v>Pathway</v>
      </c>
      <c r="AA325" s="18" t="str">
        <f t="shared" ref="AA325:AA388" si="17">IF(AF325="",HYPERLINK(CONCATENATE("http://maps.google.com/maps/place/",+AD325,",",+AE325,"/@",+AD325,",",+AE325,",17z"),"Google"),HYPERLINK(CONCATENATE("https://www.google.us/maps/dir/",AF325,",",AG325,"/",AD325,",",AE325,"/@",AVERAGE(AD325,AF325),",",AVERAGE(AE325,AG325),",15z"),"Google"))</f>
        <v>Google</v>
      </c>
      <c r="AB325" s="10" t="str">
        <f t="shared" si="16"/>
        <v>Bing</v>
      </c>
      <c r="AC325" s="13" t="s">
        <v>456</v>
      </c>
      <c r="AD325">
        <v>39.965060859200001</v>
      </c>
      <c r="AE325">
        <v>-83.027224991699995</v>
      </c>
      <c r="AF325">
        <v>39.966011399899998</v>
      </c>
      <c r="AG325">
        <v>-83.025851192999994</v>
      </c>
    </row>
    <row r="326" spans="1:33" x14ac:dyDescent="0.25">
      <c r="A326" s="12">
        <v>323</v>
      </c>
      <c r="B326" s="9">
        <v>6</v>
      </c>
      <c r="C326" s="9" t="s">
        <v>8</v>
      </c>
      <c r="D326" s="9" t="s">
        <v>888</v>
      </c>
      <c r="E326" s="9" t="s">
        <v>4</v>
      </c>
      <c r="F326" s="9" t="s">
        <v>5</v>
      </c>
      <c r="G326" s="9" t="s">
        <v>1596</v>
      </c>
      <c r="H326" s="13" t="s">
        <v>526</v>
      </c>
      <c r="I326" s="12">
        <v>133.36000000000001</v>
      </c>
      <c r="J326" s="9">
        <v>14.7</v>
      </c>
      <c r="K326" s="9">
        <v>124.66</v>
      </c>
      <c r="L326" s="9">
        <v>109.96</v>
      </c>
      <c r="M326" s="9">
        <v>2.2400000000000002</v>
      </c>
      <c r="N326" s="9">
        <v>0.46</v>
      </c>
      <c r="O326" s="9">
        <v>1.8</v>
      </c>
      <c r="P326" s="9">
        <v>1.34</v>
      </c>
      <c r="Q326" s="9">
        <v>36.97</v>
      </c>
      <c r="R326" s="9">
        <v>3.96</v>
      </c>
      <c r="S326" s="9">
        <v>28.82</v>
      </c>
      <c r="T326" s="9">
        <v>24.86</v>
      </c>
      <c r="U326" s="12" t="s">
        <v>31</v>
      </c>
      <c r="V326" s="9">
        <v>2.57</v>
      </c>
      <c r="W326" s="9">
        <v>2.67</v>
      </c>
      <c r="X326" s="9">
        <v>0.10000000000000009</v>
      </c>
      <c r="Y326" s="9"/>
      <c r="Z326" s="18" t="str">
        <f t="shared" si="15"/>
        <v>Pathway</v>
      </c>
      <c r="AA326" s="18" t="str">
        <f t="shared" si="17"/>
        <v>Google</v>
      </c>
      <c r="AB326" s="10" t="str">
        <f t="shared" si="16"/>
        <v>Bing</v>
      </c>
      <c r="AC326" s="13" t="s">
        <v>2076</v>
      </c>
      <c r="AD326">
        <v>40.098936288600001</v>
      </c>
      <c r="AE326">
        <v>-83.134892672600003</v>
      </c>
      <c r="AF326">
        <v>40.098943602699997</v>
      </c>
      <c r="AG326">
        <v>-83.132932817799997</v>
      </c>
    </row>
    <row r="327" spans="1:33" x14ac:dyDescent="0.25">
      <c r="A327" s="12">
        <v>324</v>
      </c>
      <c r="B327" s="9">
        <v>12</v>
      </c>
      <c r="C327" s="9" t="s">
        <v>14</v>
      </c>
      <c r="D327" s="9" t="s">
        <v>889</v>
      </c>
      <c r="E327" s="9" t="s">
        <v>4</v>
      </c>
      <c r="F327" s="9" t="s">
        <v>5</v>
      </c>
      <c r="G327" s="9" t="s">
        <v>1596</v>
      </c>
      <c r="H327" s="13" t="s">
        <v>511</v>
      </c>
      <c r="I327" s="12">
        <v>100.81</v>
      </c>
      <c r="J327" s="9">
        <v>58.31</v>
      </c>
      <c r="K327" s="9">
        <v>99.96</v>
      </c>
      <c r="L327" s="9">
        <v>41.65</v>
      </c>
      <c r="M327" s="9">
        <v>2.29</v>
      </c>
      <c r="N327" s="9">
        <v>1.97</v>
      </c>
      <c r="O327" s="9">
        <v>2.2599999999999998</v>
      </c>
      <c r="P327" s="9">
        <v>0.28999999999999998</v>
      </c>
      <c r="Q327" s="9">
        <v>29.72</v>
      </c>
      <c r="R327" s="9">
        <v>17.100000000000001</v>
      </c>
      <c r="S327" s="9">
        <v>28.82</v>
      </c>
      <c r="T327" s="9">
        <v>11.72</v>
      </c>
      <c r="U327" s="12" t="s">
        <v>27</v>
      </c>
      <c r="V327" s="9">
        <v>4.07</v>
      </c>
      <c r="W327" s="9">
        <v>4.17</v>
      </c>
      <c r="X327" s="9">
        <v>9.9999999999999645E-2</v>
      </c>
      <c r="Y327" s="9"/>
      <c r="Z327" s="18" t="str">
        <f t="shared" si="15"/>
        <v>Pathway</v>
      </c>
      <c r="AA327" s="18" t="str">
        <f t="shared" si="17"/>
        <v>Google</v>
      </c>
      <c r="AB327" s="10" t="str">
        <f t="shared" si="16"/>
        <v>Bing</v>
      </c>
      <c r="AC327" s="13" t="s">
        <v>456</v>
      </c>
      <c r="AD327">
        <v>41.4077848807</v>
      </c>
      <c r="AE327">
        <v>-81.5061507721</v>
      </c>
      <c r="AF327">
        <v>41.409266069600001</v>
      </c>
      <c r="AG327">
        <v>-81.506249252100005</v>
      </c>
    </row>
    <row r="328" spans="1:33" x14ac:dyDescent="0.25">
      <c r="A328" s="12">
        <v>325</v>
      </c>
      <c r="B328" s="9">
        <v>6</v>
      </c>
      <c r="C328" s="9" t="s">
        <v>8</v>
      </c>
      <c r="D328" s="9" t="s">
        <v>922</v>
      </c>
      <c r="E328" s="9" t="s">
        <v>4</v>
      </c>
      <c r="F328" s="9" t="s">
        <v>10</v>
      </c>
      <c r="G328" s="9" t="s">
        <v>1596</v>
      </c>
      <c r="H328" s="13" t="s">
        <v>672</v>
      </c>
      <c r="I328" s="12">
        <v>171.39</v>
      </c>
      <c r="J328" s="9">
        <v>38.299999999999997</v>
      </c>
      <c r="K328" s="9">
        <v>164.26</v>
      </c>
      <c r="L328" s="9">
        <v>125.96</v>
      </c>
      <c r="M328" s="9">
        <v>2.78</v>
      </c>
      <c r="N328" s="9">
        <v>1.03</v>
      </c>
      <c r="O328" s="9">
        <v>2.44</v>
      </c>
      <c r="P328" s="9">
        <v>1.41</v>
      </c>
      <c r="Q328" s="9">
        <v>33.409999999999997</v>
      </c>
      <c r="R328" s="9">
        <v>9.68</v>
      </c>
      <c r="S328" s="9">
        <v>28.79</v>
      </c>
      <c r="T328" s="9">
        <v>19.11</v>
      </c>
      <c r="U328" s="12" t="s">
        <v>47</v>
      </c>
      <c r="V328" s="9">
        <v>8.5</v>
      </c>
      <c r="W328" s="9">
        <v>8.57</v>
      </c>
      <c r="X328" s="9">
        <v>7.0000000000000284E-2</v>
      </c>
      <c r="Y328" s="9"/>
      <c r="Z328" s="18" t="str">
        <f t="shared" si="15"/>
        <v>Pathway</v>
      </c>
      <c r="AA328" s="18" t="str">
        <f t="shared" si="17"/>
        <v>Google</v>
      </c>
      <c r="AB328" s="10" t="str">
        <f t="shared" si="16"/>
        <v>Bing</v>
      </c>
      <c r="AC328" s="13" t="s">
        <v>456</v>
      </c>
      <c r="AD328">
        <v>40.0620270999</v>
      </c>
      <c r="AE328">
        <v>-83.031194693200007</v>
      </c>
      <c r="AF328">
        <v>40.062978015799999</v>
      </c>
      <c r="AG328">
        <v>-83.0315605527</v>
      </c>
    </row>
    <row r="329" spans="1:33" x14ac:dyDescent="0.25">
      <c r="A329" s="12">
        <v>326</v>
      </c>
      <c r="B329" s="9">
        <v>4</v>
      </c>
      <c r="C329" s="9" t="s">
        <v>23</v>
      </c>
      <c r="D329" s="9" t="s">
        <v>905</v>
      </c>
      <c r="E329" s="9" t="s">
        <v>4</v>
      </c>
      <c r="F329" s="9" t="s">
        <v>10</v>
      </c>
      <c r="G329" s="9" t="s">
        <v>1596</v>
      </c>
      <c r="H329" s="13" t="s">
        <v>509</v>
      </c>
      <c r="I329" s="12">
        <v>128.62</v>
      </c>
      <c r="J329" s="9">
        <v>37.39</v>
      </c>
      <c r="K329" s="9">
        <v>124.72</v>
      </c>
      <c r="L329" s="9">
        <v>87.33</v>
      </c>
      <c r="M329" s="9">
        <v>3.25</v>
      </c>
      <c r="N329" s="9">
        <v>1</v>
      </c>
      <c r="O329" s="9">
        <v>2.89</v>
      </c>
      <c r="P329" s="9">
        <v>1.89</v>
      </c>
      <c r="Q329" s="9">
        <v>32.51</v>
      </c>
      <c r="R329" s="9">
        <v>9.43</v>
      </c>
      <c r="S329" s="9">
        <v>28.77</v>
      </c>
      <c r="T329" s="9">
        <v>19.34</v>
      </c>
      <c r="U329" s="12" t="s">
        <v>53</v>
      </c>
      <c r="V329" s="9">
        <v>15.68</v>
      </c>
      <c r="W329" s="9">
        <v>15.78</v>
      </c>
      <c r="X329" s="9">
        <v>9.9999999999999645E-2</v>
      </c>
      <c r="Y329" s="9"/>
      <c r="Z329" s="18" t="str">
        <f t="shared" si="15"/>
        <v>Pathway</v>
      </c>
      <c r="AA329" s="18" t="str">
        <f t="shared" si="17"/>
        <v>Google</v>
      </c>
      <c r="AB329" s="10" t="str">
        <f t="shared" si="16"/>
        <v>Bing</v>
      </c>
      <c r="AC329" s="13" t="s">
        <v>456</v>
      </c>
      <c r="AD329">
        <v>41.063691221799999</v>
      </c>
      <c r="AE329">
        <v>-81.5724588697</v>
      </c>
      <c r="AF329">
        <v>41.064839911900002</v>
      </c>
      <c r="AG329">
        <v>-81.573249046599997</v>
      </c>
    </row>
    <row r="330" spans="1:33" x14ac:dyDescent="0.25">
      <c r="A330" s="12">
        <v>327</v>
      </c>
      <c r="B330" s="9">
        <v>6</v>
      </c>
      <c r="C330" s="9" t="s">
        <v>8</v>
      </c>
      <c r="D330" s="9" t="s">
        <v>883</v>
      </c>
      <c r="E330" s="9" t="s">
        <v>4</v>
      </c>
      <c r="F330" s="9" t="s">
        <v>10</v>
      </c>
      <c r="G330" s="9" t="s">
        <v>1596</v>
      </c>
      <c r="H330" s="13" t="s">
        <v>492</v>
      </c>
      <c r="I330" s="12">
        <v>96.14</v>
      </c>
      <c r="J330" s="9">
        <v>65.67</v>
      </c>
      <c r="K330" s="9">
        <v>95.4</v>
      </c>
      <c r="L330" s="9">
        <v>29.73</v>
      </c>
      <c r="M330" s="9">
        <v>3.2</v>
      </c>
      <c r="N330" s="9">
        <v>1.87</v>
      </c>
      <c r="O330" s="9">
        <v>3.07</v>
      </c>
      <c r="P330" s="9">
        <v>1.21</v>
      </c>
      <c r="Q330" s="9">
        <v>29.83</v>
      </c>
      <c r="R330" s="9">
        <v>17.61</v>
      </c>
      <c r="S330" s="9">
        <v>28.71</v>
      </c>
      <c r="T330" s="9">
        <v>11.1</v>
      </c>
      <c r="U330" s="12" t="s">
        <v>7</v>
      </c>
      <c r="V330" s="9">
        <v>9.83</v>
      </c>
      <c r="W330" s="9">
        <v>9.93</v>
      </c>
      <c r="X330" s="9">
        <v>9.9999999999999645E-2</v>
      </c>
      <c r="Y330" s="9"/>
      <c r="Z330" s="18" t="str">
        <f t="shared" si="15"/>
        <v>Pathway</v>
      </c>
      <c r="AA330" s="18" t="str">
        <f t="shared" si="17"/>
        <v>Google</v>
      </c>
      <c r="AB330" s="10" t="str">
        <f t="shared" si="16"/>
        <v>Bing</v>
      </c>
      <c r="AC330" s="13" t="s">
        <v>456</v>
      </c>
      <c r="AD330">
        <v>39.968790364599997</v>
      </c>
      <c r="AE330">
        <v>-83.066665039900002</v>
      </c>
      <c r="AF330">
        <v>39.9682137932</v>
      </c>
      <c r="AG330">
        <v>-83.065007650599995</v>
      </c>
    </row>
    <row r="331" spans="1:33" x14ac:dyDescent="0.25">
      <c r="A331" s="12">
        <v>328</v>
      </c>
      <c r="B331" s="9">
        <v>6</v>
      </c>
      <c r="C331" s="9" t="s">
        <v>8</v>
      </c>
      <c r="D331" s="9" t="s">
        <v>892</v>
      </c>
      <c r="E331" s="9" t="s">
        <v>4</v>
      </c>
      <c r="F331" s="9" t="s">
        <v>10</v>
      </c>
      <c r="G331" s="9" t="s">
        <v>1596</v>
      </c>
      <c r="H331" s="13" t="s">
        <v>893</v>
      </c>
      <c r="I331" s="12">
        <v>88.77</v>
      </c>
      <c r="J331" s="9">
        <v>52.85</v>
      </c>
      <c r="K331" s="9">
        <v>87.69</v>
      </c>
      <c r="L331" s="9">
        <v>34.840000000000003</v>
      </c>
      <c r="M331" s="9">
        <v>2.11</v>
      </c>
      <c r="N331" s="9">
        <v>1.47</v>
      </c>
      <c r="O331" s="9">
        <v>2.04</v>
      </c>
      <c r="P331" s="9">
        <v>0.56999999999999995</v>
      </c>
      <c r="Q331" s="9">
        <v>30.6</v>
      </c>
      <c r="R331" s="9">
        <v>13.84</v>
      </c>
      <c r="S331" s="9">
        <v>28.7</v>
      </c>
      <c r="T331" s="9">
        <v>14.86</v>
      </c>
      <c r="U331" s="12" t="s">
        <v>26</v>
      </c>
      <c r="V331" s="9">
        <v>39.53</v>
      </c>
      <c r="W331" s="9">
        <v>39.630000000000003</v>
      </c>
      <c r="X331" s="9">
        <v>0.10000000000000142</v>
      </c>
      <c r="Y331" s="9"/>
      <c r="Z331" s="18" t="str">
        <f t="shared" si="15"/>
        <v>Pathway</v>
      </c>
      <c r="AA331" s="18" t="str">
        <f t="shared" si="17"/>
        <v>Google</v>
      </c>
      <c r="AB331" s="10" t="str">
        <f t="shared" si="16"/>
        <v>Bing</v>
      </c>
      <c r="AC331" s="13" t="s">
        <v>456</v>
      </c>
      <c r="AD331">
        <v>39.978365122699998</v>
      </c>
      <c r="AE331">
        <v>-82.853013525400002</v>
      </c>
      <c r="AF331">
        <v>39.9771871214</v>
      </c>
      <c r="AG331">
        <v>-82.851895809300004</v>
      </c>
    </row>
    <row r="332" spans="1:33" x14ac:dyDescent="0.25">
      <c r="A332" s="12">
        <v>329</v>
      </c>
      <c r="B332" s="9">
        <v>6</v>
      </c>
      <c r="C332" s="9" t="s">
        <v>8</v>
      </c>
      <c r="D332" s="9" t="s">
        <v>883</v>
      </c>
      <c r="E332" s="9" t="s">
        <v>4</v>
      </c>
      <c r="F332" s="9" t="s">
        <v>13</v>
      </c>
      <c r="G332" s="9" t="s">
        <v>1596</v>
      </c>
      <c r="H332" s="13" t="s">
        <v>492</v>
      </c>
      <c r="I332" s="12">
        <v>85.19</v>
      </c>
      <c r="J332" s="9">
        <v>62.43</v>
      </c>
      <c r="K332" s="9">
        <v>84.51</v>
      </c>
      <c r="L332" s="9">
        <v>22.08</v>
      </c>
      <c r="M332" s="9">
        <v>1.03</v>
      </c>
      <c r="N332" s="9">
        <v>1.65</v>
      </c>
      <c r="O332" s="9">
        <v>1.0900000000000001</v>
      </c>
      <c r="P332" s="9">
        <v>0</v>
      </c>
      <c r="Q332" s="9">
        <v>29.96</v>
      </c>
      <c r="R332" s="9">
        <v>16.37</v>
      </c>
      <c r="S332" s="9">
        <v>28.6</v>
      </c>
      <c r="T332" s="9">
        <v>12.23</v>
      </c>
      <c r="U332" s="12" t="s">
        <v>7</v>
      </c>
      <c r="V332" s="9">
        <v>16.21</v>
      </c>
      <c r="W332" s="9">
        <v>16.309999999999999</v>
      </c>
      <c r="X332" s="9">
        <v>9.9999999999997868E-2</v>
      </c>
      <c r="Y332" s="9"/>
      <c r="Z332" s="18" t="str">
        <f t="shared" si="15"/>
        <v>Pathway</v>
      </c>
      <c r="AA332" s="18" t="str">
        <f t="shared" si="17"/>
        <v>Google</v>
      </c>
      <c r="AB332" s="10" t="str">
        <f t="shared" si="16"/>
        <v>Bing</v>
      </c>
      <c r="AC332" s="13" t="s">
        <v>456</v>
      </c>
      <c r="AD332">
        <v>39.953386602999998</v>
      </c>
      <c r="AE332">
        <v>-82.958445409000007</v>
      </c>
      <c r="AF332">
        <v>39.953319424100002</v>
      </c>
      <c r="AG332">
        <v>-82.956638803600001</v>
      </c>
    </row>
    <row r="333" spans="1:33" x14ac:dyDescent="0.25">
      <c r="A333" s="12">
        <v>330</v>
      </c>
      <c r="B333" s="9">
        <v>7</v>
      </c>
      <c r="C333" s="9" t="s">
        <v>43</v>
      </c>
      <c r="D333" s="9" t="s">
        <v>906</v>
      </c>
      <c r="E333" s="9" t="s">
        <v>4</v>
      </c>
      <c r="F333" s="9" t="s">
        <v>10</v>
      </c>
      <c r="G333" s="9" t="s">
        <v>1596</v>
      </c>
      <c r="H333" s="13" t="s">
        <v>498</v>
      </c>
      <c r="I333" s="12">
        <v>118.21</v>
      </c>
      <c r="J333" s="9">
        <v>30.4</v>
      </c>
      <c r="K333" s="9">
        <v>115.29</v>
      </c>
      <c r="L333" s="9">
        <v>84.89</v>
      </c>
      <c r="M333" s="9">
        <v>3.87</v>
      </c>
      <c r="N333" s="9">
        <v>0.8</v>
      </c>
      <c r="O333" s="9">
        <v>3.48</v>
      </c>
      <c r="P333" s="9">
        <v>2.68</v>
      </c>
      <c r="Q333" s="9">
        <v>31.58</v>
      </c>
      <c r="R333" s="9">
        <v>7.49</v>
      </c>
      <c r="S333" s="9">
        <v>28.53</v>
      </c>
      <c r="T333" s="9">
        <v>21.04</v>
      </c>
      <c r="U333" s="12" t="s">
        <v>48</v>
      </c>
      <c r="V333" s="9">
        <v>11.67</v>
      </c>
      <c r="W333" s="9">
        <v>11.77</v>
      </c>
      <c r="X333" s="9">
        <v>9.9999999999999645E-2</v>
      </c>
      <c r="Y333" s="9"/>
      <c r="Z333" s="18" t="str">
        <f t="shared" si="15"/>
        <v>Pathway</v>
      </c>
      <c r="AA333" s="18" t="str">
        <f t="shared" si="17"/>
        <v>Google</v>
      </c>
      <c r="AB333" s="10" t="str">
        <f t="shared" si="16"/>
        <v>Bing</v>
      </c>
      <c r="AC333" s="13" t="s">
        <v>456</v>
      </c>
      <c r="AD333">
        <v>39.746445219400002</v>
      </c>
      <c r="AE333">
        <v>-84.205202161100004</v>
      </c>
      <c r="AF333">
        <v>39.747846512899997</v>
      </c>
      <c r="AG333">
        <v>-84.205402429499998</v>
      </c>
    </row>
    <row r="334" spans="1:33" x14ac:dyDescent="0.25">
      <c r="A334" s="12">
        <v>331</v>
      </c>
      <c r="B334" s="9">
        <v>8</v>
      </c>
      <c r="C334" s="9" t="s">
        <v>60</v>
      </c>
      <c r="D334" s="9" t="s">
        <v>907</v>
      </c>
      <c r="E334" s="9" t="s">
        <v>4</v>
      </c>
      <c r="F334" s="9" t="s">
        <v>13</v>
      </c>
      <c r="G334" s="9" t="s">
        <v>1596</v>
      </c>
      <c r="H334" s="13" t="s">
        <v>498</v>
      </c>
      <c r="I334" s="12">
        <v>126.53</v>
      </c>
      <c r="J334" s="9">
        <v>57.63</v>
      </c>
      <c r="K334" s="9">
        <v>124.21</v>
      </c>
      <c r="L334" s="9">
        <v>66.58</v>
      </c>
      <c r="M334" s="9">
        <v>1.08</v>
      </c>
      <c r="N334" s="9">
        <v>1.53</v>
      </c>
      <c r="O334" s="9">
        <v>1.1299999999999999</v>
      </c>
      <c r="P334" s="9">
        <v>0</v>
      </c>
      <c r="Q334" s="9">
        <v>30.21</v>
      </c>
      <c r="R334" s="9">
        <v>15.19</v>
      </c>
      <c r="S334" s="9">
        <v>28.53</v>
      </c>
      <c r="T334" s="9">
        <v>13.34</v>
      </c>
      <c r="U334" s="12" t="s">
        <v>59</v>
      </c>
      <c r="V334" s="9">
        <v>1.35</v>
      </c>
      <c r="W334" s="9">
        <v>1.45</v>
      </c>
      <c r="X334" s="9">
        <v>9.9999999999999867E-2</v>
      </c>
      <c r="Y334" s="9"/>
      <c r="Z334" s="18" t="str">
        <f t="shared" si="15"/>
        <v>Pathway</v>
      </c>
      <c r="AA334" s="18" t="str">
        <f t="shared" si="17"/>
        <v>Google</v>
      </c>
      <c r="AB334" s="10" t="str">
        <f t="shared" si="16"/>
        <v>Bing</v>
      </c>
      <c r="AC334" s="13" t="s">
        <v>456</v>
      </c>
      <c r="AD334">
        <v>39.317388657099997</v>
      </c>
      <c r="AE334">
        <v>-84.428652919499996</v>
      </c>
      <c r="AF334">
        <v>39.318501791400003</v>
      </c>
      <c r="AG334">
        <v>-84.427467007999994</v>
      </c>
    </row>
    <row r="335" spans="1:33" x14ac:dyDescent="0.25">
      <c r="A335" s="12">
        <v>332</v>
      </c>
      <c r="B335" s="9">
        <v>2</v>
      </c>
      <c r="C335" s="9" t="s">
        <v>6</v>
      </c>
      <c r="D335" s="9" t="s">
        <v>882</v>
      </c>
      <c r="E335" s="9" t="s">
        <v>4</v>
      </c>
      <c r="F335" s="9" t="s">
        <v>5</v>
      </c>
      <c r="G335" s="9" t="s">
        <v>1596</v>
      </c>
      <c r="H335" s="13" t="s">
        <v>498</v>
      </c>
      <c r="I335" s="12">
        <v>109.09</v>
      </c>
      <c r="J335" s="9">
        <v>37.409999999999997</v>
      </c>
      <c r="K335" s="9">
        <v>102.67</v>
      </c>
      <c r="L335" s="9">
        <v>65.260000000000005</v>
      </c>
      <c r="M335" s="9">
        <v>7.06</v>
      </c>
      <c r="N335" s="9">
        <v>1.23</v>
      </c>
      <c r="O335" s="9">
        <v>5.45</v>
      </c>
      <c r="P335" s="9">
        <v>4.22</v>
      </c>
      <c r="Q335" s="9">
        <v>35.32</v>
      </c>
      <c r="R335" s="9">
        <v>10.67</v>
      </c>
      <c r="S335" s="9">
        <v>28.49</v>
      </c>
      <c r="T335" s="9">
        <v>17.809999999999999</v>
      </c>
      <c r="U335" s="12" t="s">
        <v>3</v>
      </c>
      <c r="V335" s="9">
        <v>6.11</v>
      </c>
      <c r="W335" s="9">
        <v>6.14</v>
      </c>
      <c r="X335" s="9">
        <v>2.9999999999999361E-2</v>
      </c>
      <c r="Y335" s="9"/>
      <c r="Z335" s="18" t="str">
        <f t="shared" si="15"/>
        <v>Pathway</v>
      </c>
      <c r="AA335" s="18" t="str">
        <f t="shared" si="17"/>
        <v>Google</v>
      </c>
      <c r="AB335" s="10" t="str">
        <f t="shared" si="16"/>
        <v>Bing</v>
      </c>
      <c r="AC335" s="13" t="s">
        <v>456</v>
      </c>
      <c r="AD335">
        <v>41.687212918100002</v>
      </c>
      <c r="AE335">
        <v>-83.555894119300007</v>
      </c>
      <c r="AF335">
        <v>41.687062164899999</v>
      </c>
      <c r="AG335">
        <v>-83.555339636599996</v>
      </c>
    </row>
    <row r="336" spans="1:33" x14ac:dyDescent="0.25">
      <c r="A336" s="12">
        <v>333</v>
      </c>
      <c r="B336" s="9">
        <v>8</v>
      </c>
      <c r="C336" s="9" t="s">
        <v>11</v>
      </c>
      <c r="D336" s="9" t="s">
        <v>886</v>
      </c>
      <c r="E336" s="9" t="s">
        <v>4</v>
      </c>
      <c r="F336" s="9" t="s">
        <v>5</v>
      </c>
      <c r="G336" s="9" t="s">
        <v>1596</v>
      </c>
      <c r="H336" s="13" t="s">
        <v>498</v>
      </c>
      <c r="I336" s="12">
        <v>183.73</v>
      </c>
      <c r="J336" s="9">
        <v>43.13</v>
      </c>
      <c r="K336" s="9">
        <v>179.77</v>
      </c>
      <c r="L336" s="9">
        <v>136.63999999999999</v>
      </c>
      <c r="M336" s="9">
        <v>1.21</v>
      </c>
      <c r="N336" s="9">
        <v>1.43</v>
      </c>
      <c r="O336" s="9">
        <v>1.23</v>
      </c>
      <c r="P336" s="9">
        <v>0</v>
      </c>
      <c r="Q336" s="9">
        <v>30.24</v>
      </c>
      <c r="R336" s="9">
        <v>12.41</v>
      </c>
      <c r="S336" s="9">
        <v>28.43</v>
      </c>
      <c r="T336" s="9">
        <v>16.010000000000002</v>
      </c>
      <c r="U336" s="12" t="s">
        <v>19</v>
      </c>
      <c r="V336" s="9">
        <v>0.6</v>
      </c>
      <c r="W336" s="9">
        <v>0.7</v>
      </c>
      <c r="X336" s="9">
        <v>9.9999999999999978E-2</v>
      </c>
      <c r="Y336" s="9"/>
      <c r="Z336" s="18" t="str">
        <f t="shared" si="15"/>
        <v>Pathway</v>
      </c>
      <c r="AA336" s="18" t="str">
        <f t="shared" si="17"/>
        <v>Google</v>
      </c>
      <c r="AB336" s="10" t="str">
        <f t="shared" si="16"/>
        <v>Bing</v>
      </c>
      <c r="AC336" s="13" t="s">
        <v>456</v>
      </c>
      <c r="AD336">
        <v>39.101154641999997</v>
      </c>
      <c r="AE336">
        <v>-84.521775728899996</v>
      </c>
      <c r="AF336">
        <v>39.102191122100002</v>
      </c>
      <c r="AG336">
        <v>-84.523003870099998</v>
      </c>
    </row>
    <row r="337" spans="1:33" x14ac:dyDescent="0.25">
      <c r="A337" s="12">
        <v>334</v>
      </c>
      <c r="B337" s="9">
        <v>12</v>
      </c>
      <c r="C337" s="9" t="s">
        <v>14</v>
      </c>
      <c r="D337" s="9" t="s">
        <v>889</v>
      </c>
      <c r="E337" s="9" t="s">
        <v>4</v>
      </c>
      <c r="F337" s="9" t="s">
        <v>13</v>
      </c>
      <c r="G337" s="9" t="s">
        <v>1596</v>
      </c>
      <c r="H337" s="13" t="s">
        <v>511</v>
      </c>
      <c r="I337" s="12">
        <v>120.2</v>
      </c>
      <c r="J337" s="9">
        <v>99.09</v>
      </c>
      <c r="K337" s="9">
        <v>119.69</v>
      </c>
      <c r="L337" s="9">
        <v>20.6</v>
      </c>
      <c r="M337" s="9">
        <v>0</v>
      </c>
      <c r="N337" s="9">
        <v>0</v>
      </c>
      <c r="O337" s="9">
        <v>0</v>
      </c>
      <c r="P337" s="9">
        <v>0</v>
      </c>
      <c r="Q337" s="9">
        <v>28.72</v>
      </c>
      <c r="R337" s="9">
        <v>25.25</v>
      </c>
      <c r="S337" s="9">
        <v>28.43</v>
      </c>
      <c r="T337" s="9">
        <v>3.18</v>
      </c>
      <c r="U337" s="12" t="s">
        <v>27</v>
      </c>
      <c r="V337" s="9">
        <v>7.94</v>
      </c>
      <c r="W337" s="9">
        <v>8.0399999999999991</v>
      </c>
      <c r="X337" s="9">
        <v>9.9999999999998757E-2</v>
      </c>
      <c r="Y337" s="9"/>
      <c r="Z337" s="18" t="str">
        <f t="shared" si="15"/>
        <v>Pathway</v>
      </c>
      <c r="AA337" s="18" t="str">
        <f t="shared" si="17"/>
        <v>Google</v>
      </c>
      <c r="AB337" s="10" t="str">
        <f t="shared" si="16"/>
        <v>Bing</v>
      </c>
      <c r="AC337" s="13" t="s">
        <v>456</v>
      </c>
      <c r="AD337">
        <v>41.460695971100002</v>
      </c>
      <c r="AE337">
        <v>-81.490475000399996</v>
      </c>
      <c r="AF337">
        <v>41.461691925499998</v>
      </c>
      <c r="AG337">
        <v>-81.491206416400004</v>
      </c>
    </row>
    <row r="338" spans="1:33" x14ac:dyDescent="0.25">
      <c r="A338" s="12">
        <v>335</v>
      </c>
      <c r="B338" s="9">
        <v>12</v>
      </c>
      <c r="C338" s="9" t="s">
        <v>14</v>
      </c>
      <c r="D338" s="9" t="s">
        <v>889</v>
      </c>
      <c r="E338" s="9" t="s">
        <v>4</v>
      </c>
      <c r="F338" s="9" t="s">
        <v>13</v>
      </c>
      <c r="G338" s="9" t="s">
        <v>1596</v>
      </c>
      <c r="H338" s="13" t="s">
        <v>511</v>
      </c>
      <c r="I338" s="12">
        <v>77.37</v>
      </c>
      <c r="J338" s="9">
        <v>99.09</v>
      </c>
      <c r="K338" s="9">
        <v>77.89</v>
      </c>
      <c r="L338" s="9">
        <v>0</v>
      </c>
      <c r="M338" s="9">
        <v>3.92</v>
      </c>
      <c r="N338" s="9">
        <v>2.54</v>
      </c>
      <c r="O338" s="9">
        <v>3.8</v>
      </c>
      <c r="P338" s="9">
        <v>1.26</v>
      </c>
      <c r="Q338" s="9">
        <v>28.72</v>
      </c>
      <c r="R338" s="9">
        <v>25.25</v>
      </c>
      <c r="S338" s="9">
        <v>28.43</v>
      </c>
      <c r="T338" s="9">
        <v>3.18</v>
      </c>
      <c r="U338" s="12" t="s">
        <v>27</v>
      </c>
      <c r="V338" s="9">
        <v>7.78</v>
      </c>
      <c r="W338" s="9">
        <v>7.88</v>
      </c>
      <c r="X338" s="9">
        <v>9.9999999999999645E-2</v>
      </c>
      <c r="Y338" s="9"/>
      <c r="Z338" s="18" t="str">
        <f t="shared" si="15"/>
        <v>Pathway</v>
      </c>
      <c r="AA338" s="18" t="str">
        <f t="shared" si="17"/>
        <v>Google</v>
      </c>
      <c r="AB338" s="10" t="str">
        <f t="shared" si="16"/>
        <v>Bing</v>
      </c>
      <c r="AC338" s="13" t="s">
        <v>456</v>
      </c>
      <c r="AD338">
        <v>41.457866013599997</v>
      </c>
      <c r="AE338">
        <v>-81.490516253300001</v>
      </c>
      <c r="AF338">
        <v>41.4596012656</v>
      </c>
      <c r="AG338">
        <v>-81.490526301900005</v>
      </c>
    </row>
    <row r="339" spans="1:33" x14ac:dyDescent="0.25">
      <c r="A339" s="12">
        <v>336</v>
      </c>
      <c r="B339" s="9">
        <v>8</v>
      </c>
      <c r="C339" s="9" t="s">
        <v>11</v>
      </c>
      <c r="D339" s="9" t="s">
        <v>512</v>
      </c>
      <c r="E339" s="9" t="s">
        <v>4</v>
      </c>
      <c r="F339" s="9" t="s">
        <v>63</v>
      </c>
      <c r="G339" s="9" t="s">
        <v>1596</v>
      </c>
      <c r="H339" s="13" t="s">
        <v>513</v>
      </c>
      <c r="I339" s="12">
        <v>104.17</v>
      </c>
      <c r="J339" s="9">
        <v>12.54</v>
      </c>
      <c r="K339" s="9">
        <v>96.78</v>
      </c>
      <c r="L339" s="9">
        <v>84.24</v>
      </c>
      <c r="M339" s="9">
        <v>8.81</v>
      </c>
      <c r="N339" s="9">
        <v>0.45</v>
      </c>
      <c r="O339" s="9">
        <v>6.73</v>
      </c>
      <c r="P339" s="9">
        <v>6.28</v>
      </c>
      <c r="Q339" s="9">
        <v>36.71</v>
      </c>
      <c r="R339" s="9">
        <v>3.4</v>
      </c>
      <c r="S339" s="9">
        <v>28.4</v>
      </c>
      <c r="T339" s="9">
        <v>25.01</v>
      </c>
      <c r="U339" s="12" t="s">
        <v>20</v>
      </c>
      <c r="V339" s="9">
        <v>7.51</v>
      </c>
      <c r="W339" s="9">
        <v>7.61</v>
      </c>
      <c r="X339" s="9">
        <v>0.10000000000000053</v>
      </c>
      <c r="Y339" s="9"/>
      <c r="Z339" s="18" t="str">
        <f t="shared" si="15"/>
        <v>Pathway</v>
      </c>
      <c r="AA339" s="18" t="str">
        <f t="shared" si="17"/>
        <v>Google</v>
      </c>
      <c r="AB339" s="10" t="str">
        <f t="shared" si="16"/>
        <v>Bing</v>
      </c>
      <c r="AC339" s="13" t="s">
        <v>456</v>
      </c>
      <c r="AD339">
        <v>39.216831317699999</v>
      </c>
      <c r="AE339">
        <v>-84.732865076099998</v>
      </c>
      <c r="AF339">
        <v>39.216356104600003</v>
      </c>
      <c r="AG339">
        <v>-84.731144622399995</v>
      </c>
    </row>
    <row r="340" spans="1:33" x14ac:dyDescent="0.25">
      <c r="A340" s="12">
        <v>337</v>
      </c>
      <c r="B340" s="9">
        <v>4</v>
      </c>
      <c r="C340" s="9" t="s">
        <v>37</v>
      </c>
      <c r="D340" s="9" t="s">
        <v>533</v>
      </c>
      <c r="E340" s="9" t="s">
        <v>4</v>
      </c>
      <c r="F340" s="9" t="s">
        <v>10</v>
      </c>
      <c r="G340" s="9" t="s">
        <v>1596</v>
      </c>
      <c r="H340" s="13" t="s">
        <v>509</v>
      </c>
      <c r="I340" s="12">
        <v>68.83</v>
      </c>
      <c r="J340" s="9">
        <v>38.86</v>
      </c>
      <c r="K340" s="9">
        <v>67.489999999999995</v>
      </c>
      <c r="L340" s="9">
        <v>28.63</v>
      </c>
      <c r="M340" s="9">
        <v>3.57</v>
      </c>
      <c r="N340" s="9">
        <v>1.04</v>
      </c>
      <c r="O340" s="9">
        <v>3.15</v>
      </c>
      <c r="P340" s="9">
        <v>2.1</v>
      </c>
      <c r="Q340" s="9">
        <v>32.17</v>
      </c>
      <c r="R340" s="9">
        <v>9.84</v>
      </c>
      <c r="S340" s="9">
        <v>28.39</v>
      </c>
      <c r="T340" s="9">
        <v>18.55</v>
      </c>
      <c r="U340" s="12" t="s">
        <v>36</v>
      </c>
      <c r="V340" s="9">
        <v>10.59</v>
      </c>
      <c r="W340" s="9">
        <v>10.69</v>
      </c>
      <c r="X340" s="9">
        <v>9.9999999999999645E-2</v>
      </c>
      <c r="Y340" s="9"/>
      <c r="Z340" s="18" t="str">
        <f t="shared" si="15"/>
        <v>Pathway</v>
      </c>
      <c r="AA340" s="18" t="str">
        <f t="shared" si="17"/>
        <v>Google</v>
      </c>
      <c r="AB340" s="10" t="str">
        <f t="shared" si="16"/>
        <v>Bing</v>
      </c>
      <c r="AC340" s="13" t="s">
        <v>456</v>
      </c>
      <c r="AD340">
        <v>40.801066616500002</v>
      </c>
      <c r="AE340">
        <v>-81.397071110100001</v>
      </c>
      <c r="AF340">
        <v>40.802375601999998</v>
      </c>
      <c r="AG340">
        <v>-81.397806141900006</v>
      </c>
    </row>
    <row r="341" spans="1:33" x14ac:dyDescent="0.25">
      <c r="A341" s="12">
        <v>338</v>
      </c>
      <c r="B341" s="9">
        <v>12</v>
      </c>
      <c r="C341" s="9" t="s">
        <v>14</v>
      </c>
      <c r="D341" s="9" t="s">
        <v>890</v>
      </c>
      <c r="E341" s="9" t="s">
        <v>4</v>
      </c>
      <c r="F341" s="9" t="s">
        <v>10</v>
      </c>
      <c r="G341" s="9" t="s">
        <v>1596</v>
      </c>
      <c r="H341" s="13" t="s">
        <v>509</v>
      </c>
      <c r="I341" s="12">
        <v>93.4</v>
      </c>
      <c r="J341" s="9">
        <v>28.23</v>
      </c>
      <c r="K341" s="9">
        <v>89.95</v>
      </c>
      <c r="L341" s="9">
        <v>61.72</v>
      </c>
      <c r="M341" s="9">
        <v>2.04</v>
      </c>
      <c r="N341" s="9">
        <v>0.73</v>
      </c>
      <c r="O341" s="9">
        <v>1.78</v>
      </c>
      <c r="P341" s="9">
        <v>1.05</v>
      </c>
      <c r="Q341" s="9">
        <v>33.64</v>
      </c>
      <c r="R341" s="9">
        <v>6.9</v>
      </c>
      <c r="S341" s="9">
        <v>28.32</v>
      </c>
      <c r="T341" s="9">
        <v>21.42</v>
      </c>
      <c r="U341" s="12" t="s">
        <v>29</v>
      </c>
      <c r="V341" s="9">
        <v>15.63</v>
      </c>
      <c r="W341" s="9">
        <v>15.73</v>
      </c>
      <c r="X341" s="9">
        <v>9.9999999999999645E-2</v>
      </c>
      <c r="Y341" s="9"/>
      <c r="Z341" s="18" t="str">
        <f t="shared" si="15"/>
        <v>Pathway</v>
      </c>
      <c r="AA341" s="18" t="str">
        <f t="shared" si="17"/>
        <v>Google</v>
      </c>
      <c r="AB341" s="10" t="str">
        <f t="shared" si="16"/>
        <v>Bing</v>
      </c>
      <c r="AC341" s="13" t="s">
        <v>456</v>
      </c>
      <c r="AD341">
        <v>41.492624840700003</v>
      </c>
      <c r="AE341">
        <v>-81.676362514199994</v>
      </c>
      <c r="AF341">
        <v>41.493331033399997</v>
      </c>
      <c r="AG341">
        <v>-81.678030147300007</v>
      </c>
    </row>
    <row r="342" spans="1:33" x14ac:dyDescent="0.25">
      <c r="A342" s="12">
        <v>339</v>
      </c>
      <c r="B342" s="9">
        <v>8</v>
      </c>
      <c r="C342" s="9" t="s">
        <v>11</v>
      </c>
      <c r="D342" s="9" t="s">
        <v>884</v>
      </c>
      <c r="E342" s="9" t="s">
        <v>4</v>
      </c>
      <c r="F342" s="9" t="s">
        <v>13</v>
      </c>
      <c r="G342" s="9" t="s">
        <v>1596</v>
      </c>
      <c r="H342" s="13" t="s">
        <v>490</v>
      </c>
      <c r="I342" s="12">
        <v>120.29</v>
      </c>
      <c r="J342" s="9">
        <v>52.28</v>
      </c>
      <c r="K342" s="9">
        <v>117.96</v>
      </c>
      <c r="L342" s="9">
        <v>65.69</v>
      </c>
      <c r="M342" s="9">
        <v>3.01</v>
      </c>
      <c r="N342" s="9">
        <v>1.4</v>
      </c>
      <c r="O342" s="9">
        <v>2.83</v>
      </c>
      <c r="P342" s="9">
        <v>1.43</v>
      </c>
      <c r="Q342" s="9">
        <v>30.1</v>
      </c>
      <c r="R342" s="9">
        <v>13.86</v>
      </c>
      <c r="S342" s="9">
        <v>28.26</v>
      </c>
      <c r="T342" s="9">
        <v>14.4</v>
      </c>
      <c r="U342" s="12" t="s">
        <v>9</v>
      </c>
      <c r="V342" s="9">
        <v>17.98</v>
      </c>
      <c r="W342" s="9">
        <v>18.079999999999998</v>
      </c>
      <c r="X342" s="9">
        <v>9.9999999999997868E-2</v>
      </c>
      <c r="Y342" s="9"/>
      <c r="Z342" s="18" t="str">
        <f t="shared" si="15"/>
        <v>Pathway</v>
      </c>
      <c r="AA342" s="18" t="str">
        <f t="shared" si="17"/>
        <v>Google</v>
      </c>
      <c r="AB342" s="10" t="str">
        <f t="shared" si="16"/>
        <v>Bing</v>
      </c>
      <c r="AC342" s="13" t="s">
        <v>456</v>
      </c>
      <c r="AD342">
        <v>39.275429021100003</v>
      </c>
      <c r="AE342">
        <v>-84.3446100659</v>
      </c>
      <c r="AF342">
        <v>39.276242011100003</v>
      </c>
      <c r="AG342">
        <v>-84.3430378929</v>
      </c>
    </row>
    <row r="343" spans="1:33" x14ac:dyDescent="0.25">
      <c r="A343" s="12">
        <v>340</v>
      </c>
      <c r="B343" s="9">
        <v>6</v>
      </c>
      <c r="C343" s="9" t="s">
        <v>8</v>
      </c>
      <c r="D343" s="9" t="s">
        <v>892</v>
      </c>
      <c r="E343" s="9" t="s">
        <v>4</v>
      </c>
      <c r="F343" s="9" t="s">
        <v>13</v>
      </c>
      <c r="G343" s="9" t="s">
        <v>1596</v>
      </c>
      <c r="H343" s="13" t="s">
        <v>893</v>
      </c>
      <c r="I343" s="12">
        <v>106.32</v>
      </c>
      <c r="J343" s="9">
        <v>105.6</v>
      </c>
      <c r="K343" s="9">
        <v>106.31</v>
      </c>
      <c r="L343" s="9">
        <v>0.71</v>
      </c>
      <c r="M343" s="9">
        <v>4.3600000000000003</v>
      </c>
      <c r="N343" s="9">
        <v>2.7</v>
      </c>
      <c r="O343" s="9">
        <v>4.25</v>
      </c>
      <c r="P343" s="9">
        <v>1.55</v>
      </c>
      <c r="Q343" s="9">
        <v>28.36</v>
      </c>
      <c r="R343" s="9">
        <v>26.8</v>
      </c>
      <c r="S343" s="9">
        <v>28.26</v>
      </c>
      <c r="T343" s="9">
        <v>1.45</v>
      </c>
      <c r="U343" s="12" t="s">
        <v>26</v>
      </c>
      <c r="V343" s="9">
        <v>24.13</v>
      </c>
      <c r="W343" s="9">
        <v>24.23</v>
      </c>
      <c r="X343" s="9">
        <v>0.10000000000000142</v>
      </c>
      <c r="Y343" s="9"/>
      <c r="Z343" s="18" t="str">
        <f t="shared" si="15"/>
        <v>Pathway</v>
      </c>
      <c r="AA343" s="18" t="str">
        <f t="shared" si="17"/>
        <v>Google</v>
      </c>
      <c r="AB343" s="10" t="str">
        <f t="shared" si="16"/>
        <v>Bing</v>
      </c>
      <c r="AC343" s="13" t="s">
        <v>456</v>
      </c>
      <c r="AD343">
        <v>40.111662080999999</v>
      </c>
      <c r="AE343">
        <v>-83.010090257800002</v>
      </c>
      <c r="AF343">
        <v>40.111575592199998</v>
      </c>
      <c r="AG343">
        <v>-83.008187510799999</v>
      </c>
    </row>
    <row r="344" spans="1:33" x14ac:dyDescent="0.25">
      <c r="A344" s="12">
        <v>341</v>
      </c>
      <c r="B344" s="9">
        <v>2</v>
      </c>
      <c r="C344" s="9" t="s">
        <v>6</v>
      </c>
      <c r="D344" s="9" t="s">
        <v>882</v>
      </c>
      <c r="E344" s="9" t="s">
        <v>4</v>
      </c>
      <c r="F344" s="9" t="s">
        <v>10</v>
      </c>
      <c r="G344" s="9" t="s">
        <v>1596</v>
      </c>
      <c r="H344" s="13" t="s">
        <v>498</v>
      </c>
      <c r="I344" s="12">
        <v>164.36</v>
      </c>
      <c r="J344" s="9">
        <v>29.76</v>
      </c>
      <c r="K344" s="9">
        <v>157.47</v>
      </c>
      <c r="L344" s="9">
        <v>127.71</v>
      </c>
      <c r="M344" s="9">
        <v>4.1500000000000004</v>
      </c>
      <c r="N344" s="9">
        <v>0.78</v>
      </c>
      <c r="O344" s="9">
        <v>3.5</v>
      </c>
      <c r="P344" s="9">
        <v>2.72</v>
      </c>
      <c r="Q344" s="9">
        <v>33.21</v>
      </c>
      <c r="R344" s="9">
        <v>7.32</v>
      </c>
      <c r="S344" s="9">
        <v>28.23</v>
      </c>
      <c r="T344" s="9">
        <v>20.91</v>
      </c>
      <c r="U344" s="12" t="s">
        <v>3</v>
      </c>
      <c r="V344" s="9">
        <v>0.81</v>
      </c>
      <c r="W344" s="9">
        <v>0.91</v>
      </c>
      <c r="X344" s="9">
        <v>9.9999999999999978E-2</v>
      </c>
      <c r="Y344" s="9"/>
      <c r="Z344" s="18" t="str">
        <f t="shared" si="15"/>
        <v>Pathway</v>
      </c>
      <c r="AA344" s="18" t="str">
        <f t="shared" si="17"/>
        <v>Google</v>
      </c>
      <c r="AB344" s="10" t="str">
        <f t="shared" si="16"/>
        <v>Bing</v>
      </c>
      <c r="AC344" s="13" t="s">
        <v>456</v>
      </c>
      <c r="AD344">
        <v>41.629965852399998</v>
      </c>
      <c r="AE344">
        <v>-83.541980043699994</v>
      </c>
      <c r="AF344">
        <v>41.631435189400001</v>
      </c>
      <c r="AG344">
        <v>-83.542000919399996</v>
      </c>
    </row>
    <row r="345" spans="1:33" x14ac:dyDescent="0.25">
      <c r="A345" s="12">
        <v>342</v>
      </c>
      <c r="B345" s="9">
        <v>2</v>
      </c>
      <c r="C345" s="9" t="s">
        <v>6</v>
      </c>
      <c r="D345" s="9" t="s">
        <v>882</v>
      </c>
      <c r="E345" s="9" t="s">
        <v>4</v>
      </c>
      <c r="F345" s="9" t="s">
        <v>10</v>
      </c>
      <c r="G345" s="9" t="s">
        <v>1596</v>
      </c>
      <c r="H345" s="13" t="s">
        <v>498</v>
      </c>
      <c r="I345" s="12">
        <v>134.52000000000001</v>
      </c>
      <c r="J345" s="9">
        <v>29.53</v>
      </c>
      <c r="K345" s="9">
        <v>128.93</v>
      </c>
      <c r="L345" s="9">
        <v>99.41</v>
      </c>
      <c r="M345" s="9">
        <v>1.08</v>
      </c>
      <c r="N345" s="9">
        <v>0.77</v>
      </c>
      <c r="O345" s="9">
        <v>1.02</v>
      </c>
      <c r="P345" s="9">
        <v>0.25</v>
      </c>
      <c r="Q345" s="9">
        <v>33.369999999999997</v>
      </c>
      <c r="R345" s="9">
        <v>7.26</v>
      </c>
      <c r="S345" s="9">
        <v>28.15</v>
      </c>
      <c r="T345" s="9">
        <v>20.9</v>
      </c>
      <c r="U345" s="12" t="s">
        <v>3</v>
      </c>
      <c r="V345" s="9">
        <v>0.1</v>
      </c>
      <c r="W345" s="9">
        <v>0.2</v>
      </c>
      <c r="X345" s="9">
        <v>0.1</v>
      </c>
      <c r="Y345" s="9"/>
      <c r="Z345" s="18" t="str">
        <f t="shared" si="15"/>
        <v>Pathway</v>
      </c>
      <c r="AA345" s="18" t="str">
        <f t="shared" si="17"/>
        <v>Google</v>
      </c>
      <c r="AB345" s="10" t="str">
        <f t="shared" si="16"/>
        <v>Bing</v>
      </c>
      <c r="AC345" s="13" t="s">
        <v>456</v>
      </c>
      <c r="AD345">
        <v>41.6195738471</v>
      </c>
      <c r="AE345">
        <v>-83.541564780900003</v>
      </c>
      <c r="AF345">
        <v>41.621053816299998</v>
      </c>
      <c r="AG345">
        <v>-83.5417904695</v>
      </c>
    </row>
    <row r="346" spans="1:33" x14ac:dyDescent="0.25">
      <c r="A346" s="12">
        <v>343</v>
      </c>
      <c r="B346" s="9">
        <v>6</v>
      </c>
      <c r="C346" s="9" t="s">
        <v>8</v>
      </c>
      <c r="D346" s="9" t="s">
        <v>892</v>
      </c>
      <c r="E346" s="9" t="s">
        <v>4</v>
      </c>
      <c r="F346" s="9" t="s">
        <v>28</v>
      </c>
      <c r="G346" s="9" t="s">
        <v>1596</v>
      </c>
      <c r="H346" s="13" t="s">
        <v>893</v>
      </c>
      <c r="I346" s="12">
        <v>89.06</v>
      </c>
      <c r="J346" s="9">
        <v>45</v>
      </c>
      <c r="K346" s="9">
        <v>87.03</v>
      </c>
      <c r="L346" s="9">
        <v>42.04</v>
      </c>
      <c r="M346" s="9">
        <v>2.25</v>
      </c>
      <c r="N346" s="9">
        <v>1.28</v>
      </c>
      <c r="O346" s="9">
        <v>2.13</v>
      </c>
      <c r="P346" s="9">
        <v>0.84</v>
      </c>
      <c r="Q346" s="9">
        <v>30.41</v>
      </c>
      <c r="R346" s="9">
        <v>12.78</v>
      </c>
      <c r="S346" s="9">
        <v>28.09</v>
      </c>
      <c r="T346" s="9">
        <v>15.31</v>
      </c>
      <c r="U346" s="12" t="s">
        <v>26</v>
      </c>
      <c r="V346" s="9">
        <v>20.3</v>
      </c>
      <c r="W346" s="9">
        <v>20.399999999999999</v>
      </c>
      <c r="X346" s="9">
        <v>9.9999999999997868E-2</v>
      </c>
      <c r="Y346" s="9"/>
      <c r="Z346" s="18" t="str">
        <f t="shared" si="15"/>
        <v>Pathway</v>
      </c>
      <c r="AA346" s="18" t="str">
        <f t="shared" si="17"/>
        <v>Google</v>
      </c>
      <c r="AB346" s="10" t="str">
        <f t="shared" si="16"/>
        <v>Bing</v>
      </c>
      <c r="AC346" s="13" t="s">
        <v>456</v>
      </c>
      <c r="AD346">
        <v>40.109190076799997</v>
      </c>
      <c r="AE346">
        <v>-83.082372729200003</v>
      </c>
      <c r="AF346">
        <v>40.109336072799998</v>
      </c>
      <c r="AG346">
        <v>-83.080495188900002</v>
      </c>
    </row>
    <row r="347" spans="1:33" x14ac:dyDescent="0.25">
      <c r="A347" s="12">
        <v>344</v>
      </c>
      <c r="B347" s="9">
        <v>12</v>
      </c>
      <c r="C347" s="9" t="s">
        <v>14</v>
      </c>
      <c r="D347" s="9" t="s">
        <v>889</v>
      </c>
      <c r="E347" s="9" t="s">
        <v>4</v>
      </c>
      <c r="F347" s="9" t="s">
        <v>28</v>
      </c>
      <c r="G347" s="9" t="s">
        <v>1596</v>
      </c>
      <c r="H347" s="13" t="s">
        <v>511</v>
      </c>
      <c r="I347" s="12">
        <v>95.19</v>
      </c>
      <c r="J347" s="9">
        <v>26.76</v>
      </c>
      <c r="K347" s="9">
        <v>90.1</v>
      </c>
      <c r="L347" s="9">
        <v>63.34</v>
      </c>
      <c r="M347" s="9">
        <v>3.36</v>
      </c>
      <c r="N347" s="9">
        <v>0.72</v>
      </c>
      <c r="O347" s="9">
        <v>2.8</v>
      </c>
      <c r="P347" s="9">
        <v>2.08</v>
      </c>
      <c r="Q347" s="9">
        <v>33.57</v>
      </c>
      <c r="R347" s="9">
        <v>7.19</v>
      </c>
      <c r="S347" s="9">
        <v>27.99</v>
      </c>
      <c r="T347" s="9">
        <v>20.8</v>
      </c>
      <c r="U347" s="12" t="s">
        <v>27</v>
      </c>
      <c r="V347" s="9">
        <v>14.46</v>
      </c>
      <c r="W347" s="9">
        <v>14.56</v>
      </c>
      <c r="X347" s="9">
        <v>9.9999999999999645E-2</v>
      </c>
      <c r="Y347" s="9"/>
      <c r="Z347" s="18" t="str">
        <f t="shared" si="15"/>
        <v>Pathway</v>
      </c>
      <c r="AA347" s="18" t="str">
        <f t="shared" si="17"/>
        <v>Google</v>
      </c>
      <c r="AB347" s="10" t="str">
        <f t="shared" si="16"/>
        <v>Bing</v>
      </c>
      <c r="AC347" s="13" t="s">
        <v>456</v>
      </c>
      <c r="AD347">
        <v>41.538596791400003</v>
      </c>
      <c r="AE347">
        <v>-81.448816428399994</v>
      </c>
      <c r="AF347">
        <v>41.540076430100001</v>
      </c>
      <c r="AG347">
        <v>-81.448878043199997</v>
      </c>
    </row>
    <row r="348" spans="1:33" x14ac:dyDescent="0.25">
      <c r="A348" s="12">
        <v>345</v>
      </c>
      <c r="B348" s="9">
        <v>12</v>
      </c>
      <c r="C348" s="9" t="s">
        <v>14</v>
      </c>
      <c r="D348" s="9" t="s">
        <v>889</v>
      </c>
      <c r="E348" s="9" t="s">
        <v>4</v>
      </c>
      <c r="F348" s="9" t="s">
        <v>13</v>
      </c>
      <c r="G348" s="9" t="s">
        <v>1596</v>
      </c>
      <c r="H348" s="13" t="s">
        <v>511</v>
      </c>
      <c r="I348" s="12">
        <v>134.19</v>
      </c>
      <c r="J348" s="9">
        <v>108.76</v>
      </c>
      <c r="K348" s="9">
        <v>133.62</v>
      </c>
      <c r="L348" s="9">
        <v>24.86</v>
      </c>
      <c r="M348" s="9">
        <v>1.33</v>
      </c>
      <c r="N348" s="9">
        <v>2.77</v>
      </c>
      <c r="O348" s="9">
        <v>1.45</v>
      </c>
      <c r="P348" s="9">
        <v>0</v>
      </c>
      <c r="Q348" s="9">
        <v>28</v>
      </c>
      <c r="R348" s="9">
        <v>27.56</v>
      </c>
      <c r="S348" s="9">
        <v>27.96</v>
      </c>
      <c r="T348" s="9">
        <v>0.41</v>
      </c>
      <c r="U348" s="12" t="s">
        <v>27</v>
      </c>
      <c r="V348" s="9">
        <v>6.12</v>
      </c>
      <c r="W348" s="9">
        <v>6.22</v>
      </c>
      <c r="X348" s="9">
        <v>9.9999999999999645E-2</v>
      </c>
      <c r="Y348" s="9"/>
      <c r="Z348" s="18" t="str">
        <f t="shared" si="15"/>
        <v>Pathway</v>
      </c>
      <c r="AA348" s="18" t="str">
        <f t="shared" si="17"/>
        <v>Google</v>
      </c>
      <c r="AB348" s="10" t="str">
        <f t="shared" si="16"/>
        <v>Bing</v>
      </c>
      <c r="AC348" s="13" t="s">
        <v>456</v>
      </c>
      <c r="AD348">
        <v>41.435867206399998</v>
      </c>
      <c r="AE348">
        <v>-81.498911001600007</v>
      </c>
      <c r="AF348">
        <v>41.437002262100002</v>
      </c>
      <c r="AG348">
        <v>-81.497893259099996</v>
      </c>
    </row>
    <row r="349" spans="1:33" x14ac:dyDescent="0.25">
      <c r="A349" s="12">
        <v>346</v>
      </c>
      <c r="B349" s="9">
        <v>12</v>
      </c>
      <c r="C349" s="9" t="s">
        <v>14</v>
      </c>
      <c r="D349" s="9" t="s">
        <v>885</v>
      </c>
      <c r="E349" s="9" t="s">
        <v>4</v>
      </c>
      <c r="F349" s="9" t="s">
        <v>10</v>
      </c>
      <c r="G349" s="9" t="s">
        <v>1596</v>
      </c>
      <c r="H349" s="13" t="s">
        <v>495</v>
      </c>
      <c r="I349" s="12">
        <v>185.46</v>
      </c>
      <c r="J349" s="9">
        <v>24.52</v>
      </c>
      <c r="K349" s="9">
        <v>165.19</v>
      </c>
      <c r="L349" s="9">
        <v>140.66999999999999</v>
      </c>
      <c r="M349" s="9">
        <v>0</v>
      </c>
      <c r="N349" s="9">
        <v>0.63</v>
      </c>
      <c r="O349" s="9">
        <v>0.24</v>
      </c>
      <c r="P349" s="9">
        <v>0</v>
      </c>
      <c r="Q349" s="9">
        <v>41.33</v>
      </c>
      <c r="R349" s="9">
        <v>5.9</v>
      </c>
      <c r="S349" s="9">
        <v>27.78</v>
      </c>
      <c r="T349" s="9">
        <v>21.87</v>
      </c>
      <c r="U349" s="12" t="s">
        <v>12</v>
      </c>
      <c r="V349" s="9">
        <v>18.170000000000002</v>
      </c>
      <c r="W349" s="9">
        <v>18.2</v>
      </c>
      <c r="X349" s="9">
        <v>2.9999999999997584E-2</v>
      </c>
      <c r="Y349" s="9"/>
      <c r="Z349" s="18" t="str">
        <f t="shared" si="15"/>
        <v>Pathway</v>
      </c>
      <c r="AA349" s="18" t="str">
        <f t="shared" si="17"/>
        <v>Google</v>
      </c>
      <c r="AB349" s="10" t="str">
        <f t="shared" si="16"/>
        <v>Bing</v>
      </c>
      <c r="AC349" s="13" t="s">
        <v>2076</v>
      </c>
      <c r="AD349">
        <v>41.516454383800003</v>
      </c>
      <c r="AE349">
        <v>-81.675124254099998</v>
      </c>
      <c r="AF349">
        <v>41.516842158999999</v>
      </c>
      <c r="AG349">
        <v>-81.675378054700005</v>
      </c>
    </row>
    <row r="350" spans="1:33" x14ac:dyDescent="0.25">
      <c r="A350" s="12">
        <v>347</v>
      </c>
      <c r="B350" s="9">
        <v>8</v>
      </c>
      <c r="C350" s="9" t="s">
        <v>11</v>
      </c>
      <c r="D350" s="9" t="s">
        <v>886</v>
      </c>
      <c r="E350" s="9" t="s">
        <v>4</v>
      </c>
      <c r="F350" s="9" t="s">
        <v>21</v>
      </c>
      <c r="G350" s="9" t="s">
        <v>1596</v>
      </c>
      <c r="H350" s="13" t="s">
        <v>498</v>
      </c>
      <c r="I350" s="12">
        <v>166.53</v>
      </c>
      <c r="J350" s="9">
        <v>26.33</v>
      </c>
      <c r="K350" s="9">
        <v>157.59</v>
      </c>
      <c r="L350" s="9">
        <v>131.26</v>
      </c>
      <c r="M350" s="9">
        <v>3.88</v>
      </c>
      <c r="N350" s="9">
        <v>0.71</v>
      </c>
      <c r="O350" s="9">
        <v>3.25</v>
      </c>
      <c r="P350" s="9">
        <v>2.5299999999999998</v>
      </c>
      <c r="Q350" s="9">
        <v>32.979999999999997</v>
      </c>
      <c r="R350" s="9">
        <v>6.48</v>
      </c>
      <c r="S350" s="9">
        <v>27.69</v>
      </c>
      <c r="T350" s="9">
        <v>21.21</v>
      </c>
      <c r="U350" s="12" t="s">
        <v>19</v>
      </c>
      <c r="V350" s="9">
        <v>15.35</v>
      </c>
      <c r="W350" s="9">
        <v>15.45</v>
      </c>
      <c r="X350" s="9">
        <v>9.9999999999999645E-2</v>
      </c>
      <c r="Y350" s="9"/>
      <c r="Z350" s="18" t="str">
        <f t="shared" si="15"/>
        <v>Pathway</v>
      </c>
      <c r="AA350" s="18" t="str">
        <f t="shared" si="17"/>
        <v>Google</v>
      </c>
      <c r="AB350" s="10" t="str">
        <f t="shared" si="16"/>
        <v>Bing</v>
      </c>
      <c r="AC350" s="13" t="s">
        <v>456</v>
      </c>
      <c r="AD350">
        <v>39.269727237799998</v>
      </c>
      <c r="AE350">
        <v>-84.440046420599998</v>
      </c>
      <c r="AF350">
        <v>39.271191722399998</v>
      </c>
      <c r="AG350">
        <v>-84.440128517199994</v>
      </c>
    </row>
    <row r="351" spans="1:33" x14ac:dyDescent="0.25">
      <c r="A351" s="12">
        <v>348</v>
      </c>
      <c r="B351" s="9">
        <v>8</v>
      </c>
      <c r="C351" s="9" t="s">
        <v>11</v>
      </c>
      <c r="D351" s="9" t="s">
        <v>886</v>
      </c>
      <c r="E351" s="9" t="s">
        <v>4</v>
      </c>
      <c r="F351" s="9" t="s">
        <v>13</v>
      </c>
      <c r="G351" s="9" t="s">
        <v>1596</v>
      </c>
      <c r="H351" s="13" t="s">
        <v>498</v>
      </c>
      <c r="I351" s="12">
        <v>142.41</v>
      </c>
      <c r="J351" s="9">
        <v>119.23</v>
      </c>
      <c r="K351" s="9">
        <v>142.06</v>
      </c>
      <c r="L351" s="9">
        <v>22.83</v>
      </c>
      <c r="M351" s="9">
        <v>5.9</v>
      </c>
      <c r="N351" s="9">
        <v>3.02</v>
      </c>
      <c r="O351" s="9">
        <v>5.74</v>
      </c>
      <c r="P351" s="9">
        <v>2.72</v>
      </c>
      <c r="Q351" s="9">
        <v>27.53</v>
      </c>
      <c r="R351" s="9">
        <v>30.04</v>
      </c>
      <c r="S351" s="9">
        <v>27.66</v>
      </c>
      <c r="T351" s="9">
        <v>0</v>
      </c>
      <c r="U351" s="12" t="s">
        <v>19</v>
      </c>
      <c r="V351" s="9">
        <v>4.04</v>
      </c>
      <c r="W351" s="9">
        <v>4.1399999999999997</v>
      </c>
      <c r="X351" s="9">
        <v>9.9999999999999645E-2</v>
      </c>
      <c r="Y351" s="9"/>
      <c r="Z351" s="18" t="str">
        <f t="shared" si="15"/>
        <v>Pathway</v>
      </c>
      <c r="AA351" s="18" t="str">
        <f t="shared" si="17"/>
        <v>Google</v>
      </c>
      <c r="AB351" s="10" t="str">
        <f t="shared" si="16"/>
        <v>Bing</v>
      </c>
      <c r="AC351" s="13" t="s">
        <v>456</v>
      </c>
      <c r="AD351">
        <v>39.145619870099999</v>
      </c>
      <c r="AE351">
        <v>-84.537376104100005</v>
      </c>
      <c r="AF351">
        <v>39.146700199800001</v>
      </c>
      <c r="AG351">
        <v>-84.538439638599996</v>
      </c>
    </row>
    <row r="352" spans="1:33" x14ac:dyDescent="0.25">
      <c r="A352" s="12">
        <v>349</v>
      </c>
      <c r="B352" s="9">
        <v>12</v>
      </c>
      <c r="C352" s="9" t="s">
        <v>14</v>
      </c>
      <c r="D352" s="9" t="s">
        <v>889</v>
      </c>
      <c r="E352" s="9" t="s">
        <v>4</v>
      </c>
      <c r="F352" s="9" t="s">
        <v>13</v>
      </c>
      <c r="G352" s="9" t="s">
        <v>1596</v>
      </c>
      <c r="H352" s="13" t="s">
        <v>511</v>
      </c>
      <c r="I352" s="12">
        <v>118.33</v>
      </c>
      <c r="J352" s="9">
        <v>97.14</v>
      </c>
      <c r="K352" s="9">
        <v>117.8</v>
      </c>
      <c r="L352" s="9">
        <v>20.66</v>
      </c>
      <c r="M352" s="9">
        <v>3.99</v>
      </c>
      <c r="N352" s="9">
        <v>2.5</v>
      </c>
      <c r="O352" s="9">
        <v>3.86</v>
      </c>
      <c r="P352" s="9">
        <v>1.36</v>
      </c>
      <c r="Q352" s="9">
        <v>27.92</v>
      </c>
      <c r="R352" s="9">
        <v>24.79</v>
      </c>
      <c r="S352" s="9">
        <v>27.65</v>
      </c>
      <c r="T352" s="9">
        <v>2.86</v>
      </c>
      <c r="U352" s="12" t="s">
        <v>27</v>
      </c>
      <c r="V352" s="9">
        <v>5.99</v>
      </c>
      <c r="W352" s="9">
        <v>6.09</v>
      </c>
      <c r="X352" s="9">
        <v>9.9999999999999645E-2</v>
      </c>
      <c r="Y352" s="9"/>
      <c r="Z352" s="18" t="str">
        <f t="shared" si="15"/>
        <v>Pathway</v>
      </c>
      <c r="AA352" s="18" t="str">
        <f t="shared" si="17"/>
        <v>Google</v>
      </c>
      <c r="AB352" s="10" t="str">
        <f t="shared" si="16"/>
        <v>Bing</v>
      </c>
      <c r="AC352" s="13" t="s">
        <v>456</v>
      </c>
      <c r="AD352">
        <v>41.434201084999998</v>
      </c>
      <c r="AE352">
        <v>-81.500616658200002</v>
      </c>
      <c r="AF352">
        <v>41.435479158500002</v>
      </c>
      <c r="AG352">
        <v>-81.499299043799994</v>
      </c>
    </row>
    <row r="353" spans="1:33" x14ac:dyDescent="0.25">
      <c r="A353" s="12">
        <v>350</v>
      </c>
      <c r="B353" s="9">
        <v>12</v>
      </c>
      <c r="C353" s="9" t="s">
        <v>14</v>
      </c>
      <c r="D353" s="9" t="s">
        <v>885</v>
      </c>
      <c r="E353" s="9" t="s">
        <v>4</v>
      </c>
      <c r="F353" s="9" t="s">
        <v>13</v>
      </c>
      <c r="G353" s="9" t="s">
        <v>1596</v>
      </c>
      <c r="H353" s="13" t="s">
        <v>495</v>
      </c>
      <c r="I353" s="12">
        <v>124.33</v>
      </c>
      <c r="J353" s="9">
        <v>29.36</v>
      </c>
      <c r="K353" s="9">
        <v>118.74</v>
      </c>
      <c r="L353" s="9">
        <v>89.38</v>
      </c>
      <c r="M353" s="9">
        <v>3.98</v>
      </c>
      <c r="N353" s="9">
        <v>0.81</v>
      </c>
      <c r="O353" s="9">
        <v>3.42</v>
      </c>
      <c r="P353" s="9">
        <v>2.6</v>
      </c>
      <c r="Q353" s="9">
        <v>31.87</v>
      </c>
      <c r="R353" s="9">
        <v>8.07</v>
      </c>
      <c r="S353" s="9">
        <v>27.61</v>
      </c>
      <c r="T353" s="9">
        <v>19.54</v>
      </c>
      <c r="U353" s="12" t="s">
        <v>12</v>
      </c>
      <c r="V353" s="9">
        <v>8.0500000000000007</v>
      </c>
      <c r="W353" s="9">
        <v>8.15</v>
      </c>
      <c r="X353" s="9">
        <v>9.9999999999999645E-2</v>
      </c>
      <c r="Y353" s="9"/>
      <c r="Z353" s="18" t="str">
        <f t="shared" si="15"/>
        <v>Pathway</v>
      </c>
      <c r="AA353" s="18" t="str">
        <f t="shared" si="17"/>
        <v>Google</v>
      </c>
      <c r="AB353" s="10" t="str">
        <f t="shared" si="16"/>
        <v>Bing</v>
      </c>
      <c r="AC353" s="13" t="s">
        <v>456</v>
      </c>
      <c r="AD353">
        <v>41.470903061199998</v>
      </c>
      <c r="AE353">
        <v>-81.817180789999995</v>
      </c>
      <c r="AF353">
        <v>41.470460769600002</v>
      </c>
      <c r="AG353">
        <v>-81.815376326299997</v>
      </c>
    </row>
    <row r="354" spans="1:33" x14ac:dyDescent="0.25">
      <c r="A354" s="12">
        <v>351</v>
      </c>
      <c r="B354" s="9">
        <v>6</v>
      </c>
      <c r="C354" s="9" t="s">
        <v>8</v>
      </c>
      <c r="D354" s="9" t="s">
        <v>547</v>
      </c>
      <c r="E354" s="9" t="s">
        <v>4</v>
      </c>
      <c r="F354" s="9" t="s">
        <v>13</v>
      </c>
      <c r="G354" s="9" t="s">
        <v>1596</v>
      </c>
      <c r="H354" s="13" t="s">
        <v>490</v>
      </c>
      <c r="I354" s="12">
        <v>107.13</v>
      </c>
      <c r="J354" s="9">
        <v>37.5</v>
      </c>
      <c r="K354" s="9">
        <v>104.95</v>
      </c>
      <c r="L354" s="9">
        <v>67.45</v>
      </c>
      <c r="M354" s="9">
        <v>1.35</v>
      </c>
      <c r="N354" s="9">
        <v>1.02</v>
      </c>
      <c r="O354" s="9">
        <v>1.31</v>
      </c>
      <c r="P354" s="9">
        <v>0.28999999999999998</v>
      </c>
      <c r="Q354" s="9">
        <v>29.62</v>
      </c>
      <c r="R354" s="9">
        <v>10.15</v>
      </c>
      <c r="S354" s="9">
        <v>27.58</v>
      </c>
      <c r="T354" s="9">
        <v>17.43</v>
      </c>
      <c r="U354" s="12" t="s">
        <v>15</v>
      </c>
      <c r="V354" s="9">
        <v>19.25</v>
      </c>
      <c r="W354" s="9">
        <v>19.350000000000001</v>
      </c>
      <c r="X354" s="9">
        <v>0.10000000000000142</v>
      </c>
      <c r="Y354" s="9"/>
      <c r="Z354" s="18" t="str">
        <f t="shared" si="15"/>
        <v>Pathway</v>
      </c>
      <c r="AA354" s="18" t="str">
        <f t="shared" si="17"/>
        <v>Google</v>
      </c>
      <c r="AB354" s="10" t="str">
        <f t="shared" si="16"/>
        <v>Bing</v>
      </c>
      <c r="AC354" s="13" t="s">
        <v>1498</v>
      </c>
      <c r="AD354">
        <v>39.988301512600003</v>
      </c>
      <c r="AE354">
        <v>-82.985491490000001</v>
      </c>
      <c r="AF354">
        <v>39.989869512799999</v>
      </c>
      <c r="AG354">
        <v>-82.9853978692</v>
      </c>
    </row>
    <row r="355" spans="1:33" x14ac:dyDescent="0.25">
      <c r="A355" s="12">
        <v>352</v>
      </c>
      <c r="B355" s="9">
        <v>6</v>
      </c>
      <c r="C355" s="9" t="s">
        <v>8</v>
      </c>
      <c r="D355" s="9" t="s">
        <v>919</v>
      </c>
      <c r="E355" s="9" t="s">
        <v>4</v>
      </c>
      <c r="F355" s="9" t="s">
        <v>10</v>
      </c>
      <c r="G355" s="9" t="s">
        <v>1596</v>
      </c>
      <c r="H355" s="13" t="s">
        <v>920</v>
      </c>
      <c r="I355" s="12">
        <v>107.13</v>
      </c>
      <c r="J355" s="9">
        <v>34.369999999999997</v>
      </c>
      <c r="K355" s="9">
        <v>103.49</v>
      </c>
      <c r="L355" s="9">
        <v>69.12</v>
      </c>
      <c r="M355" s="9">
        <v>1.18</v>
      </c>
      <c r="N355" s="9">
        <v>0.91</v>
      </c>
      <c r="O355" s="9">
        <v>1.1299999999999999</v>
      </c>
      <c r="P355" s="9">
        <v>0.22</v>
      </c>
      <c r="Q355" s="9">
        <v>31.97</v>
      </c>
      <c r="R355" s="9">
        <v>8.59</v>
      </c>
      <c r="S355" s="9">
        <v>27.57</v>
      </c>
      <c r="T355" s="9">
        <v>18.98</v>
      </c>
      <c r="U355" s="12" t="s">
        <v>16</v>
      </c>
      <c r="V355" s="9">
        <v>2.84</v>
      </c>
      <c r="W355" s="9">
        <v>2.94</v>
      </c>
      <c r="X355" s="9">
        <v>0.10000000000000009</v>
      </c>
      <c r="Y355" s="9"/>
      <c r="Z355" s="18" t="str">
        <f t="shared" si="15"/>
        <v>Pathway</v>
      </c>
      <c r="AA355" s="18" t="str">
        <f t="shared" si="17"/>
        <v>Google</v>
      </c>
      <c r="AB355" s="10" t="str">
        <f t="shared" si="16"/>
        <v>Bing</v>
      </c>
      <c r="AC355" s="13" t="s">
        <v>2076</v>
      </c>
      <c r="AD355">
        <v>39.972554858999999</v>
      </c>
      <c r="AE355">
        <v>-83.015335190499997</v>
      </c>
      <c r="AF355">
        <v>39.973262426700003</v>
      </c>
      <c r="AG355">
        <v>-83.013595502000001</v>
      </c>
    </row>
    <row r="356" spans="1:33" x14ac:dyDescent="0.25">
      <c r="A356" s="12">
        <v>353</v>
      </c>
      <c r="B356" s="9">
        <v>6</v>
      </c>
      <c r="C356" s="9" t="s">
        <v>8</v>
      </c>
      <c r="D356" s="9" t="s">
        <v>883</v>
      </c>
      <c r="E356" s="9" t="s">
        <v>4</v>
      </c>
      <c r="F356" s="9" t="s">
        <v>10</v>
      </c>
      <c r="G356" s="9" t="s">
        <v>1596</v>
      </c>
      <c r="H356" s="13" t="s">
        <v>492</v>
      </c>
      <c r="I356" s="12">
        <v>96.22</v>
      </c>
      <c r="J356" s="9">
        <v>54.41</v>
      </c>
      <c r="K356" s="9">
        <v>95.02</v>
      </c>
      <c r="L356" s="9">
        <v>40.6</v>
      </c>
      <c r="M356" s="9">
        <v>2.08</v>
      </c>
      <c r="N356" s="9">
        <v>1.52</v>
      </c>
      <c r="O356" s="9">
        <v>2.02</v>
      </c>
      <c r="P356" s="9">
        <v>0.5</v>
      </c>
      <c r="Q356" s="9">
        <v>29.13</v>
      </c>
      <c r="R356" s="9">
        <v>14.29</v>
      </c>
      <c r="S356" s="9">
        <v>27.51</v>
      </c>
      <c r="T356" s="9">
        <v>13.22</v>
      </c>
      <c r="U356" s="12" t="s">
        <v>7</v>
      </c>
      <c r="V356" s="9">
        <v>23.77</v>
      </c>
      <c r="W356" s="9">
        <v>23.87</v>
      </c>
      <c r="X356" s="9">
        <v>0.10000000000000142</v>
      </c>
      <c r="Y356" s="9"/>
      <c r="Z356" s="18" t="str">
        <f t="shared" si="15"/>
        <v>Pathway</v>
      </c>
      <c r="AA356" s="18" t="str">
        <f t="shared" si="17"/>
        <v>Google</v>
      </c>
      <c r="AB356" s="10" t="str">
        <f t="shared" si="16"/>
        <v>Bing</v>
      </c>
      <c r="AC356" s="13" t="s">
        <v>2076</v>
      </c>
      <c r="AD356">
        <v>39.932822585799997</v>
      </c>
      <c r="AE356">
        <v>-82.833432776500004</v>
      </c>
      <c r="AF356">
        <v>39.932717097199998</v>
      </c>
      <c r="AG356">
        <v>-82.831638244100006</v>
      </c>
    </row>
    <row r="357" spans="1:33" x14ac:dyDescent="0.25">
      <c r="A357" s="12">
        <v>354</v>
      </c>
      <c r="B357" s="9">
        <v>4</v>
      </c>
      <c r="C357" s="9" t="s">
        <v>23</v>
      </c>
      <c r="D357" s="9" t="s">
        <v>900</v>
      </c>
      <c r="E357" s="9" t="s">
        <v>4</v>
      </c>
      <c r="F357" s="9" t="s">
        <v>5</v>
      </c>
      <c r="G357" s="9" t="s">
        <v>1596</v>
      </c>
      <c r="H357" s="13" t="s">
        <v>901</v>
      </c>
      <c r="I357" s="12">
        <v>96.61</v>
      </c>
      <c r="J357" s="9">
        <v>49.73</v>
      </c>
      <c r="K357" s="9">
        <v>95.6</v>
      </c>
      <c r="L357" s="9">
        <v>45.87</v>
      </c>
      <c r="M357" s="9">
        <v>5.28</v>
      </c>
      <c r="N357" s="9">
        <v>1.67</v>
      </c>
      <c r="O357" s="9">
        <v>4.99</v>
      </c>
      <c r="P357" s="9">
        <v>3.33</v>
      </c>
      <c r="Q357" s="9">
        <v>28.49</v>
      </c>
      <c r="R357" s="9">
        <v>14.44</v>
      </c>
      <c r="S357" s="9">
        <v>27.39</v>
      </c>
      <c r="T357" s="9">
        <v>12.95</v>
      </c>
      <c r="U357" s="12" t="s">
        <v>38</v>
      </c>
      <c r="V357" s="9">
        <v>0.36</v>
      </c>
      <c r="W357" s="9">
        <v>0.46</v>
      </c>
      <c r="X357" s="9">
        <v>0.10000000000000003</v>
      </c>
      <c r="Y357" s="9"/>
      <c r="Z357" s="18" t="str">
        <f t="shared" si="15"/>
        <v>Pathway</v>
      </c>
      <c r="AA357" s="18" t="str">
        <f t="shared" si="17"/>
        <v>Google</v>
      </c>
      <c r="AB357" s="10" t="str">
        <f t="shared" si="16"/>
        <v>Bing</v>
      </c>
      <c r="AC357" s="13" t="s">
        <v>456</v>
      </c>
      <c r="AD357">
        <v>41.063843127200002</v>
      </c>
      <c r="AE357">
        <v>-81.504433836800004</v>
      </c>
      <c r="AF357">
        <v>41.065295534999997</v>
      </c>
      <c r="AG357">
        <v>-81.504219099599993</v>
      </c>
    </row>
    <row r="358" spans="1:33" x14ac:dyDescent="0.25">
      <c r="A358" s="12">
        <v>355</v>
      </c>
      <c r="B358" s="9">
        <v>8</v>
      </c>
      <c r="C358" s="9" t="s">
        <v>11</v>
      </c>
      <c r="D358" s="9" t="s">
        <v>884</v>
      </c>
      <c r="E358" s="9" t="s">
        <v>4</v>
      </c>
      <c r="F358" s="9" t="s">
        <v>10</v>
      </c>
      <c r="G358" s="9" t="s">
        <v>1596</v>
      </c>
      <c r="H358" s="13" t="s">
        <v>490</v>
      </c>
      <c r="I358" s="12">
        <v>150.19999999999999</v>
      </c>
      <c r="J358" s="9">
        <v>56.95</v>
      </c>
      <c r="K358" s="9">
        <v>146.38</v>
      </c>
      <c r="L358" s="9">
        <v>89.43</v>
      </c>
      <c r="M358" s="9">
        <v>0</v>
      </c>
      <c r="N358" s="9">
        <v>0</v>
      </c>
      <c r="O358" s="9">
        <v>0</v>
      </c>
      <c r="P358" s="9">
        <v>0</v>
      </c>
      <c r="Q358" s="9">
        <v>29.53</v>
      </c>
      <c r="R358" s="9">
        <v>15.03</v>
      </c>
      <c r="S358" s="9">
        <v>27.38</v>
      </c>
      <c r="T358" s="9">
        <v>12.35</v>
      </c>
      <c r="U358" s="12" t="s">
        <v>9</v>
      </c>
      <c r="V358" s="9">
        <v>8.44</v>
      </c>
      <c r="W358" s="9">
        <v>8.5</v>
      </c>
      <c r="X358" s="9">
        <v>6.0000000000000497E-2</v>
      </c>
      <c r="Y358" s="9"/>
      <c r="Z358" s="18" t="str">
        <f t="shared" si="15"/>
        <v>Pathway</v>
      </c>
      <c r="AA358" s="18" t="str">
        <f t="shared" si="17"/>
        <v>Google</v>
      </c>
      <c r="AB358" s="10" t="str">
        <f t="shared" si="16"/>
        <v>Bing</v>
      </c>
      <c r="AC358" s="13" t="s">
        <v>456</v>
      </c>
      <c r="AD358">
        <v>39.1663755744</v>
      </c>
      <c r="AE358">
        <v>-84.4245944356</v>
      </c>
      <c r="AF358">
        <v>39.1669589694</v>
      </c>
      <c r="AG358">
        <v>-84.423768331700003</v>
      </c>
    </row>
    <row r="359" spans="1:33" x14ac:dyDescent="0.25">
      <c r="A359" s="12">
        <v>356</v>
      </c>
      <c r="B359" s="9">
        <v>12</v>
      </c>
      <c r="C359" s="9" t="s">
        <v>14</v>
      </c>
      <c r="D359" s="9" t="s">
        <v>889</v>
      </c>
      <c r="E359" s="9" t="s">
        <v>4</v>
      </c>
      <c r="F359" s="9" t="s">
        <v>13</v>
      </c>
      <c r="G359" s="9" t="s">
        <v>1596</v>
      </c>
      <c r="H359" s="13" t="s">
        <v>511</v>
      </c>
      <c r="I359" s="12">
        <v>185.49</v>
      </c>
      <c r="J359" s="9">
        <v>47.32</v>
      </c>
      <c r="K359" s="9">
        <v>178.99</v>
      </c>
      <c r="L359" s="9">
        <v>131.68</v>
      </c>
      <c r="M359" s="9">
        <v>3.74</v>
      </c>
      <c r="N359" s="9">
        <v>1.27</v>
      </c>
      <c r="O359" s="9">
        <v>3.37</v>
      </c>
      <c r="P359" s="9">
        <v>2.1</v>
      </c>
      <c r="Q359" s="9">
        <v>29.91</v>
      </c>
      <c r="R359" s="9">
        <v>12.62</v>
      </c>
      <c r="S359" s="9">
        <v>27.35</v>
      </c>
      <c r="T359" s="9">
        <v>14.72</v>
      </c>
      <c r="U359" s="12" t="s">
        <v>27</v>
      </c>
      <c r="V359" s="9">
        <v>13.06</v>
      </c>
      <c r="W359" s="9">
        <v>13.16</v>
      </c>
      <c r="X359" s="9">
        <v>9.9999999999999645E-2</v>
      </c>
      <c r="Y359" s="9"/>
      <c r="Z359" s="18" t="str">
        <f t="shared" si="15"/>
        <v>Pathway</v>
      </c>
      <c r="AA359" s="18" t="str">
        <f t="shared" si="17"/>
        <v>Google</v>
      </c>
      <c r="AB359" s="10" t="str">
        <f t="shared" si="16"/>
        <v>Bing</v>
      </c>
      <c r="AC359" s="13" t="s">
        <v>456</v>
      </c>
      <c r="AD359">
        <v>41.518795761</v>
      </c>
      <c r="AE359">
        <v>-81.445231229200004</v>
      </c>
      <c r="AF359">
        <v>41.520211687600003</v>
      </c>
      <c r="AG359">
        <v>-81.444649432600002</v>
      </c>
    </row>
    <row r="360" spans="1:33" x14ac:dyDescent="0.25">
      <c r="A360" s="12">
        <v>357</v>
      </c>
      <c r="B360" s="9">
        <v>4</v>
      </c>
      <c r="C360" s="9" t="s">
        <v>23</v>
      </c>
      <c r="D360" s="9" t="s">
        <v>905</v>
      </c>
      <c r="E360" s="9" t="s">
        <v>4</v>
      </c>
      <c r="F360" s="9" t="s">
        <v>10</v>
      </c>
      <c r="G360" s="9" t="s">
        <v>1596</v>
      </c>
      <c r="H360" s="13" t="s">
        <v>509</v>
      </c>
      <c r="I360" s="12">
        <v>117.6</v>
      </c>
      <c r="J360" s="9">
        <v>53.74</v>
      </c>
      <c r="K360" s="9">
        <v>115.62</v>
      </c>
      <c r="L360" s="9">
        <v>61.89</v>
      </c>
      <c r="M360" s="9">
        <v>2.2400000000000002</v>
      </c>
      <c r="N360" s="9">
        <v>1.5</v>
      </c>
      <c r="O360" s="9">
        <v>2.15</v>
      </c>
      <c r="P360" s="9">
        <v>0.66</v>
      </c>
      <c r="Q360" s="9">
        <v>29.11</v>
      </c>
      <c r="R360" s="9">
        <v>14.1</v>
      </c>
      <c r="S360" s="9">
        <v>27.34</v>
      </c>
      <c r="T360" s="9">
        <v>13.24</v>
      </c>
      <c r="U360" s="12" t="s">
        <v>53</v>
      </c>
      <c r="V360" s="9">
        <v>10.88</v>
      </c>
      <c r="W360" s="9">
        <v>10.98</v>
      </c>
      <c r="X360" s="9">
        <v>9.9999999999999645E-2</v>
      </c>
      <c r="Y360" s="9"/>
      <c r="Z360" s="18" t="str">
        <f t="shared" si="15"/>
        <v>Pathway</v>
      </c>
      <c r="AA360" s="18" t="str">
        <f t="shared" si="17"/>
        <v>Google</v>
      </c>
      <c r="AB360" s="10" t="str">
        <f t="shared" si="16"/>
        <v>Bing</v>
      </c>
      <c r="AC360" s="13" t="s">
        <v>456</v>
      </c>
      <c r="AD360">
        <v>41.045236382900001</v>
      </c>
      <c r="AE360">
        <v>-81.505420740100007</v>
      </c>
      <c r="AF360">
        <v>41.046703497199999</v>
      </c>
      <c r="AG360">
        <v>-81.505389399600006</v>
      </c>
    </row>
    <row r="361" spans="1:33" x14ac:dyDescent="0.25">
      <c r="A361" s="12">
        <v>358</v>
      </c>
      <c r="B361" s="9">
        <v>8</v>
      </c>
      <c r="C361" s="9" t="s">
        <v>11</v>
      </c>
      <c r="D361" s="9" t="s">
        <v>884</v>
      </c>
      <c r="E361" s="9" t="s">
        <v>4</v>
      </c>
      <c r="F361" s="9" t="s">
        <v>10</v>
      </c>
      <c r="G361" s="9" t="s">
        <v>1596</v>
      </c>
      <c r="H361" s="13" t="s">
        <v>490</v>
      </c>
      <c r="I361" s="12">
        <v>143.11000000000001</v>
      </c>
      <c r="J361" s="9">
        <v>61.75</v>
      </c>
      <c r="K361" s="9">
        <v>141.09</v>
      </c>
      <c r="L361" s="9">
        <v>79.34</v>
      </c>
      <c r="M361" s="9">
        <v>3.04</v>
      </c>
      <c r="N361" s="9">
        <v>1.75</v>
      </c>
      <c r="O361" s="9">
        <v>2.92</v>
      </c>
      <c r="P361" s="9">
        <v>1.17</v>
      </c>
      <c r="Q361" s="9">
        <v>28.39</v>
      </c>
      <c r="R361" s="9">
        <v>16.45</v>
      </c>
      <c r="S361" s="9">
        <v>27.27</v>
      </c>
      <c r="T361" s="9">
        <v>10.82</v>
      </c>
      <c r="U361" s="12" t="s">
        <v>9</v>
      </c>
      <c r="V361" s="9">
        <v>15.73</v>
      </c>
      <c r="W361" s="9">
        <v>15.83</v>
      </c>
      <c r="X361" s="9">
        <v>9.9999999999999645E-2</v>
      </c>
      <c r="Y361" s="9"/>
      <c r="Z361" s="18" t="str">
        <f t="shared" si="15"/>
        <v>Pathway</v>
      </c>
      <c r="AA361" s="18" t="str">
        <f t="shared" si="17"/>
        <v>Google</v>
      </c>
      <c r="AB361" s="10" t="str">
        <f t="shared" si="16"/>
        <v>Bing</v>
      </c>
      <c r="AC361" s="13" t="s">
        <v>456</v>
      </c>
      <c r="AD361">
        <v>39.248372934999999</v>
      </c>
      <c r="AE361">
        <v>-84.365520436899999</v>
      </c>
      <c r="AF361">
        <v>39.2497178948</v>
      </c>
      <c r="AG361">
        <v>-84.365382145200002</v>
      </c>
    </row>
    <row r="362" spans="1:33" x14ac:dyDescent="0.25">
      <c r="A362" s="12">
        <v>359</v>
      </c>
      <c r="B362" s="9">
        <v>6</v>
      </c>
      <c r="C362" s="9" t="s">
        <v>8</v>
      </c>
      <c r="D362" s="9" t="s">
        <v>892</v>
      </c>
      <c r="E362" s="9" t="s">
        <v>4</v>
      </c>
      <c r="F362" s="9" t="s">
        <v>13</v>
      </c>
      <c r="G362" s="9" t="s">
        <v>1596</v>
      </c>
      <c r="H362" s="13" t="s">
        <v>893</v>
      </c>
      <c r="I362" s="12">
        <v>83.67</v>
      </c>
      <c r="J362" s="9">
        <v>71.88</v>
      </c>
      <c r="K362" s="9">
        <v>83.36</v>
      </c>
      <c r="L362" s="9">
        <v>11.48</v>
      </c>
      <c r="M362" s="9">
        <v>2.08</v>
      </c>
      <c r="N362" s="9">
        <v>1.88</v>
      </c>
      <c r="O362" s="9">
        <v>2.06</v>
      </c>
      <c r="P362" s="9">
        <v>0.18</v>
      </c>
      <c r="Q362" s="9">
        <v>28.09</v>
      </c>
      <c r="R362" s="9">
        <v>18.690000000000001</v>
      </c>
      <c r="S362" s="9">
        <v>27.25</v>
      </c>
      <c r="T362" s="9">
        <v>8.57</v>
      </c>
      <c r="U362" s="12" t="s">
        <v>26</v>
      </c>
      <c r="V362" s="9">
        <v>22.55</v>
      </c>
      <c r="W362" s="9">
        <v>22.65</v>
      </c>
      <c r="X362" s="9">
        <v>9.9999999999997868E-2</v>
      </c>
      <c r="Y362" s="9"/>
      <c r="Z362" s="18" t="str">
        <f t="shared" si="15"/>
        <v>Pathway</v>
      </c>
      <c r="AA362" s="18" t="str">
        <f t="shared" si="17"/>
        <v>Google</v>
      </c>
      <c r="AB362" s="10" t="str">
        <f t="shared" si="16"/>
        <v>Bing</v>
      </c>
      <c r="AC362" s="13" t="s">
        <v>456</v>
      </c>
      <c r="AD362">
        <v>40.112131327699998</v>
      </c>
      <c r="AE362">
        <v>-83.0400969473</v>
      </c>
      <c r="AF362">
        <v>40.112129091500002</v>
      </c>
      <c r="AG362">
        <v>-83.038304973500004</v>
      </c>
    </row>
    <row r="363" spans="1:33" x14ac:dyDescent="0.25">
      <c r="A363" s="12">
        <v>360</v>
      </c>
      <c r="B363" s="9">
        <v>6</v>
      </c>
      <c r="C363" s="9" t="s">
        <v>8</v>
      </c>
      <c r="D363" s="9" t="s">
        <v>892</v>
      </c>
      <c r="E363" s="9" t="s">
        <v>4</v>
      </c>
      <c r="F363" s="9" t="s">
        <v>13</v>
      </c>
      <c r="G363" s="9" t="s">
        <v>1596</v>
      </c>
      <c r="H363" s="13" t="s">
        <v>893</v>
      </c>
      <c r="I363" s="12">
        <v>78.23</v>
      </c>
      <c r="J363" s="9">
        <v>71.88</v>
      </c>
      <c r="K363" s="9">
        <v>78.069999999999993</v>
      </c>
      <c r="L363" s="9">
        <v>6.19</v>
      </c>
      <c r="M363" s="9">
        <v>3.12</v>
      </c>
      <c r="N363" s="9">
        <v>1.88</v>
      </c>
      <c r="O363" s="9">
        <v>3.01</v>
      </c>
      <c r="P363" s="9">
        <v>1.1299999999999999</v>
      </c>
      <c r="Q363" s="9">
        <v>28.09</v>
      </c>
      <c r="R363" s="9">
        <v>18.690000000000001</v>
      </c>
      <c r="S363" s="9">
        <v>27.25</v>
      </c>
      <c r="T363" s="9">
        <v>8.57</v>
      </c>
      <c r="U363" s="12" t="s">
        <v>26</v>
      </c>
      <c r="V363" s="9">
        <v>22.45</v>
      </c>
      <c r="W363" s="9">
        <v>22.55</v>
      </c>
      <c r="X363" s="9">
        <v>0.10000000000000142</v>
      </c>
      <c r="Y363" s="9"/>
      <c r="Z363" s="18" t="str">
        <f t="shared" si="15"/>
        <v>Pathway</v>
      </c>
      <c r="AA363" s="18" t="str">
        <f t="shared" si="17"/>
        <v>Google</v>
      </c>
      <c r="AB363" s="10" t="str">
        <f t="shared" si="16"/>
        <v>Bing</v>
      </c>
      <c r="AC363" s="13" t="s">
        <v>456</v>
      </c>
      <c r="AD363">
        <v>40.112151979700002</v>
      </c>
      <c r="AE363">
        <v>-83.0419837285</v>
      </c>
      <c r="AF363">
        <v>40.112131327699998</v>
      </c>
      <c r="AG363">
        <v>-83.0400969473</v>
      </c>
    </row>
    <row r="364" spans="1:33" x14ac:dyDescent="0.25">
      <c r="A364" s="12">
        <v>361</v>
      </c>
      <c r="B364" s="9">
        <v>12</v>
      </c>
      <c r="C364" s="9" t="s">
        <v>14</v>
      </c>
      <c r="D364" s="9" t="s">
        <v>887</v>
      </c>
      <c r="E364" s="9" t="s">
        <v>4</v>
      </c>
      <c r="F364" s="9" t="s">
        <v>10</v>
      </c>
      <c r="G364" s="9" t="s">
        <v>1596</v>
      </c>
      <c r="H364" s="13" t="s">
        <v>490</v>
      </c>
      <c r="I364" s="12">
        <v>87.59</v>
      </c>
      <c r="J364" s="9">
        <v>37.42</v>
      </c>
      <c r="K364" s="9">
        <v>85.5</v>
      </c>
      <c r="L364" s="9">
        <v>48.08</v>
      </c>
      <c r="M364" s="9">
        <v>5.27</v>
      </c>
      <c r="N364" s="9">
        <v>1</v>
      </c>
      <c r="O364" s="9">
        <v>4.59</v>
      </c>
      <c r="P364" s="9">
        <v>3.59</v>
      </c>
      <c r="Q364" s="9">
        <v>30.56</v>
      </c>
      <c r="R364" s="9">
        <v>9.44</v>
      </c>
      <c r="S364" s="9">
        <v>27.22</v>
      </c>
      <c r="T364" s="9">
        <v>17.78</v>
      </c>
      <c r="U364" s="12" t="s">
        <v>30</v>
      </c>
      <c r="V364" s="9">
        <v>2.97</v>
      </c>
      <c r="W364" s="9">
        <v>3.07</v>
      </c>
      <c r="X364" s="9">
        <v>9.9999999999999645E-2</v>
      </c>
      <c r="Y364" s="9"/>
      <c r="Z364" s="18" t="str">
        <f t="shared" si="15"/>
        <v>Pathway</v>
      </c>
      <c r="AA364" s="18" t="str">
        <f t="shared" si="17"/>
        <v>Google</v>
      </c>
      <c r="AB364" s="10" t="str">
        <f t="shared" si="16"/>
        <v>Bing</v>
      </c>
      <c r="AC364" s="13" t="s">
        <v>456</v>
      </c>
      <c r="AD364">
        <v>41.318802829699997</v>
      </c>
      <c r="AE364">
        <v>-81.812928631000005</v>
      </c>
      <c r="AF364">
        <v>41.320214950199997</v>
      </c>
      <c r="AG364">
        <v>-81.813419085299998</v>
      </c>
    </row>
    <row r="365" spans="1:33" x14ac:dyDescent="0.25">
      <c r="A365" s="12">
        <v>362</v>
      </c>
      <c r="B365" s="9">
        <v>12</v>
      </c>
      <c r="C365" s="9" t="s">
        <v>14</v>
      </c>
      <c r="D365" s="9" t="s">
        <v>885</v>
      </c>
      <c r="E365" s="9" t="s">
        <v>4</v>
      </c>
      <c r="F365" s="9" t="s">
        <v>13</v>
      </c>
      <c r="G365" s="9" t="s">
        <v>1596</v>
      </c>
      <c r="H365" s="13" t="s">
        <v>495</v>
      </c>
      <c r="I365" s="12">
        <v>94.06</v>
      </c>
      <c r="J365" s="9">
        <v>38.83</v>
      </c>
      <c r="K365" s="9">
        <v>91.57</v>
      </c>
      <c r="L365" s="9">
        <v>52.75</v>
      </c>
      <c r="M365" s="9">
        <v>0.99</v>
      </c>
      <c r="N365" s="9">
        <v>1.06</v>
      </c>
      <c r="O365" s="9">
        <v>1</v>
      </c>
      <c r="P365" s="9">
        <v>0</v>
      </c>
      <c r="Q365" s="9">
        <v>29.78</v>
      </c>
      <c r="R365" s="9">
        <v>10.49</v>
      </c>
      <c r="S365" s="9">
        <v>27.02</v>
      </c>
      <c r="T365" s="9">
        <v>16.53</v>
      </c>
      <c r="U365" s="12" t="s">
        <v>12</v>
      </c>
      <c r="V365" s="9">
        <v>14.01</v>
      </c>
      <c r="W365" s="9">
        <v>14.11</v>
      </c>
      <c r="X365" s="9">
        <v>9.9999999999999645E-2</v>
      </c>
      <c r="Y365" s="9"/>
      <c r="Z365" s="18" t="str">
        <f t="shared" si="15"/>
        <v>Pathway</v>
      </c>
      <c r="AA365" s="18" t="str">
        <f t="shared" si="17"/>
        <v>Google</v>
      </c>
      <c r="AB365" s="10" t="str">
        <f t="shared" si="16"/>
        <v>Bing</v>
      </c>
      <c r="AC365" s="13" t="s">
        <v>2076</v>
      </c>
      <c r="AD365">
        <v>41.473860017200003</v>
      </c>
      <c r="AE365">
        <v>-81.705912949899997</v>
      </c>
      <c r="AF365">
        <v>41.473899437100002</v>
      </c>
      <c r="AG365">
        <v>-81.704038137799998</v>
      </c>
    </row>
    <row r="366" spans="1:33" x14ac:dyDescent="0.25">
      <c r="A366" s="12">
        <v>363</v>
      </c>
      <c r="B366" s="9">
        <v>9</v>
      </c>
      <c r="C366" s="9" t="s">
        <v>97</v>
      </c>
      <c r="D366" s="9" t="s">
        <v>597</v>
      </c>
      <c r="E366" s="9" t="s">
        <v>4</v>
      </c>
      <c r="F366" s="9" t="s">
        <v>63</v>
      </c>
      <c r="G366" s="9" t="s">
        <v>1596</v>
      </c>
      <c r="H366" s="13" t="s">
        <v>564</v>
      </c>
      <c r="I366" s="12">
        <v>82.04</v>
      </c>
      <c r="J366" s="9">
        <v>6.67</v>
      </c>
      <c r="K366" s="9">
        <v>73.260000000000005</v>
      </c>
      <c r="L366" s="9">
        <v>66.59</v>
      </c>
      <c r="M366" s="9">
        <v>1.17</v>
      </c>
      <c r="N366" s="9">
        <v>0.24</v>
      </c>
      <c r="O366" s="9">
        <v>0.86</v>
      </c>
      <c r="P366" s="9">
        <v>0.62</v>
      </c>
      <c r="Q366" s="9">
        <v>39.659999999999997</v>
      </c>
      <c r="R366" s="9">
        <v>1.78</v>
      </c>
      <c r="S366" s="9">
        <v>27</v>
      </c>
      <c r="T366" s="9">
        <v>25.22</v>
      </c>
      <c r="U366" s="12" t="s">
        <v>96</v>
      </c>
      <c r="V366" s="9">
        <v>21.5</v>
      </c>
      <c r="W366" s="9">
        <v>21.6</v>
      </c>
      <c r="X366" s="9">
        <v>0.10000000000000142</v>
      </c>
      <c r="Y366" s="9"/>
      <c r="Z366" s="18" t="str">
        <f t="shared" si="15"/>
        <v>Pathway</v>
      </c>
      <c r="AA366" s="18" t="str">
        <f t="shared" si="17"/>
        <v>Google</v>
      </c>
      <c r="AB366" s="10" t="str">
        <f t="shared" si="16"/>
        <v>Bing</v>
      </c>
      <c r="AC366" s="13" t="s">
        <v>456</v>
      </c>
      <c r="AD366">
        <v>38.419371995100001</v>
      </c>
      <c r="AE366">
        <v>-82.504135770999994</v>
      </c>
      <c r="AF366">
        <v>38.419789628799997</v>
      </c>
      <c r="AG366">
        <v>-82.502417858100003</v>
      </c>
    </row>
    <row r="367" spans="1:33" x14ac:dyDescent="0.25">
      <c r="A367" s="12">
        <v>364</v>
      </c>
      <c r="B367" s="9">
        <v>8</v>
      </c>
      <c r="C367" s="9" t="s">
        <v>11</v>
      </c>
      <c r="D367" s="9" t="s">
        <v>886</v>
      </c>
      <c r="E367" s="9" t="s">
        <v>4</v>
      </c>
      <c r="F367" s="9" t="s">
        <v>10</v>
      </c>
      <c r="G367" s="9" t="s">
        <v>1596</v>
      </c>
      <c r="H367" s="13" t="s">
        <v>498</v>
      </c>
      <c r="I367" s="12">
        <v>131.41999999999999</v>
      </c>
      <c r="J367" s="9">
        <v>58.92</v>
      </c>
      <c r="K367" s="9">
        <v>129.66</v>
      </c>
      <c r="L367" s="9">
        <v>70.739999999999995</v>
      </c>
      <c r="M367" s="9">
        <v>0.94</v>
      </c>
      <c r="N367" s="9">
        <v>1.66</v>
      </c>
      <c r="O367" s="9">
        <v>1</v>
      </c>
      <c r="P367" s="9">
        <v>0</v>
      </c>
      <c r="Q367" s="9">
        <v>28.12</v>
      </c>
      <c r="R367" s="9">
        <v>15.61</v>
      </c>
      <c r="S367" s="9">
        <v>26.97</v>
      </c>
      <c r="T367" s="9">
        <v>11.36</v>
      </c>
      <c r="U367" s="12" t="s">
        <v>19</v>
      </c>
      <c r="V367" s="9">
        <v>14.4</v>
      </c>
      <c r="W367" s="9">
        <v>14.5</v>
      </c>
      <c r="X367" s="9">
        <v>9.9999999999999645E-2</v>
      </c>
      <c r="Y367" s="9"/>
      <c r="Z367" s="18" t="str">
        <f t="shared" si="15"/>
        <v>Pathway</v>
      </c>
      <c r="AA367" s="18" t="str">
        <f t="shared" si="17"/>
        <v>Google</v>
      </c>
      <c r="AB367" s="10" t="str">
        <f t="shared" si="16"/>
        <v>Bing</v>
      </c>
      <c r="AC367" s="13" t="s">
        <v>456</v>
      </c>
      <c r="AD367">
        <v>39.2560260236</v>
      </c>
      <c r="AE367">
        <v>-84.442552098199997</v>
      </c>
      <c r="AF367">
        <v>39.257416489400001</v>
      </c>
      <c r="AG367">
        <v>-84.441935791399999</v>
      </c>
    </row>
    <row r="368" spans="1:33" x14ac:dyDescent="0.25">
      <c r="A368" s="12">
        <v>365</v>
      </c>
      <c r="B368" s="9">
        <v>7</v>
      </c>
      <c r="C368" s="9" t="s">
        <v>43</v>
      </c>
      <c r="D368" s="9" t="s">
        <v>906</v>
      </c>
      <c r="E368" s="9" t="s">
        <v>4</v>
      </c>
      <c r="F368" s="9" t="s">
        <v>10</v>
      </c>
      <c r="G368" s="9" t="s">
        <v>1596</v>
      </c>
      <c r="H368" s="13" t="s">
        <v>498</v>
      </c>
      <c r="I368" s="12">
        <v>102.08</v>
      </c>
      <c r="J368" s="9">
        <v>47.13</v>
      </c>
      <c r="K368" s="9">
        <v>100.13</v>
      </c>
      <c r="L368" s="9">
        <v>53</v>
      </c>
      <c r="M368" s="9">
        <v>5.62</v>
      </c>
      <c r="N368" s="9">
        <v>1.29</v>
      </c>
      <c r="O368" s="9">
        <v>5.04</v>
      </c>
      <c r="P368" s="9">
        <v>3.75</v>
      </c>
      <c r="Q368" s="9">
        <v>29.23</v>
      </c>
      <c r="R368" s="9">
        <v>12.19</v>
      </c>
      <c r="S368" s="9">
        <v>26.94</v>
      </c>
      <c r="T368" s="9">
        <v>14.75</v>
      </c>
      <c r="U368" s="12" t="s">
        <v>48</v>
      </c>
      <c r="V368" s="9">
        <v>13.41</v>
      </c>
      <c r="W368" s="9">
        <v>13.51</v>
      </c>
      <c r="X368" s="9">
        <v>9.9999999999999645E-2</v>
      </c>
      <c r="Y368" s="9"/>
      <c r="Z368" s="18" t="str">
        <f t="shared" si="15"/>
        <v>Pathway</v>
      </c>
      <c r="AA368" s="18" t="str">
        <f t="shared" si="17"/>
        <v>Google</v>
      </c>
      <c r="AB368" s="10" t="str">
        <f t="shared" si="16"/>
        <v>Bing</v>
      </c>
      <c r="AC368" s="13" t="s">
        <v>456</v>
      </c>
      <c r="AD368">
        <v>39.769885498699999</v>
      </c>
      <c r="AE368">
        <v>-84.195919197199999</v>
      </c>
      <c r="AF368">
        <v>39.770510047000002</v>
      </c>
      <c r="AG368">
        <v>-84.194359265599999</v>
      </c>
    </row>
    <row r="369" spans="1:33" x14ac:dyDescent="0.25">
      <c r="A369" s="12">
        <v>366</v>
      </c>
      <c r="B369" s="9">
        <v>12</v>
      </c>
      <c r="C369" s="9" t="s">
        <v>14</v>
      </c>
      <c r="D369" s="9" t="s">
        <v>887</v>
      </c>
      <c r="E369" s="9" t="s">
        <v>4</v>
      </c>
      <c r="F369" s="9" t="s">
        <v>5</v>
      </c>
      <c r="G369" s="9" t="s">
        <v>1596</v>
      </c>
      <c r="H369" s="13" t="s">
        <v>490</v>
      </c>
      <c r="I369" s="12">
        <v>128.91999999999999</v>
      </c>
      <c r="J369" s="9">
        <v>74.95</v>
      </c>
      <c r="K369" s="9">
        <v>128.09</v>
      </c>
      <c r="L369" s="9">
        <v>53.14</v>
      </c>
      <c r="M369" s="9">
        <v>2.2599999999999998</v>
      </c>
      <c r="N369" s="9">
        <v>2.58</v>
      </c>
      <c r="O369" s="9">
        <v>2.2799999999999998</v>
      </c>
      <c r="P369" s="9">
        <v>0</v>
      </c>
      <c r="Q369" s="9">
        <v>27.16</v>
      </c>
      <c r="R369" s="9">
        <v>22.32</v>
      </c>
      <c r="S369" s="9">
        <v>26.89</v>
      </c>
      <c r="T369" s="9">
        <v>4.57</v>
      </c>
      <c r="U369" s="12" t="s">
        <v>30</v>
      </c>
      <c r="V369" s="9">
        <v>18.239999999999998</v>
      </c>
      <c r="W369" s="9">
        <v>18.34</v>
      </c>
      <c r="X369" s="9">
        <v>0.10000000000000142</v>
      </c>
      <c r="Y369" s="9"/>
      <c r="Z369" s="18" t="str">
        <f t="shared" si="15"/>
        <v>Pathway</v>
      </c>
      <c r="AA369" s="18" t="str">
        <f t="shared" si="17"/>
        <v>Google</v>
      </c>
      <c r="AB369" s="10" t="str">
        <f t="shared" si="16"/>
        <v>Bing</v>
      </c>
      <c r="AC369" s="13" t="s">
        <v>456</v>
      </c>
      <c r="AD369">
        <v>41.464371033600003</v>
      </c>
      <c r="AE369">
        <v>-81.693369482700007</v>
      </c>
      <c r="AF369">
        <v>41.465775565199998</v>
      </c>
      <c r="AG369">
        <v>-81.693009115500004</v>
      </c>
    </row>
    <row r="370" spans="1:33" x14ac:dyDescent="0.25">
      <c r="A370" s="12">
        <v>367</v>
      </c>
      <c r="B370" s="9">
        <v>6</v>
      </c>
      <c r="C370" s="9" t="s">
        <v>8</v>
      </c>
      <c r="D370" s="9" t="s">
        <v>883</v>
      </c>
      <c r="E370" s="9" t="s">
        <v>4</v>
      </c>
      <c r="F370" s="9" t="s">
        <v>5</v>
      </c>
      <c r="G370" s="9" t="s">
        <v>1596</v>
      </c>
      <c r="H370" s="13" t="s">
        <v>492</v>
      </c>
      <c r="I370" s="12">
        <v>98.93</v>
      </c>
      <c r="J370" s="9">
        <v>27.68</v>
      </c>
      <c r="K370" s="9">
        <v>96.37</v>
      </c>
      <c r="L370" s="9">
        <v>68.680000000000007</v>
      </c>
      <c r="M370" s="9">
        <v>2.96</v>
      </c>
      <c r="N370" s="9">
        <v>0.89</v>
      </c>
      <c r="O370" s="9">
        <v>2.7</v>
      </c>
      <c r="P370" s="9">
        <v>1.8</v>
      </c>
      <c r="Q370" s="9">
        <v>29.64</v>
      </c>
      <c r="R370" s="9">
        <v>7.75</v>
      </c>
      <c r="S370" s="9">
        <v>26.83</v>
      </c>
      <c r="T370" s="9">
        <v>19.07</v>
      </c>
      <c r="U370" s="12" t="s">
        <v>7</v>
      </c>
      <c r="V370" s="9">
        <v>11.11</v>
      </c>
      <c r="W370" s="9">
        <v>11.21</v>
      </c>
      <c r="X370" s="9">
        <v>0.10000000000000142</v>
      </c>
      <c r="Y370" s="9"/>
      <c r="Z370" s="18" t="str">
        <f t="shared" si="15"/>
        <v>Pathway</v>
      </c>
      <c r="AA370" s="18" t="str">
        <f t="shared" si="17"/>
        <v>Google</v>
      </c>
      <c r="AB370" s="10" t="str">
        <f t="shared" si="16"/>
        <v>Bing</v>
      </c>
      <c r="AC370" s="13" t="s">
        <v>456</v>
      </c>
      <c r="AD370">
        <v>39.958002302799997</v>
      </c>
      <c r="AE370">
        <v>-83.046106651800002</v>
      </c>
      <c r="AF370">
        <v>39.956903481600001</v>
      </c>
      <c r="AG370">
        <v>-83.044932336299993</v>
      </c>
    </row>
    <row r="371" spans="1:33" x14ac:dyDescent="0.25">
      <c r="A371" s="12">
        <v>368</v>
      </c>
      <c r="B371" s="9">
        <v>7</v>
      </c>
      <c r="C371" s="9" t="s">
        <v>43</v>
      </c>
      <c r="D371" s="9" t="s">
        <v>906</v>
      </c>
      <c r="E371" s="9" t="s">
        <v>4</v>
      </c>
      <c r="F371" s="9" t="s">
        <v>10</v>
      </c>
      <c r="G371" s="9" t="s">
        <v>1596</v>
      </c>
      <c r="H371" s="13" t="s">
        <v>498</v>
      </c>
      <c r="I371" s="12">
        <v>100.09</v>
      </c>
      <c r="J371" s="9">
        <v>47.69</v>
      </c>
      <c r="K371" s="9">
        <v>98.5</v>
      </c>
      <c r="L371" s="9">
        <v>50.81</v>
      </c>
      <c r="M371" s="9">
        <v>2.87</v>
      </c>
      <c r="N371" s="9">
        <v>1.31</v>
      </c>
      <c r="O371" s="9">
        <v>2.69</v>
      </c>
      <c r="P371" s="9">
        <v>1.38</v>
      </c>
      <c r="Q371" s="9">
        <v>28.68</v>
      </c>
      <c r="R371" s="9">
        <v>12.35</v>
      </c>
      <c r="S371" s="9">
        <v>26.8</v>
      </c>
      <c r="T371" s="9">
        <v>14.45</v>
      </c>
      <c r="U371" s="12" t="s">
        <v>48</v>
      </c>
      <c r="V371" s="9">
        <v>13</v>
      </c>
      <c r="W371" s="9">
        <v>13.1</v>
      </c>
      <c r="X371" s="9">
        <v>9.9999999999999645E-2</v>
      </c>
      <c r="Y371" s="9"/>
      <c r="Z371" s="18" t="str">
        <f t="shared" si="15"/>
        <v>Pathway</v>
      </c>
      <c r="AA371" s="18" t="str">
        <f t="shared" si="17"/>
        <v>Google</v>
      </c>
      <c r="AB371" s="10" t="str">
        <f t="shared" si="16"/>
        <v>Bing</v>
      </c>
      <c r="AC371" s="13" t="s">
        <v>456</v>
      </c>
      <c r="AD371">
        <v>39.764807437000002</v>
      </c>
      <c r="AE371">
        <v>-84.199276247699999</v>
      </c>
      <c r="AF371">
        <v>39.766245063699998</v>
      </c>
      <c r="AG371">
        <v>-84.198894359400001</v>
      </c>
    </row>
    <row r="372" spans="1:33" x14ac:dyDescent="0.25">
      <c r="A372" s="12">
        <v>369</v>
      </c>
      <c r="B372" s="9">
        <v>4</v>
      </c>
      <c r="C372" s="9" t="s">
        <v>23</v>
      </c>
      <c r="D372" s="9" t="s">
        <v>904</v>
      </c>
      <c r="E372" s="9" t="s">
        <v>4</v>
      </c>
      <c r="F372" s="9" t="s">
        <v>5</v>
      </c>
      <c r="G372" s="9" t="s">
        <v>1596</v>
      </c>
      <c r="H372" s="13" t="s">
        <v>500</v>
      </c>
      <c r="I372" s="12">
        <v>109.3</v>
      </c>
      <c r="J372" s="9">
        <v>18.66</v>
      </c>
      <c r="K372" s="9">
        <v>104.02</v>
      </c>
      <c r="L372" s="9">
        <v>85.36</v>
      </c>
      <c r="M372" s="9">
        <v>8.9</v>
      </c>
      <c r="N372" s="9">
        <v>0.59</v>
      </c>
      <c r="O372" s="9">
        <v>7.23</v>
      </c>
      <c r="P372" s="9">
        <v>6.64</v>
      </c>
      <c r="Q372" s="9">
        <v>32.28</v>
      </c>
      <c r="R372" s="9">
        <v>5.0999999999999996</v>
      </c>
      <c r="S372" s="9">
        <v>26.79</v>
      </c>
      <c r="T372" s="9">
        <v>21.69</v>
      </c>
      <c r="U372" s="12" t="s">
        <v>22</v>
      </c>
      <c r="V372" s="9">
        <v>1.19</v>
      </c>
      <c r="W372" s="9">
        <v>1.29</v>
      </c>
      <c r="X372" s="9">
        <v>0.10000000000000009</v>
      </c>
      <c r="Y372" s="9"/>
      <c r="Z372" s="18" t="str">
        <f t="shared" si="15"/>
        <v>Pathway</v>
      </c>
      <c r="AA372" s="18" t="str">
        <f t="shared" si="17"/>
        <v>Google</v>
      </c>
      <c r="AB372" s="10" t="str">
        <f t="shared" si="16"/>
        <v>Bing</v>
      </c>
      <c r="AC372" s="13" t="s">
        <v>456</v>
      </c>
      <c r="AD372">
        <v>41.039879272100002</v>
      </c>
      <c r="AE372">
        <v>-81.665216998000005</v>
      </c>
      <c r="AF372">
        <v>41.039837412799997</v>
      </c>
      <c r="AG372">
        <v>-81.663250078900006</v>
      </c>
    </row>
    <row r="373" spans="1:33" x14ac:dyDescent="0.25">
      <c r="A373" s="12">
        <v>370</v>
      </c>
      <c r="B373" s="9">
        <v>6</v>
      </c>
      <c r="C373" s="9" t="s">
        <v>8</v>
      </c>
      <c r="D373" s="9" t="s">
        <v>883</v>
      </c>
      <c r="E373" s="9" t="s">
        <v>4</v>
      </c>
      <c r="F373" s="9" t="s">
        <v>5</v>
      </c>
      <c r="G373" s="9" t="s">
        <v>1596</v>
      </c>
      <c r="H373" s="13" t="s">
        <v>492</v>
      </c>
      <c r="I373" s="12">
        <v>97.68</v>
      </c>
      <c r="J373" s="9">
        <v>64.56</v>
      </c>
      <c r="K373" s="9">
        <v>97.11</v>
      </c>
      <c r="L373" s="9">
        <v>32.549999999999997</v>
      </c>
      <c r="M373" s="9">
        <v>3.28</v>
      </c>
      <c r="N373" s="9">
        <v>2.2000000000000002</v>
      </c>
      <c r="O373" s="9">
        <v>3.21</v>
      </c>
      <c r="P373" s="9">
        <v>1.01</v>
      </c>
      <c r="Q373" s="9">
        <v>27.3</v>
      </c>
      <c r="R373" s="9">
        <v>19.05</v>
      </c>
      <c r="S373" s="9">
        <v>26.79</v>
      </c>
      <c r="T373" s="9">
        <v>7.74</v>
      </c>
      <c r="U373" s="12" t="s">
        <v>7</v>
      </c>
      <c r="V373" s="9">
        <v>22.74</v>
      </c>
      <c r="W373" s="9">
        <v>22.84</v>
      </c>
      <c r="X373" s="9">
        <v>0.10000000000000142</v>
      </c>
      <c r="Y373" s="9"/>
      <c r="Z373" s="18" t="str">
        <f t="shared" si="15"/>
        <v>Pathway</v>
      </c>
      <c r="AA373" s="18" t="str">
        <f t="shared" si="17"/>
        <v>Google</v>
      </c>
      <c r="AB373" s="10" t="str">
        <f t="shared" si="16"/>
        <v>Bing</v>
      </c>
      <c r="AC373" s="13" t="s">
        <v>456</v>
      </c>
      <c r="AD373">
        <v>39.933900379500002</v>
      </c>
      <c r="AE373">
        <v>-82.852606456199993</v>
      </c>
      <c r="AF373">
        <v>39.933773908900001</v>
      </c>
      <c r="AG373">
        <v>-82.850454271199993</v>
      </c>
    </row>
    <row r="374" spans="1:33" x14ac:dyDescent="0.25">
      <c r="A374" s="12">
        <v>371</v>
      </c>
      <c r="B374" s="9">
        <v>8</v>
      </c>
      <c r="C374" s="9" t="s">
        <v>11</v>
      </c>
      <c r="D374" s="9" t="s">
        <v>886</v>
      </c>
      <c r="E374" s="9" t="s">
        <v>4</v>
      </c>
      <c r="F374" s="9" t="s">
        <v>13</v>
      </c>
      <c r="G374" s="9" t="s">
        <v>1596</v>
      </c>
      <c r="H374" s="13" t="s">
        <v>498</v>
      </c>
      <c r="I374" s="12">
        <v>108.33</v>
      </c>
      <c r="J374" s="9">
        <v>109.4</v>
      </c>
      <c r="K374" s="9">
        <v>108.34</v>
      </c>
      <c r="L374" s="9">
        <v>0</v>
      </c>
      <c r="M374" s="9">
        <v>3.96</v>
      </c>
      <c r="N374" s="9">
        <v>2.79</v>
      </c>
      <c r="O374" s="9">
        <v>3.89</v>
      </c>
      <c r="P374" s="9">
        <v>1.1000000000000001</v>
      </c>
      <c r="Q374" s="9">
        <v>26.72</v>
      </c>
      <c r="R374" s="9">
        <v>27.71</v>
      </c>
      <c r="S374" s="9">
        <v>26.77</v>
      </c>
      <c r="T374" s="9">
        <v>0</v>
      </c>
      <c r="U374" s="12" t="s">
        <v>19</v>
      </c>
      <c r="V374" s="9">
        <v>2.61</v>
      </c>
      <c r="W374" s="9">
        <v>2.71</v>
      </c>
      <c r="X374" s="9">
        <v>0.10000000000000009</v>
      </c>
      <c r="Y374" s="9"/>
      <c r="Z374" s="18" t="str">
        <f t="shared" si="15"/>
        <v>Pathway</v>
      </c>
      <c r="AA374" s="18" t="str">
        <f t="shared" si="17"/>
        <v>Google</v>
      </c>
      <c r="AB374" s="10" t="str">
        <f t="shared" si="16"/>
        <v>Bing</v>
      </c>
      <c r="AC374" s="13" t="s">
        <v>456</v>
      </c>
      <c r="AD374">
        <v>39.125618762899997</v>
      </c>
      <c r="AE374">
        <v>-84.534676425100002</v>
      </c>
      <c r="AF374">
        <v>39.127034549999998</v>
      </c>
      <c r="AG374">
        <v>-84.534250603800004</v>
      </c>
    </row>
    <row r="375" spans="1:33" x14ac:dyDescent="0.25">
      <c r="A375" s="12">
        <v>372</v>
      </c>
      <c r="B375" s="9">
        <v>6</v>
      </c>
      <c r="C375" s="9" t="s">
        <v>8</v>
      </c>
      <c r="D375" s="9" t="s">
        <v>919</v>
      </c>
      <c r="E375" s="9" t="s">
        <v>4</v>
      </c>
      <c r="F375" s="9" t="s">
        <v>13</v>
      </c>
      <c r="G375" s="9" t="s">
        <v>1596</v>
      </c>
      <c r="H375" s="13" t="s">
        <v>920</v>
      </c>
      <c r="I375" s="12">
        <v>81.180000000000007</v>
      </c>
      <c r="J375" s="9">
        <v>116.46</v>
      </c>
      <c r="K375" s="9">
        <v>81.92</v>
      </c>
      <c r="L375" s="9">
        <v>0</v>
      </c>
      <c r="M375" s="9">
        <v>0</v>
      </c>
      <c r="N375" s="9">
        <v>0</v>
      </c>
      <c r="O375" s="9">
        <v>0</v>
      </c>
      <c r="P375" s="9">
        <v>0</v>
      </c>
      <c r="Q375" s="9">
        <v>26.5</v>
      </c>
      <c r="R375" s="9">
        <v>29.38</v>
      </c>
      <c r="S375" s="9">
        <v>26.71</v>
      </c>
      <c r="T375" s="9">
        <v>0</v>
      </c>
      <c r="U375" s="12" t="s">
        <v>16</v>
      </c>
      <c r="V375" s="9">
        <v>3.88</v>
      </c>
      <c r="W375" s="9">
        <v>3.98</v>
      </c>
      <c r="X375" s="9">
        <v>0.10000000000000009</v>
      </c>
      <c r="Y375" s="9"/>
      <c r="Z375" s="18" t="str">
        <f t="shared" si="15"/>
        <v>Pathway</v>
      </c>
      <c r="AA375" s="18" t="str">
        <f t="shared" si="17"/>
        <v>Google</v>
      </c>
      <c r="AB375" s="10" t="str">
        <f t="shared" si="16"/>
        <v>Bing</v>
      </c>
      <c r="AC375" s="13" t="s">
        <v>1498</v>
      </c>
      <c r="AD375">
        <v>39.975642455399999</v>
      </c>
      <c r="AE375">
        <v>-82.996758834600001</v>
      </c>
      <c r="AF375">
        <v>39.9750854284</v>
      </c>
      <c r="AG375">
        <v>-82.995073953900004</v>
      </c>
    </row>
    <row r="376" spans="1:33" x14ac:dyDescent="0.25">
      <c r="A376" s="12">
        <v>373</v>
      </c>
      <c r="B376" s="9">
        <v>8</v>
      </c>
      <c r="C376" s="9" t="s">
        <v>11</v>
      </c>
      <c r="D376" s="9" t="s">
        <v>886</v>
      </c>
      <c r="E376" s="9" t="s">
        <v>4</v>
      </c>
      <c r="F376" s="9" t="s">
        <v>10</v>
      </c>
      <c r="G376" s="9" t="s">
        <v>1596</v>
      </c>
      <c r="H376" s="13" t="s">
        <v>498</v>
      </c>
      <c r="I376" s="12">
        <v>134.83000000000001</v>
      </c>
      <c r="J376" s="9">
        <v>63.94</v>
      </c>
      <c r="K376" s="9">
        <v>133.27000000000001</v>
      </c>
      <c r="L376" s="9">
        <v>69.33</v>
      </c>
      <c r="M376" s="9">
        <v>0.92</v>
      </c>
      <c r="N376" s="9">
        <v>1.81</v>
      </c>
      <c r="O376" s="9">
        <v>0.99</v>
      </c>
      <c r="P376" s="9">
        <v>0</v>
      </c>
      <c r="Q376" s="9">
        <v>27.56</v>
      </c>
      <c r="R376" s="9">
        <v>17.09</v>
      </c>
      <c r="S376" s="9">
        <v>26.7</v>
      </c>
      <c r="T376" s="9">
        <v>9.6</v>
      </c>
      <c r="U376" s="12" t="s">
        <v>19</v>
      </c>
      <c r="V376" s="9">
        <v>8.7799999999999994</v>
      </c>
      <c r="W376" s="9">
        <v>8.8800000000000008</v>
      </c>
      <c r="X376" s="9">
        <v>0.10000000000000142</v>
      </c>
      <c r="Y376" s="9"/>
      <c r="Z376" s="18" t="str">
        <f t="shared" si="15"/>
        <v>Pathway</v>
      </c>
      <c r="AA376" s="18" t="str">
        <f t="shared" si="17"/>
        <v>Google</v>
      </c>
      <c r="AB376" s="10" t="str">
        <f t="shared" si="16"/>
        <v>Bing</v>
      </c>
      <c r="AC376" s="13" t="s">
        <v>456</v>
      </c>
      <c r="AD376">
        <v>39.186565559500004</v>
      </c>
      <c r="AE376">
        <v>-84.482395259499995</v>
      </c>
      <c r="AF376">
        <v>39.187925473</v>
      </c>
      <c r="AG376">
        <v>-84.481846522300003</v>
      </c>
    </row>
    <row r="377" spans="1:33" x14ac:dyDescent="0.25">
      <c r="A377" s="12">
        <v>374</v>
      </c>
      <c r="B377" s="9">
        <v>8</v>
      </c>
      <c r="C377" s="9" t="s">
        <v>11</v>
      </c>
      <c r="D377" s="9" t="s">
        <v>884</v>
      </c>
      <c r="E377" s="9" t="s">
        <v>4</v>
      </c>
      <c r="F377" s="9" t="s">
        <v>10</v>
      </c>
      <c r="G377" s="9" t="s">
        <v>1596</v>
      </c>
      <c r="H377" s="13" t="s">
        <v>490</v>
      </c>
      <c r="I377" s="12">
        <v>144.32</v>
      </c>
      <c r="J377" s="9">
        <v>55.9</v>
      </c>
      <c r="K377" s="9">
        <v>141.93</v>
      </c>
      <c r="L377" s="9">
        <v>86.04</v>
      </c>
      <c r="M377" s="9">
        <v>2</v>
      </c>
      <c r="N377" s="9">
        <v>1.56</v>
      </c>
      <c r="O377" s="9">
        <v>1.95</v>
      </c>
      <c r="P377" s="9">
        <v>0.39</v>
      </c>
      <c r="Q377" s="9">
        <v>27.97</v>
      </c>
      <c r="R377" s="9">
        <v>14.73</v>
      </c>
      <c r="S377" s="9">
        <v>26.62</v>
      </c>
      <c r="T377" s="9">
        <v>11.89</v>
      </c>
      <c r="U377" s="12" t="s">
        <v>9</v>
      </c>
      <c r="V377" s="9">
        <v>13.97</v>
      </c>
      <c r="W377" s="9">
        <v>14.07</v>
      </c>
      <c r="X377" s="9">
        <v>9.9999999999999645E-2</v>
      </c>
      <c r="Y377" s="9"/>
      <c r="Z377" s="18" t="str">
        <f t="shared" si="15"/>
        <v>Pathway</v>
      </c>
      <c r="AA377" s="18" t="str">
        <f t="shared" si="17"/>
        <v>Google</v>
      </c>
      <c r="AB377" s="10" t="str">
        <f t="shared" si="16"/>
        <v>Bing</v>
      </c>
      <c r="AC377" s="13" t="s">
        <v>456</v>
      </c>
      <c r="AD377">
        <v>39.222568093600003</v>
      </c>
      <c r="AE377">
        <v>-84.367568170599995</v>
      </c>
      <c r="AF377">
        <v>39.223985542800001</v>
      </c>
      <c r="AG377">
        <v>-84.367029851599995</v>
      </c>
    </row>
    <row r="378" spans="1:33" x14ac:dyDescent="0.25">
      <c r="A378" s="12">
        <v>375</v>
      </c>
      <c r="B378" s="9">
        <v>12</v>
      </c>
      <c r="C378" s="9" t="s">
        <v>14</v>
      </c>
      <c r="D378" s="9" t="s">
        <v>890</v>
      </c>
      <c r="E378" s="9" t="s">
        <v>4</v>
      </c>
      <c r="F378" s="9" t="s">
        <v>13</v>
      </c>
      <c r="G378" s="9" t="s">
        <v>1596</v>
      </c>
      <c r="H378" s="13" t="s">
        <v>509</v>
      </c>
      <c r="I378" s="12">
        <v>174.56</v>
      </c>
      <c r="J378" s="9">
        <v>28.29</v>
      </c>
      <c r="K378" s="9">
        <v>164.09</v>
      </c>
      <c r="L378" s="9">
        <v>135.80000000000001</v>
      </c>
      <c r="M378" s="9">
        <v>5.85</v>
      </c>
      <c r="N378" s="9">
        <v>0.78</v>
      </c>
      <c r="O378" s="9">
        <v>4.79</v>
      </c>
      <c r="P378" s="9">
        <v>4</v>
      </c>
      <c r="Q378" s="9">
        <v>31.6</v>
      </c>
      <c r="R378" s="9">
        <v>7.79</v>
      </c>
      <c r="S378" s="9">
        <v>26.61</v>
      </c>
      <c r="T378" s="9">
        <v>18.82</v>
      </c>
      <c r="U378" s="12" t="s">
        <v>29</v>
      </c>
      <c r="V378" s="9">
        <v>8.27</v>
      </c>
      <c r="W378" s="9">
        <v>8.3699999999999992</v>
      </c>
      <c r="X378" s="9">
        <v>9.9999999999999645E-2</v>
      </c>
      <c r="Y378" s="9"/>
      <c r="Z378" s="18" t="str">
        <f t="shared" si="15"/>
        <v>Pathway</v>
      </c>
      <c r="AA378" s="18" t="str">
        <f t="shared" si="17"/>
        <v>Google</v>
      </c>
      <c r="AB378" s="10" t="str">
        <f t="shared" si="16"/>
        <v>Bing</v>
      </c>
      <c r="AC378" s="13" t="s">
        <v>456</v>
      </c>
      <c r="AD378">
        <v>41.395324161600001</v>
      </c>
      <c r="AE378">
        <v>-81.6529143538</v>
      </c>
      <c r="AF378">
        <v>41.396761637499999</v>
      </c>
      <c r="AG378">
        <v>-81.652685280900002</v>
      </c>
    </row>
    <row r="379" spans="1:33" x14ac:dyDescent="0.25">
      <c r="A379" s="12">
        <v>376</v>
      </c>
      <c r="B379" s="9">
        <v>12</v>
      </c>
      <c r="C379" s="9" t="s">
        <v>14</v>
      </c>
      <c r="D379" s="9" t="s">
        <v>885</v>
      </c>
      <c r="E379" s="9" t="s">
        <v>4</v>
      </c>
      <c r="F379" s="9" t="s">
        <v>13</v>
      </c>
      <c r="G379" s="9" t="s">
        <v>1596</v>
      </c>
      <c r="H379" s="13" t="s">
        <v>495</v>
      </c>
      <c r="I379" s="12">
        <v>72.989999999999995</v>
      </c>
      <c r="J379" s="9">
        <v>49.94</v>
      </c>
      <c r="K379" s="9">
        <v>72.16</v>
      </c>
      <c r="L379" s="9">
        <v>22.22</v>
      </c>
      <c r="M379" s="9">
        <v>6.09</v>
      </c>
      <c r="N379" s="9">
        <v>1.34</v>
      </c>
      <c r="O379" s="9">
        <v>5.52</v>
      </c>
      <c r="P379" s="9">
        <v>4.1900000000000004</v>
      </c>
      <c r="Q379" s="9">
        <v>28.41</v>
      </c>
      <c r="R379" s="9">
        <v>13.28</v>
      </c>
      <c r="S379" s="9">
        <v>26.61</v>
      </c>
      <c r="T379" s="9">
        <v>13.33</v>
      </c>
      <c r="U379" s="12" t="s">
        <v>12</v>
      </c>
      <c r="V379" s="9">
        <v>23.81</v>
      </c>
      <c r="W379" s="9">
        <v>23.91</v>
      </c>
      <c r="X379" s="9">
        <v>0.10000000000000142</v>
      </c>
      <c r="Y379" s="9"/>
      <c r="Z379" s="18" t="str">
        <f t="shared" si="15"/>
        <v>Pathway</v>
      </c>
      <c r="AA379" s="18" t="str">
        <f t="shared" si="17"/>
        <v>Google</v>
      </c>
      <c r="AB379" s="10" t="str">
        <f t="shared" si="16"/>
        <v>Bing</v>
      </c>
      <c r="AC379" s="13" t="s">
        <v>456</v>
      </c>
      <c r="AD379">
        <v>41.562736988200001</v>
      </c>
      <c r="AE379">
        <v>-81.590450132699999</v>
      </c>
      <c r="AF379">
        <v>41.563635600799998</v>
      </c>
      <c r="AG379">
        <v>-81.588946203399999</v>
      </c>
    </row>
    <row r="380" spans="1:33" x14ac:dyDescent="0.25">
      <c r="A380" s="12">
        <v>377</v>
      </c>
      <c r="B380" s="9">
        <v>6</v>
      </c>
      <c r="C380" s="9" t="s">
        <v>8</v>
      </c>
      <c r="D380" s="9" t="s">
        <v>883</v>
      </c>
      <c r="E380" s="9" t="s">
        <v>4</v>
      </c>
      <c r="F380" s="9" t="s">
        <v>21</v>
      </c>
      <c r="G380" s="9" t="s">
        <v>1596</v>
      </c>
      <c r="H380" s="13" t="s">
        <v>492</v>
      </c>
      <c r="I380" s="12">
        <v>65</v>
      </c>
      <c r="J380" s="9">
        <v>25.51</v>
      </c>
      <c r="K380" s="9">
        <v>62.25</v>
      </c>
      <c r="L380" s="9">
        <v>36.74</v>
      </c>
      <c r="M380" s="9">
        <v>3.12</v>
      </c>
      <c r="N380" s="9">
        <v>0.69</v>
      </c>
      <c r="O380" s="9">
        <v>2.59</v>
      </c>
      <c r="P380" s="9">
        <v>1.9</v>
      </c>
      <c r="Q380" s="9">
        <v>32.24</v>
      </c>
      <c r="R380" s="9">
        <v>6.26</v>
      </c>
      <c r="S380" s="9">
        <v>26.6</v>
      </c>
      <c r="T380" s="9">
        <v>20.34</v>
      </c>
      <c r="U380" s="12" t="s">
        <v>7</v>
      </c>
      <c r="V380" s="9">
        <v>18.16</v>
      </c>
      <c r="W380" s="9">
        <v>18.260000000000002</v>
      </c>
      <c r="X380" s="9">
        <v>0.10000000000000142</v>
      </c>
      <c r="Y380" s="9"/>
      <c r="Z380" s="18" t="str">
        <f t="shared" si="15"/>
        <v>Pathway</v>
      </c>
      <c r="AA380" s="18" t="str">
        <f t="shared" si="17"/>
        <v>Google</v>
      </c>
      <c r="AB380" s="10" t="str">
        <f t="shared" si="16"/>
        <v>Bing</v>
      </c>
      <c r="AC380" s="13" t="s">
        <v>456</v>
      </c>
      <c r="AD380">
        <v>39.935795505900003</v>
      </c>
      <c r="AE380">
        <v>-82.935465618699993</v>
      </c>
      <c r="AF380">
        <v>39.9345648774</v>
      </c>
      <c r="AG380">
        <v>-82.934498426700003</v>
      </c>
    </row>
    <row r="381" spans="1:33" x14ac:dyDescent="0.25">
      <c r="A381" s="12">
        <v>378</v>
      </c>
      <c r="B381" s="9">
        <v>8</v>
      </c>
      <c r="C381" s="9" t="s">
        <v>11</v>
      </c>
      <c r="D381" s="9" t="s">
        <v>886</v>
      </c>
      <c r="E381" s="9" t="s">
        <v>4</v>
      </c>
      <c r="F381" s="9" t="s">
        <v>10</v>
      </c>
      <c r="G381" s="9" t="s">
        <v>1596</v>
      </c>
      <c r="H381" s="13" t="s">
        <v>498</v>
      </c>
      <c r="I381" s="12">
        <v>168.94</v>
      </c>
      <c r="J381" s="9">
        <v>54.31</v>
      </c>
      <c r="K381" s="9">
        <v>166.12</v>
      </c>
      <c r="L381" s="9">
        <v>111.81</v>
      </c>
      <c r="M381" s="9">
        <v>2.6</v>
      </c>
      <c r="N381" s="9">
        <v>1.51</v>
      </c>
      <c r="O381" s="9">
        <v>2.5</v>
      </c>
      <c r="P381" s="9">
        <v>0.99</v>
      </c>
      <c r="Q381" s="9">
        <v>27.76</v>
      </c>
      <c r="R381" s="9">
        <v>14.26</v>
      </c>
      <c r="S381" s="9">
        <v>26.51</v>
      </c>
      <c r="T381" s="9">
        <v>12.24</v>
      </c>
      <c r="U381" s="12" t="s">
        <v>19</v>
      </c>
      <c r="V381" s="9">
        <v>5.94</v>
      </c>
      <c r="W381" s="9">
        <v>6.04</v>
      </c>
      <c r="X381" s="9">
        <v>9.9999999999999645E-2</v>
      </c>
      <c r="Y381" s="9"/>
      <c r="Z381" s="18" t="str">
        <f t="shared" si="15"/>
        <v>Pathway</v>
      </c>
      <c r="AA381" s="18" t="str">
        <f t="shared" si="17"/>
        <v>Google</v>
      </c>
      <c r="AB381" s="10" t="str">
        <f t="shared" si="16"/>
        <v>Bing</v>
      </c>
      <c r="AC381" s="13" t="s">
        <v>456</v>
      </c>
      <c r="AD381">
        <v>39.162094624200002</v>
      </c>
      <c r="AE381">
        <v>-84.518516980100003</v>
      </c>
      <c r="AF381">
        <v>39.1619638811</v>
      </c>
      <c r="AG381">
        <v>-84.516675675399995</v>
      </c>
    </row>
    <row r="382" spans="1:33" x14ac:dyDescent="0.25">
      <c r="A382" s="12">
        <v>379</v>
      </c>
      <c r="B382" s="9">
        <v>6</v>
      </c>
      <c r="C382" s="9" t="s">
        <v>8</v>
      </c>
      <c r="D382" s="9" t="s">
        <v>922</v>
      </c>
      <c r="E382" s="9" t="s">
        <v>4</v>
      </c>
      <c r="F382" s="9" t="s">
        <v>5</v>
      </c>
      <c r="G382" s="9" t="s">
        <v>1596</v>
      </c>
      <c r="H382" s="13" t="s">
        <v>672</v>
      </c>
      <c r="I382" s="12">
        <v>121.84</v>
      </c>
      <c r="J382" s="9">
        <v>34.72</v>
      </c>
      <c r="K382" s="9">
        <v>116.81</v>
      </c>
      <c r="L382" s="9">
        <v>82.09</v>
      </c>
      <c r="M382" s="9">
        <v>4.0599999999999996</v>
      </c>
      <c r="N382" s="9">
        <v>1.1399999999999999</v>
      </c>
      <c r="O382" s="9">
        <v>3.5</v>
      </c>
      <c r="P382" s="9">
        <v>2.36</v>
      </c>
      <c r="Q382" s="9">
        <v>30.48</v>
      </c>
      <c r="R382" s="9">
        <v>9.86</v>
      </c>
      <c r="S382" s="9">
        <v>26.51</v>
      </c>
      <c r="T382" s="9">
        <v>16.649999999999999</v>
      </c>
      <c r="U382" s="12" t="s">
        <v>47</v>
      </c>
      <c r="V382" s="9">
        <v>11.66</v>
      </c>
      <c r="W382" s="9">
        <v>11.71</v>
      </c>
      <c r="X382" s="9">
        <v>5.0000000000000711E-2</v>
      </c>
      <c r="Y382" s="9"/>
      <c r="Z382" s="18" t="str">
        <f t="shared" si="15"/>
        <v>Pathway</v>
      </c>
      <c r="AA382" s="18" t="str">
        <f t="shared" si="17"/>
        <v>Google</v>
      </c>
      <c r="AB382" s="10" t="str">
        <f t="shared" si="16"/>
        <v>Bing</v>
      </c>
      <c r="AC382" s="13" t="s">
        <v>456</v>
      </c>
      <c r="AD382">
        <v>40.107060571600002</v>
      </c>
      <c r="AE382">
        <v>-83.035975500000006</v>
      </c>
      <c r="AF382">
        <v>40.107777603099997</v>
      </c>
      <c r="AG382">
        <v>-83.035852253300007</v>
      </c>
    </row>
    <row r="383" spans="1:33" x14ac:dyDescent="0.25">
      <c r="A383" s="12">
        <v>380</v>
      </c>
      <c r="B383" s="9">
        <v>7</v>
      </c>
      <c r="C383" s="9" t="s">
        <v>43</v>
      </c>
      <c r="D383" s="9" t="s">
        <v>584</v>
      </c>
      <c r="E383" s="9" t="s">
        <v>4</v>
      </c>
      <c r="F383" s="9" t="s">
        <v>5</v>
      </c>
      <c r="G383" s="9" t="s">
        <v>1596</v>
      </c>
      <c r="H383" s="13" t="s">
        <v>492</v>
      </c>
      <c r="I383" s="12">
        <v>86.58</v>
      </c>
      <c r="J383" s="9">
        <v>26.69</v>
      </c>
      <c r="K383" s="9">
        <v>84.12</v>
      </c>
      <c r="L383" s="9">
        <v>57.43</v>
      </c>
      <c r="M383" s="9">
        <v>4.41</v>
      </c>
      <c r="N383" s="9">
        <v>0.86</v>
      </c>
      <c r="O383" s="9">
        <v>3.89</v>
      </c>
      <c r="P383" s="9">
        <v>3.03</v>
      </c>
      <c r="Q383" s="9">
        <v>29.78</v>
      </c>
      <c r="R383" s="9">
        <v>7.46</v>
      </c>
      <c r="S383" s="9">
        <v>26.51</v>
      </c>
      <c r="T383" s="9">
        <v>19.05</v>
      </c>
      <c r="U383" s="12" t="s">
        <v>90</v>
      </c>
      <c r="V383" s="9">
        <v>11.3</v>
      </c>
      <c r="W383" s="9">
        <v>11.4</v>
      </c>
      <c r="X383" s="9">
        <v>9.9999999999999645E-2</v>
      </c>
      <c r="Y383" s="9"/>
      <c r="Z383" s="18" t="str">
        <f t="shared" si="15"/>
        <v>Pathway</v>
      </c>
      <c r="AA383" s="18" t="str">
        <f t="shared" si="17"/>
        <v>Google</v>
      </c>
      <c r="AB383" s="10" t="str">
        <f t="shared" si="16"/>
        <v>Bing</v>
      </c>
      <c r="AC383" s="13" t="s">
        <v>456</v>
      </c>
      <c r="AD383">
        <v>39.8584589831</v>
      </c>
      <c r="AE383">
        <v>-84.280265084199996</v>
      </c>
      <c r="AF383">
        <v>39.858972312399999</v>
      </c>
      <c r="AG383">
        <v>-84.2785541943</v>
      </c>
    </row>
    <row r="384" spans="1:33" x14ac:dyDescent="0.25">
      <c r="A384" s="12">
        <v>381</v>
      </c>
      <c r="B384" s="9">
        <v>12</v>
      </c>
      <c r="C384" s="9" t="s">
        <v>14</v>
      </c>
      <c r="D384" s="9" t="s">
        <v>898</v>
      </c>
      <c r="E384" s="9" t="s">
        <v>4</v>
      </c>
      <c r="F384" s="9" t="s">
        <v>13</v>
      </c>
      <c r="G384" s="9" t="s">
        <v>1596</v>
      </c>
      <c r="H384" s="13" t="s">
        <v>899</v>
      </c>
      <c r="I384" s="12">
        <v>106.96</v>
      </c>
      <c r="J384" s="9">
        <v>37.299999999999997</v>
      </c>
      <c r="K384" s="9">
        <v>103.88</v>
      </c>
      <c r="L384" s="9">
        <v>66.58</v>
      </c>
      <c r="M384" s="9">
        <v>1.88</v>
      </c>
      <c r="N384" s="9">
        <v>1.02</v>
      </c>
      <c r="O384" s="9">
        <v>1.76</v>
      </c>
      <c r="P384" s="9">
        <v>0.74</v>
      </c>
      <c r="Q384" s="9">
        <v>29.11</v>
      </c>
      <c r="R384" s="9">
        <v>10.1</v>
      </c>
      <c r="S384" s="9">
        <v>26.43</v>
      </c>
      <c r="T384" s="9">
        <v>16.329999999999998</v>
      </c>
      <c r="U384" s="12" t="s">
        <v>18</v>
      </c>
      <c r="V384" s="9">
        <v>10.44</v>
      </c>
      <c r="W384" s="9">
        <v>10.54</v>
      </c>
      <c r="X384" s="9">
        <v>9.9999999999999645E-2</v>
      </c>
      <c r="Y384" s="9"/>
      <c r="Z384" s="18" t="str">
        <f t="shared" si="15"/>
        <v>Pathway</v>
      </c>
      <c r="AA384" s="18" t="str">
        <f t="shared" si="17"/>
        <v>Google</v>
      </c>
      <c r="AB384" s="10" t="str">
        <f t="shared" si="16"/>
        <v>Bing</v>
      </c>
      <c r="AC384" s="13" t="s">
        <v>456</v>
      </c>
      <c r="AD384">
        <v>41.420275322199998</v>
      </c>
      <c r="AE384">
        <v>-81.7824644393</v>
      </c>
      <c r="AF384">
        <v>41.4205215259</v>
      </c>
      <c r="AG384">
        <v>-81.780498832899994</v>
      </c>
    </row>
    <row r="385" spans="1:33" x14ac:dyDescent="0.25">
      <c r="A385" s="12">
        <v>382</v>
      </c>
      <c r="B385" s="9">
        <v>7</v>
      </c>
      <c r="C385" s="9" t="s">
        <v>43</v>
      </c>
      <c r="D385" s="9" t="s">
        <v>862</v>
      </c>
      <c r="E385" s="9" t="s">
        <v>4</v>
      </c>
      <c r="F385" s="9" t="s">
        <v>5</v>
      </c>
      <c r="G385" s="9" t="s">
        <v>1596</v>
      </c>
      <c r="H385" s="13" t="s">
        <v>518</v>
      </c>
      <c r="I385" s="12">
        <v>110.43</v>
      </c>
      <c r="J385" s="9">
        <v>26.5</v>
      </c>
      <c r="K385" s="9">
        <v>107.2</v>
      </c>
      <c r="L385" s="9">
        <v>80.709999999999994</v>
      </c>
      <c r="M385" s="9">
        <v>3.04</v>
      </c>
      <c r="N385" s="9">
        <v>0.85</v>
      </c>
      <c r="O385" s="9">
        <v>2.74</v>
      </c>
      <c r="P385" s="9">
        <v>1.89</v>
      </c>
      <c r="Q385" s="9">
        <v>29.42</v>
      </c>
      <c r="R385" s="9">
        <v>7.4</v>
      </c>
      <c r="S385" s="9">
        <v>26.4</v>
      </c>
      <c r="T385" s="9">
        <v>19</v>
      </c>
      <c r="U385" s="12" t="s">
        <v>42</v>
      </c>
      <c r="V385" s="9">
        <v>20.02</v>
      </c>
      <c r="W385" s="9">
        <v>20.12</v>
      </c>
      <c r="X385" s="9">
        <v>0.10000000000000142</v>
      </c>
      <c r="Y385" s="9"/>
      <c r="Z385" s="18" t="str">
        <f t="shared" si="15"/>
        <v>Pathway</v>
      </c>
      <c r="AA385" s="18" t="str">
        <f t="shared" si="17"/>
        <v>Google</v>
      </c>
      <c r="AB385" s="10" t="str">
        <f t="shared" si="16"/>
        <v>Bing</v>
      </c>
      <c r="AC385" s="13" t="s">
        <v>456</v>
      </c>
      <c r="AD385">
        <v>39.7462942111</v>
      </c>
      <c r="AE385">
        <v>-84.122585163699995</v>
      </c>
      <c r="AF385">
        <v>39.745789044399999</v>
      </c>
      <c r="AG385">
        <v>-84.120796341399995</v>
      </c>
    </row>
    <row r="386" spans="1:33" x14ac:dyDescent="0.25">
      <c r="A386" s="12">
        <v>383</v>
      </c>
      <c r="B386" s="9">
        <v>4</v>
      </c>
      <c r="C386" s="9" t="s">
        <v>23</v>
      </c>
      <c r="D386" s="9" t="s">
        <v>904</v>
      </c>
      <c r="E386" s="9" t="s">
        <v>4</v>
      </c>
      <c r="F386" s="9" t="s">
        <v>13</v>
      </c>
      <c r="G386" s="9" t="s">
        <v>1596</v>
      </c>
      <c r="H386" s="13" t="s">
        <v>500</v>
      </c>
      <c r="I386" s="12">
        <v>120.45</v>
      </c>
      <c r="J386" s="9">
        <v>50.11</v>
      </c>
      <c r="K386" s="9">
        <v>117.34</v>
      </c>
      <c r="L386" s="9">
        <v>67.23</v>
      </c>
      <c r="M386" s="9">
        <v>3.72</v>
      </c>
      <c r="N386" s="9">
        <v>1.34</v>
      </c>
      <c r="O386" s="9">
        <v>3.39</v>
      </c>
      <c r="P386" s="9">
        <v>2.04</v>
      </c>
      <c r="Q386" s="9">
        <v>28.54</v>
      </c>
      <c r="R386" s="9">
        <v>13.32</v>
      </c>
      <c r="S386" s="9">
        <v>26.39</v>
      </c>
      <c r="T386" s="9">
        <v>13.07</v>
      </c>
      <c r="U386" s="12" t="s">
        <v>22</v>
      </c>
      <c r="V386" s="9">
        <v>11.03</v>
      </c>
      <c r="W386" s="9">
        <v>11.13</v>
      </c>
      <c r="X386" s="9">
        <v>0.10000000000000142</v>
      </c>
      <c r="Y386" s="9"/>
      <c r="Z386" s="18" t="str">
        <f t="shared" si="15"/>
        <v>Pathway</v>
      </c>
      <c r="AA386" s="18" t="str">
        <f t="shared" si="17"/>
        <v>Google</v>
      </c>
      <c r="AB386" s="10" t="str">
        <f t="shared" si="16"/>
        <v>Bing</v>
      </c>
      <c r="AC386" s="13" t="s">
        <v>456</v>
      </c>
      <c r="AD386">
        <v>41.062488131599999</v>
      </c>
      <c r="AE386">
        <v>-81.514742548599997</v>
      </c>
      <c r="AF386">
        <v>41.062414263599997</v>
      </c>
      <c r="AG386">
        <v>-81.512826963600006</v>
      </c>
    </row>
    <row r="387" spans="1:33" x14ac:dyDescent="0.25">
      <c r="A387" s="12">
        <v>384</v>
      </c>
      <c r="B387" s="9">
        <v>6</v>
      </c>
      <c r="C387" s="9" t="s">
        <v>8</v>
      </c>
      <c r="D387" s="9" t="s">
        <v>888</v>
      </c>
      <c r="E387" s="9" t="s">
        <v>4</v>
      </c>
      <c r="F387" s="9" t="s">
        <v>5</v>
      </c>
      <c r="G387" s="9" t="s">
        <v>1596</v>
      </c>
      <c r="H387" s="13" t="s">
        <v>526</v>
      </c>
      <c r="I387" s="12">
        <v>117.32</v>
      </c>
      <c r="J387" s="9">
        <v>15.01</v>
      </c>
      <c r="K387" s="9">
        <v>109.99</v>
      </c>
      <c r="L387" s="9">
        <v>94.98</v>
      </c>
      <c r="M387" s="9">
        <v>3.35</v>
      </c>
      <c r="N387" s="9">
        <v>0.47</v>
      </c>
      <c r="O387" s="9">
        <v>2.65</v>
      </c>
      <c r="P387" s="9">
        <v>2.1800000000000002</v>
      </c>
      <c r="Q387" s="9">
        <v>33.46</v>
      </c>
      <c r="R387" s="9">
        <v>4.05</v>
      </c>
      <c r="S387" s="9">
        <v>26.34</v>
      </c>
      <c r="T387" s="9">
        <v>22.29</v>
      </c>
      <c r="U387" s="12" t="s">
        <v>31</v>
      </c>
      <c r="V387" s="9">
        <v>24.65</v>
      </c>
      <c r="W387" s="9">
        <v>24.75</v>
      </c>
      <c r="X387" s="9">
        <v>0.10000000000000142</v>
      </c>
      <c r="Y387" s="9"/>
      <c r="Z387" s="18" t="str">
        <f t="shared" si="15"/>
        <v>Pathway</v>
      </c>
      <c r="AA387" s="18" t="str">
        <f t="shared" si="17"/>
        <v>Google</v>
      </c>
      <c r="AB387" s="10" t="str">
        <f t="shared" si="16"/>
        <v>Bing</v>
      </c>
      <c r="AC387" s="13" t="s">
        <v>456</v>
      </c>
      <c r="AD387">
        <v>39.902809936499999</v>
      </c>
      <c r="AE387">
        <v>-82.900341750600006</v>
      </c>
      <c r="AF387">
        <v>39.902067468399999</v>
      </c>
      <c r="AG387">
        <v>-82.898681194100007</v>
      </c>
    </row>
    <row r="388" spans="1:33" x14ac:dyDescent="0.25">
      <c r="A388" s="12">
        <v>385</v>
      </c>
      <c r="B388" s="9">
        <v>7</v>
      </c>
      <c r="C388" s="9" t="s">
        <v>43</v>
      </c>
      <c r="D388" s="9" t="s">
        <v>862</v>
      </c>
      <c r="E388" s="9" t="s">
        <v>4</v>
      </c>
      <c r="F388" s="9" t="s">
        <v>5</v>
      </c>
      <c r="G388" s="9" t="s">
        <v>1596</v>
      </c>
      <c r="H388" s="13" t="s">
        <v>518</v>
      </c>
      <c r="I388" s="12">
        <v>85.61</v>
      </c>
      <c r="J388" s="9">
        <v>26.93</v>
      </c>
      <c r="K388" s="9">
        <v>83.4</v>
      </c>
      <c r="L388" s="9">
        <v>56.47</v>
      </c>
      <c r="M388" s="9">
        <v>4.03</v>
      </c>
      <c r="N388" s="9">
        <v>0.87</v>
      </c>
      <c r="O388" s="9">
        <v>3.61</v>
      </c>
      <c r="P388" s="9">
        <v>2.74</v>
      </c>
      <c r="Q388" s="9">
        <v>29.23</v>
      </c>
      <c r="R388" s="9">
        <v>7.53</v>
      </c>
      <c r="S388" s="9">
        <v>26.32</v>
      </c>
      <c r="T388" s="9">
        <v>18.79</v>
      </c>
      <c r="U388" s="12" t="s">
        <v>42</v>
      </c>
      <c r="V388" s="9">
        <v>19.059999999999999</v>
      </c>
      <c r="W388" s="9">
        <v>19.16</v>
      </c>
      <c r="X388" s="9">
        <v>0.10000000000000142</v>
      </c>
      <c r="Y388" s="9"/>
      <c r="Z388" s="18" t="str">
        <f t="shared" ref="Z388:Z451" si="18">IF(LEFT(U388,1)="S",IF(RIGHT(U388,1)="C",HYPERLINK("http://pathweb.pathwayservices.com/ohiopublic/?nlfid='"&amp;U388&amp;"'&amp;logpoint="&amp;V388,"Pathway"),"Not Available"),"Not Available")</f>
        <v>Pathway</v>
      </c>
      <c r="AA388" s="18" t="str">
        <f t="shared" si="17"/>
        <v>Google</v>
      </c>
      <c r="AB388" s="10" t="str">
        <f t="shared" ref="AB388:AB451" si="19">IF(AF388=0,HYPERLINK(CONCATENATE("http://bing.com/maps/default.aspx?rtop=1~0&amp;rtp=pos.",AD388,"_",AE388,"_",Y388),"Bing"),HYPERLINK(CONCATENATE("http://bing.com/maps/default.aspx?rtop=1~0&amp;rtp=pos.",AD388,"_",AE388,"_(",H388,"  SLM ",V388,"~pos.",AF388,"_",AG388,"_",H388,"  SLM ",W388,")"),"Bing"))</f>
        <v>Bing</v>
      </c>
      <c r="AC388" s="13" t="s">
        <v>456</v>
      </c>
      <c r="AD388">
        <v>39.750109888899999</v>
      </c>
      <c r="AE388">
        <v>-84.139994131199998</v>
      </c>
      <c r="AF388">
        <v>39.749642647800002</v>
      </c>
      <c r="AG388">
        <v>-84.138233309100002</v>
      </c>
    </row>
    <row r="389" spans="1:33" x14ac:dyDescent="0.25">
      <c r="A389" s="12">
        <v>386</v>
      </c>
      <c r="B389" s="9">
        <v>6</v>
      </c>
      <c r="C389" s="9" t="s">
        <v>8</v>
      </c>
      <c r="D389" s="9" t="s">
        <v>892</v>
      </c>
      <c r="E389" s="9" t="s">
        <v>4</v>
      </c>
      <c r="F389" s="9" t="s">
        <v>13</v>
      </c>
      <c r="G389" s="9" t="s">
        <v>1596</v>
      </c>
      <c r="H389" s="13" t="s">
        <v>893</v>
      </c>
      <c r="I389" s="12">
        <v>104.31</v>
      </c>
      <c r="J389" s="9">
        <v>71.88</v>
      </c>
      <c r="K389" s="9">
        <v>103.47</v>
      </c>
      <c r="L389" s="9">
        <v>31.59</v>
      </c>
      <c r="M389" s="9">
        <v>5.2</v>
      </c>
      <c r="N389" s="9">
        <v>1.88</v>
      </c>
      <c r="O389" s="9">
        <v>4.91</v>
      </c>
      <c r="P389" s="9">
        <v>3.02</v>
      </c>
      <c r="Q389" s="9">
        <v>27.05</v>
      </c>
      <c r="R389" s="9">
        <v>18.690000000000001</v>
      </c>
      <c r="S389" s="9">
        <v>26.3</v>
      </c>
      <c r="T389" s="9">
        <v>7.62</v>
      </c>
      <c r="U389" s="12" t="s">
        <v>26</v>
      </c>
      <c r="V389" s="9">
        <v>22.68</v>
      </c>
      <c r="W389" s="9">
        <v>22.78</v>
      </c>
      <c r="X389" s="9">
        <v>0.10000000000000142</v>
      </c>
      <c r="Y389" s="9"/>
      <c r="Z389" s="18" t="str">
        <f t="shared" si="18"/>
        <v>Pathway</v>
      </c>
      <c r="AA389" s="18" t="str">
        <f t="shared" ref="AA389:AA452" si="20">IF(AF389="",HYPERLINK(CONCATENATE("http://maps.google.com/maps/place/",+AD389,",",+AE389,"/@",+AD389,",",+AE389,",17z"),"Google"),HYPERLINK(CONCATENATE("https://www.google.us/maps/dir/",AF389,",",AG389,"/",AD389,",",AE389,"/@",AVERAGE(AD389,AF389),",",AVERAGE(AE389,AG389),",15z"),"Google"))</f>
        <v>Google</v>
      </c>
      <c r="AB389" s="10" t="str">
        <f t="shared" si="19"/>
        <v>Bing</v>
      </c>
      <c r="AC389" s="13" t="s">
        <v>456</v>
      </c>
      <c r="AD389">
        <v>40.112126019100003</v>
      </c>
      <c r="AE389">
        <v>-83.0377698729</v>
      </c>
      <c r="AF389">
        <v>40.112108966400001</v>
      </c>
      <c r="AG389">
        <v>-83.035875073</v>
      </c>
    </row>
    <row r="390" spans="1:33" x14ac:dyDescent="0.25">
      <c r="A390" s="12">
        <v>387</v>
      </c>
      <c r="B390" s="9">
        <v>4</v>
      </c>
      <c r="C390" s="9" t="s">
        <v>23</v>
      </c>
      <c r="D390" s="9" t="s">
        <v>904</v>
      </c>
      <c r="E390" s="9" t="s">
        <v>4</v>
      </c>
      <c r="F390" s="9" t="s">
        <v>5</v>
      </c>
      <c r="G390" s="9" t="s">
        <v>1596</v>
      </c>
      <c r="H390" s="13" t="s">
        <v>500</v>
      </c>
      <c r="I390" s="12">
        <v>97.56</v>
      </c>
      <c r="J390" s="9">
        <v>27.49</v>
      </c>
      <c r="K390" s="9">
        <v>94.69</v>
      </c>
      <c r="L390" s="9">
        <v>67.2</v>
      </c>
      <c r="M390" s="9">
        <v>3.39</v>
      </c>
      <c r="N390" s="9">
        <v>0.89</v>
      </c>
      <c r="O390" s="9">
        <v>3.03</v>
      </c>
      <c r="P390" s="9">
        <v>2.14</v>
      </c>
      <c r="Q390" s="9">
        <v>29.42</v>
      </c>
      <c r="R390" s="9">
        <v>7.7</v>
      </c>
      <c r="S390" s="9">
        <v>26.26</v>
      </c>
      <c r="T390" s="9">
        <v>18.559999999999999</v>
      </c>
      <c r="U390" s="12" t="s">
        <v>22</v>
      </c>
      <c r="V390" s="9">
        <v>15.24</v>
      </c>
      <c r="W390" s="9">
        <v>15.34</v>
      </c>
      <c r="X390" s="9">
        <v>9.9999999999999645E-2</v>
      </c>
      <c r="Y390" s="9"/>
      <c r="Z390" s="18" t="str">
        <f t="shared" si="18"/>
        <v>Pathway</v>
      </c>
      <c r="AA390" s="18" t="str">
        <f t="shared" si="20"/>
        <v>Google</v>
      </c>
      <c r="AB390" s="10" t="str">
        <f t="shared" si="19"/>
        <v>Bing</v>
      </c>
      <c r="AC390" s="13" t="s">
        <v>456</v>
      </c>
      <c r="AD390">
        <v>41.064982244600003</v>
      </c>
      <c r="AE390">
        <v>-81.436120841499999</v>
      </c>
      <c r="AF390">
        <v>41.0652858853</v>
      </c>
      <c r="AG390">
        <v>-81.434204281500001</v>
      </c>
    </row>
    <row r="391" spans="1:33" x14ac:dyDescent="0.25">
      <c r="A391" s="12">
        <v>388</v>
      </c>
      <c r="B391" s="9">
        <v>9</v>
      </c>
      <c r="C391" s="9" t="s">
        <v>97</v>
      </c>
      <c r="D391" s="9" t="s">
        <v>597</v>
      </c>
      <c r="E391" s="9" t="s">
        <v>4</v>
      </c>
      <c r="F391" s="9" t="s">
        <v>63</v>
      </c>
      <c r="G391" s="9" t="s">
        <v>1596</v>
      </c>
      <c r="H391" s="13" t="s">
        <v>564</v>
      </c>
      <c r="I391" s="12">
        <v>96.31</v>
      </c>
      <c r="J391" s="9">
        <v>6.67</v>
      </c>
      <c r="K391" s="9">
        <v>85.87</v>
      </c>
      <c r="L391" s="9">
        <v>79.2</v>
      </c>
      <c r="M391" s="9">
        <v>0</v>
      </c>
      <c r="N391" s="9">
        <v>0</v>
      </c>
      <c r="O391" s="9">
        <v>0</v>
      </c>
      <c r="P391" s="9">
        <v>0</v>
      </c>
      <c r="Q391" s="9">
        <v>38.49</v>
      </c>
      <c r="R391" s="9">
        <v>1.78</v>
      </c>
      <c r="S391" s="9">
        <v>26.23</v>
      </c>
      <c r="T391" s="9">
        <v>24.44</v>
      </c>
      <c r="U391" s="12" t="s">
        <v>96</v>
      </c>
      <c r="V391" s="9">
        <v>21.3</v>
      </c>
      <c r="W391" s="9">
        <v>21.4</v>
      </c>
      <c r="X391" s="9">
        <v>9.9999999999997868E-2</v>
      </c>
      <c r="Y391" s="9"/>
      <c r="Z391" s="18" t="str">
        <f t="shared" si="18"/>
        <v>Pathway</v>
      </c>
      <c r="AA391" s="18" t="str">
        <f t="shared" si="20"/>
        <v>Google</v>
      </c>
      <c r="AB391" s="10" t="str">
        <f t="shared" si="19"/>
        <v>Bing</v>
      </c>
      <c r="AC391" s="13" t="s">
        <v>456</v>
      </c>
      <c r="AD391">
        <v>38.418342775100001</v>
      </c>
      <c r="AE391">
        <v>-82.507458550899997</v>
      </c>
      <c r="AF391">
        <v>38.418897808200001</v>
      </c>
      <c r="AG391">
        <v>-82.505817506200003</v>
      </c>
    </row>
    <row r="392" spans="1:33" x14ac:dyDescent="0.25">
      <c r="A392" s="12">
        <v>389</v>
      </c>
      <c r="B392" s="9">
        <v>6</v>
      </c>
      <c r="C392" s="9" t="s">
        <v>8</v>
      </c>
      <c r="D392" s="9" t="s">
        <v>547</v>
      </c>
      <c r="E392" s="9" t="s">
        <v>4</v>
      </c>
      <c r="F392" s="9" t="s">
        <v>10</v>
      </c>
      <c r="G392" s="9" t="s">
        <v>1596</v>
      </c>
      <c r="H392" s="13" t="s">
        <v>490</v>
      </c>
      <c r="I392" s="12">
        <v>107.09</v>
      </c>
      <c r="J392" s="9">
        <v>35.78</v>
      </c>
      <c r="K392" s="9">
        <v>103.87</v>
      </c>
      <c r="L392" s="9">
        <v>68.08</v>
      </c>
      <c r="M392" s="9">
        <v>2.21</v>
      </c>
      <c r="N392" s="9">
        <v>0.95</v>
      </c>
      <c r="O392" s="9">
        <v>1.99</v>
      </c>
      <c r="P392" s="9">
        <v>1.04</v>
      </c>
      <c r="Q392" s="9">
        <v>29.8</v>
      </c>
      <c r="R392" s="9">
        <v>8.98</v>
      </c>
      <c r="S392" s="9">
        <v>26.23</v>
      </c>
      <c r="T392" s="9">
        <v>17.25</v>
      </c>
      <c r="U392" s="12" t="s">
        <v>15</v>
      </c>
      <c r="V392" s="9">
        <v>12.69</v>
      </c>
      <c r="W392" s="9">
        <v>12.79</v>
      </c>
      <c r="X392" s="9">
        <v>9.9999999999999645E-2</v>
      </c>
      <c r="Y392" s="9"/>
      <c r="Z392" s="18" t="str">
        <f t="shared" si="18"/>
        <v>Pathway</v>
      </c>
      <c r="AA392" s="18" t="str">
        <f t="shared" si="20"/>
        <v>Google</v>
      </c>
      <c r="AB392" s="10" t="str">
        <f t="shared" si="19"/>
        <v>Bing</v>
      </c>
      <c r="AC392" s="13" t="s">
        <v>456</v>
      </c>
      <c r="AD392">
        <v>39.915773397199999</v>
      </c>
      <c r="AE392">
        <v>-83.015294216399994</v>
      </c>
      <c r="AF392">
        <v>39.917114920400003</v>
      </c>
      <c r="AG392">
        <v>-83.014361293199997</v>
      </c>
    </row>
    <row r="393" spans="1:33" x14ac:dyDescent="0.25">
      <c r="A393" s="12">
        <v>390</v>
      </c>
      <c r="B393" s="9">
        <v>12</v>
      </c>
      <c r="C393" s="9" t="s">
        <v>14</v>
      </c>
      <c r="D393" s="9" t="s">
        <v>898</v>
      </c>
      <c r="E393" s="9" t="s">
        <v>4</v>
      </c>
      <c r="F393" s="9" t="s">
        <v>5</v>
      </c>
      <c r="G393" s="9" t="s">
        <v>1596</v>
      </c>
      <c r="H393" s="13" t="s">
        <v>899</v>
      </c>
      <c r="I393" s="12">
        <v>84.64</v>
      </c>
      <c r="J393" s="9">
        <v>56.93</v>
      </c>
      <c r="K393" s="9">
        <v>84.08</v>
      </c>
      <c r="L393" s="9">
        <v>27.15</v>
      </c>
      <c r="M393" s="9">
        <v>3.37</v>
      </c>
      <c r="N393" s="9">
        <v>1.92</v>
      </c>
      <c r="O393" s="9">
        <v>3.26</v>
      </c>
      <c r="P393" s="9">
        <v>1.34</v>
      </c>
      <c r="Q393" s="9">
        <v>26.95</v>
      </c>
      <c r="R393" s="9">
        <v>16.670000000000002</v>
      </c>
      <c r="S393" s="9">
        <v>26.21</v>
      </c>
      <c r="T393" s="9">
        <v>9.5399999999999991</v>
      </c>
      <c r="U393" s="12" t="s">
        <v>18</v>
      </c>
      <c r="V393" s="9">
        <v>7.9</v>
      </c>
      <c r="W393" s="9">
        <v>8</v>
      </c>
      <c r="X393" s="9">
        <v>9.9999999999999645E-2</v>
      </c>
      <c r="Y393" s="9"/>
      <c r="Z393" s="18" t="str">
        <f t="shared" si="18"/>
        <v>Pathway</v>
      </c>
      <c r="AA393" s="18" t="str">
        <f t="shared" si="20"/>
        <v>Google</v>
      </c>
      <c r="AB393" s="10" t="str">
        <f t="shared" si="19"/>
        <v>Bing</v>
      </c>
      <c r="AC393" s="13" t="s">
        <v>456</v>
      </c>
      <c r="AD393">
        <v>41.420038610200002</v>
      </c>
      <c r="AE393">
        <v>-81.831299127500003</v>
      </c>
      <c r="AF393">
        <v>41.420223689099998</v>
      </c>
      <c r="AG393">
        <v>-81.829359091200004</v>
      </c>
    </row>
    <row r="394" spans="1:33" x14ac:dyDescent="0.25">
      <c r="A394" s="12">
        <v>391</v>
      </c>
      <c r="B394" s="9">
        <v>12</v>
      </c>
      <c r="C394" s="9" t="s">
        <v>14</v>
      </c>
      <c r="D394" s="9" t="s">
        <v>889</v>
      </c>
      <c r="E394" s="9" t="s">
        <v>4</v>
      </c>
      <c r="F394" s="9" t="s">
        <v>10</v>
      </c>
      <c r="G394" s="9" t="s">
        <v>1596</v>
      </c>
      <c r="H394" s="13" t="s">
        <v>511</v>
      </c>
      <c r="I394" s="12">
        <v>70.95</v>
      </c>
      <c r="J394" s="9">
        <v>56.73</v>
      </c>
      <c r="K394" s="9">
        <v>70.53</v>
      </c>
      <c r="L394" s="9">
        <v>13.81</v>
      </c>
      <c r="M394" s="9">
        <v>2.21</v>
      </c>
      <c r="N394" s="9">
        <v>1.59</v>
      </c>
      <c r="O394" s="9">
        <v>2.14</v>
      </c>
      <c r="P394" s="9">
        <v>0.55000000000000004</v>
      </c>
      <c r="Q394" s="9">
        <v>27.57</v>
      </c>
      <c r="R394" s="9">
        <v>14.97</v>
      </c>
      <c r="S394" s="9">
        <v>26.18</v>
      </c>
      <c r="T394" s="9">
        <v>11.21</v>
      </c>
      <c r="U394" s="12" t="s">
        <v>27</v>
      </c>
      <c r="V394" s="9">
        <v>1.71</v>
      </c>
      <c r="W394" s="9">
        <v>1.81</v>
      </c>
      <c r="X394" s="9">
        <v>0.10000000000000009</v>
      </c>
      <c r="Y394" s="9"/>
      <c r="Z394" s="18" t="str">
        <f t="shared" si="18"/>
        <v>Pathway</v>
      </c>
      <c r="AA394" s="18" t="str">
        <f t="shared" si="20"/>
        <v>Google</v>
      </c>
      <c r="AB394" s="10" t="str">
        <f t="shared" si="19"/>
        <v>Bing</v>
      </c>
      <c r="AC394" s="13" t="s">
        <v>456</v>
      </c>
      <c r="AD394">
        <v>41.374340635300001</v>
      </c>
      <c r="AE394">
        <v>-81.5136833145</v>
      </c>
      <c r="AF394">
        <v>41.375767042200003</v>
      </c>
      <c r="AG394">
        <v>-81.5133572214</v>
      </c>
    </row>
    <row r="395" spans="1:33" x14ac:dyDescent="0.25">
      <c r="A395" s="12">
        <v>392</v>
      </c>
      <c r="B395" s="9">
        <v>8</v>
      </c>
      <c r="C395" s="9" t="s">
        <v>60</v>
      </c>
      <c r="D395" s="9" t="s">
        <v>907</v>
      </c>
      <c r="E395" s="9" t="s">
        <v>4</v>
      </c>
      <c r="F395" s="9" t="s">
        <v>28</v>
      </c>
      <c r="G395" s="9" t="s">
        <v>1596</v>
      </c>
      <c r="H395" s="13" t="s">
        <v>498</v>
      </c>
      <c r="I395" s="12">
        <v>108.68</v>
      </c>
      <c r="J395" s="9">
        <v>39</v>
      </c>
      <c r="K395" s="9">
        <v>104.93</v>
      </c>
      <c r="L395" s="9">
        <v>65.92</v>
      </c>
      <c r="M395" s="9">
        <v>0</v>
      </c>
      <c r="N395" s="9">
        <v>0</v>
      </c>
      <c r="O395" s="9">
        <v>0</v>
      </c>
      <c r="P395" s="9">
        <v>0</v>
      </c>
      <c r="Q395" s="9">
        <v>28.93</v>
      </c>
      <c r="R395" s="9">
        <v>10.91</v>
      </c>
      <c r="S395" s="9">
        <v>26.15</v>
      </c>
      <c r="T395" s="9">
        <v>15.24</v>
      </c>
      <c r="U395" s="12" t="s">
        <v>59</v>
      </c>
      <c r="V395" s="9">
        <v>0.6</v>
      </c>
      <c r="W395" s="9">
        <v>0.7</v>
      </c>
      <c r="X395" s="9">
        <v>9.9999999999999978E-2</v>
      </c>
      <c r="Y395" s="9"/>
      <c r="Z395" s="18" t="str">
        <f t="shared" si="18"/>
        <v>Pathway</v>
      </c>
      <c r="AA395" s="18" t="str">
        <f t="shared" si="20"/>
        <v>Google</v>
      </c>
      <c r="AB395" s="10" t="str">
        <f t="shared" si="19"/>
        <v>Bing</v>
      </c>
      <c r="AC395" s="13" t="s">
        <v>456</v>
      </c>
      <c r="AD395">
        <v>39.308109205199997</v>
      </c>
      <c r="AE395">
        <v>-84.435722865200006</v>
      </c>
      <c r="AF395">
        <v>39.309441519700002</v>
      </c>
      <c r="AG395">
        <v>-84.435009395600005</v>
      </c>
    </row>
    <row r="396" spans="1:33" x14ac:dyDescent="0.25">
      <c r="A396" s="12">
        <v>393</v>
      </c>
      <c r="B396" s="9">
        <v>12</v>
      </c>
      <c r="C396" s="9" t="s">
        <v>14</v>
      </c>
      <c r="D396" s="9" t="s">
        <v>898</v>
      </c>
      <c r="E396" s="9" t="s">
        <v>4</v>
      </c>
      <c r="F396" s="9" t="s">
        <v>13</v>
      </c>
      <c r="G396" s="9" t="s">
        <v>1596</v>
      </c>
      <c r="H396" s="13" t="s">
        <v>899</v>
      </c>
      <c r="I396" s="12">
        <v>108.3</v>
      </c>
      <c r="J396" s="9">
        <v>71.680000000000007</v>
      </c>
      <c r="K396" s="9">
        <v>107.39</v>
      </c>
      <c r="L396" s="9">
        <v>35.71</v>
      </c>
      <c r="M396" s="9">
        <v>0.99</v>
      </c>
      <c r="N396" s="9">
        <v>1.88</v>
      </c>
      <c r="O396" s="9">
        <v>1.07</v>
      </c>
      <c r="P396" s="9">
        <v>0</v>
      </c>
      <c r="Q396" s="9">
        <v>26.81</v>
      </c>
      <c r="R396" s="9">
        <v>18.64</v>
      </c>
      <c r="S396" s="9">
        <v>26.1</v>
      </c>
      <c r="T396" s="9">
        <v>7.47</v>
      </c>
      <c r="U396" s="12" t="s">
        <v>18</v>
      </c>
      <c r="V396" s="9">
        <v>20.57</v>
      </c>
      <c r="W396" s="9">
        <v>20.67</v>
      </c>
      <c r="X396" s="9">
        <v>0.10000000000000142</v>
      </c>
      <c r="Y396" s="9"/>
      <c r="Z396" s="18" t="str">
        <f t="shared" si="18"/>
        <v>Pathway</v>
      </c>
      <c r="AA396" s="18" t="str">
        <f t="shared" si="20"/>
        <v>Google</v>
      </c>
      <c r="AB396" s="10" t="str">
        <f t="shared" si="19"/>
        <v>Bing</v>
      </c>
      <c r="AC396" s="13" t="s">
        <v>456</v>
      </c>
      <c r="AD396">
        <v>41.415284419599999</v>
      </c>
      <c r="AE396">
        <v>-81.596720590100006</v>
      </c>
      <c r="AF396">
        <v>41.4161486518</v>
      </c>
      <c r="AG396">
        <v>-81.595173092799996</v>
      </c>
    </row>
    <row r="397" spans="1:33" x14ac:dyDescent="0.25">
      <c r="A397" s="12">
        <v>394</v>
      </c>
      <c r="B397" s="9">
        <v>12</v>
      </c>
      <c r="C397" s="9" t="s">
        <v>14</v>
      </c>
      <c r="D397" s="9" t="s">
        <v>898</v>
      </c>
      <c r="E397" s="9" t="s">
        <v>4</v>
      </c>
      <c r="F397" s="9" t="s">
        <v>13</v>
      </c>
      <c r="G397" s="9" t="s">
        <v>1596</v>
      </c>
      <c r="H397" s="13" t="s">
        <v>899</v>
      </c>
      <c r="I397" s="12">
        <v>81.98</v>
      </c>
      <c r="J397" s="9">
        <v>57.96</v>
      </c>
      <c r="K397" s="9">
        <v>81.260000000000005</v>
      </c>
      <c r="L397" s="9">
        <v>23.3</v>
      </c>
      <c r="M397" s="9">
        <v>0</v>
      </c>
      <c r="N397" s="9">
        <v>0</v>
      </c>
      <c r="O397" s="9">
        <v>0</v>
      </c>
      <c r="P397" s="9">
        <v>0</v>
      </c>
      <c r="Q397" s="9">
        <v>27.27</v>
      </c>
      <c r="R397" s="9">
        <v>15.27</v>
      </c>
      <c r="S397" s="9">
        <v>26.06</v>
      </c>
      <c r="T397" s="9">
        <v>10.79</v>
      </c>
      <c r="U397" s="12" t="s">
        <v>18</v>
      </c>
      <c r="V397" s="9">
        <v>15.35</v>
      </c>
      <c r="W397" s="9">
        <v>15.45</v>
      </c>
      <c r="X397" s="9">
        <v>9.9999999999999645E-2</v>
      </c>
      <c r="Y397" s="9"/>
      <c r="Z397" s="18" t="str">
        <f t="shared" si="18"/>
        <v>Pathway</v>
      </c>
      <c r="AA397" s="18" t="str">
        <f t="shared" si="20"/>
        <v>Google</v>
      </c>
      <c r="AB397" s="10" t="str">
        <f t="shared" si="19"/>
        <v>Bing</v>
      </c>
      <c r="AC397" s="13" t="s">
        <v>1498</v>
      </c>
      <c r="AD397">
        <v>41.421019339200001</v>
      </c>
      <c r="AE397">
        <v>-81.690062856599994</v>
      </c>
      <c r="AF397">
        <v>41.421116941000001</v>
      </c>
      <c r="AG397">
        <v>-81.688156989299998</v>
      </c>
    </row>
    <row r="398" spans="1:33" x14ac:dyDescent="0.25">
      <c r="A398" s="12">
        <v>395</v>
      </c>
      <c r="B398" s="9">
        <v>7</v>
      </c>
      <c r="C398" s="9" t="s">
        <v>43</v>
      </c>
      <c r="D398" s="9" t="s">
        <v>906</v>
      </c>
      <c r="E398" s="9" t="s">
        <v>4</v>
      </c>
      <c r="F398" s="9" t="s">
        <v>10</v>
      </c>
      <c r="G398" s="9" t="s">
        <v>1596</v>
      </c>
      <c r="H398" s="13" t="s">
        <v>498</v>
      </c>
      <c r="I398" s="12">
        <v>127.55</v>
      </c>
      <c r="J398" s="9">
        <v>46.17</v>
      </c>
      <c r="K398" s="9">
        <v>125.06</v>
      </c>
      <c r="L398" s="9">
        <v>78.89</v>
      </c>
      <c r="M398" s="9">
        <v>0.93</v>
      </c>
      <c r="N398" s="9">
        <v>1.26</v>
      </c>
      <c r="O398" s="9">
        <v>0.97</v>
      </c>
      <c r="P398" s="9">
        <v>0</v>
      </c>
      <c r="Q398" s="9">
        <v>27.88</v>
      </c>
      <c r="R398" s="9">
        <v>11.91</v>
      </c>
      <c r="S398" s="9">
        <v>26.03</v>
      </c>
      <c r="T398" s="9">
        <v>14.12</v>
      </c>
      <c r="U398" s="12" t="s">
        <v>48</v>
      </c>
      <c r="V398" s="9">
        <v>10.06</v>
      </c>
      <c r="W398" s="9">
        <v>10.16</v>
      </c>
      <c r="X398" s="9">
        <v>9.9999999999999645E-2</v>
      </c>
      <c r="Y398" s="9"/>
      <c r="Z398" s="18" t="str">
        <f t="shared" si="18"/>
        <v>Pathway</v>
      </c>
      <c r="AA398" s="18" t="str">
        <f t="shared" si="20"/>
        <v>Google</v>
      </c>
      <c r="AB398" s="10" t="str">
        <f t="shared" si="19"/>
        <v>Bing</v>
      </c>
      <c r="AC398" s="13" t="s">
        <v>456</v>
      </c>
      <c r="AD398">
        <v>39.724201612800002</v>
      </c>
      <c r="AE398">
        <v>-84.210401751700005</v>
      </c>
      <c r="AF398">
        <v>39.725439519799998</v>
      </c>
      <c r="AG398">
        <v>-84.209535900099993</v>
      </c>
    </row>
    <row r="399" spans="1:33" x14ac:dyDescent="0.25">
      <c r="A399" s="12">
        <v>396</v>
      </c>
      <c r="B399" s="9">
        <v>6</v>
      </c>
      <c r="C399" s="9" t="s">
        <v>8</v>
      </c>
      <c r="D399" s="9" t="s">
        <v>919</v>
      </c>
      <c r="E399" s="9" t="s">
        <v>4</v>
      </c>
      <c r="F399" s="9" t="s">
        <v>13</v>
      </c>
      <c r="G399" s="9" t="s">
        <v>1596</v>
      </c>
      <c r="H399" s="13" t="s">
        <v>920</v>
      </c>
      <c r="I399" s="12">
        <v>89.52</v>
      </c>
      <c r="J399" s="9">
        <v>45.42</v>
      </c>
      <c r="K399" s="9">
        <v>87.47</v>
      </c>
      <c r="L399" s="9">
        <v>42.05</v>
      </c>
      <c r="M399" s="9">
        <v>0</v>
      </c>
      <c r="N399" s="9">
        <v>0</v>
      </c>
      <c r="O399" s="9">
        <v>0</v>
      </c>
      <c r="P399" s="9">
        <v>0</v>
      </c>
      <c r="Q399" s="9">
        <v>28.39</v>
      </c>
      <c r="R399" s="9">
        <v>12.15</v>
      </c>
      <c r="S399" s="9">
        <v>26.01</v>
      </c>
      <c r="T399" s="9">
        <v>13.86</v>
      </c>
      <c r="U399" s="12" t="s">
        <v>16</v>
      </c>
      <c r="V399" s="9">
        <v>3.41</v>
      </c>
      <c r="W399" s="9">
        <v>3.51</v>
      </c>
      <c r="X399" s="9">
        <v>9.9999999999999645E-2</v>
      </c>
      <c r="Y399" s="9"/>
      <c r="Z399" s="18" t="str">
        <f t="shared" si="18"/>
        <v>Pathway</v>
      </c>
      <c r="AA399" s="18" t="str">
        <f t="shared" si="20"/>
        <v>Google</v>
      </c>
      <c r="AB399" s="10" t="str">
        <f t="shared" si="19"/>
        <v>Bing</v>
      </c>
      <c r="AC399" s="13" t="s">
        <v>456</v>
      </c>
      <c r="AD399">
        <v>39.973277553800003</v>
      </c>
      <c r="AE399">
        <v>-83.005113569299994</v>
      </c>
      <c r="AF399">
        <v>39.973964176499997</v>
      </c>
      <c r="AG399">
        <v>-83.003448614800007</v>
      </c>
    </row>
    <row r="400" spans="1:33" x14ac:dyDescent="0.25">
      <c r="A400" s="12">
        <v>397</v>
      </c>
      <c r="B400" s="9">
        <v>12</v>
      </c>
      <c r="C400" s="9" t="s">
        <v>14</v>
      </c>
      <c r="D400" s="9" t="s">
        <v>885</v>
      </c>
      <c r="E400" s="9" t="s">
        <v>4</v>
      </c>
      <c r="F400" s="9" t="s">
        <v>10</v>
      </c>
      <c r="G400" s="9" t="s">
        <v>1596</v>
      </c>
      <c r="H400" s="13" t="s">
        <v>495</v>
      </c>
      <c r="I400" s="12">
        <v>96.66</v>
      </c>
      <c r="J400" s="9">
        <v>39.29</v>
      </c>
      <c r="K400" s="9">
        <v>94.9</v>
      </c>
      <c r="L400" s="9">
        <v>55.61</v>
      </c>
      <c r="M400" s="9">
        <v>0.78</v>
      </c>
      <c r="N400" s="9">
        <v>1.06</v>
      </c>
      <c r="O400" s="9">
        <v>0.81</v>
      </c>
      <c r="P400" s="9">
        <v>0</v>
      </c>
      <c r="Q400" s="9">
        <v>28.09</v>
      </c>
      <c r="R400" s="9">
        <v>9.9600000000000009</v>
      </c>
      <c r="S400" s="9">
        <v>25.98</v>
      </c>
      <c r="T400" s="9">
        <v>16.02</v>
      </c>
      <c r="U400" s="12" t="s">
        <v>12</v>
      </c>
      <c r="V400" s="9">
        <v>16.809999999999999</v>
      </c>
      <c r="W400" s="9">
        <v>16.91</v>
      </c>
      <c r="X400" s="9">
        <v>0.10000000000000142</v>
      </c>
      <c r="Y400" s="9"/>
      <c r="Z400" s="18" t="str">
        <f t="shared" si="18"/>
        <v>Pathway</v>
      </c>
      <c r="AA400" s="18" t="str">
        <f t="shared" si="20"/>
        <v>Google</v>
      </c>
      <c r="AB400" s="10" t="str">
        <f t="shared" si="19"/>
        <v>Bing</v>
      </c>
      <c r="AC400" s="13" t="s">
        <v>456</v>
      </c>
      <c r="AD400">
        <v>41.498539962000002</v>
      </c>
      <c r="AE400">
        <v>-81.673000736099993</v>
      </c>
      <c r="AF400">
        <v>41.499363901400002</v>
      </c>
      <c r="AG400">
        <v>-81.671547004800004</v>
      </c>
    </row>
    <row r="401" spans="1:33" x14ac:dyDescent="0.25">
      <c r="A401" s="12">
        <v>398</v>
      </c>
      <c r="B401" s="9">
        <v>6</v>
      </c>
      <c r="C401" s="9" t="s">
        <v>8</v>
      </c>
      <c r="D401" s="9" t="s">
        <v>892</v>
      </c>
      <c r="E401" s="9" t="s">
        <v>4</v>
      </c>
      <c r="F401" s="9" t="s">
        <v>5</v>
      </c>
      <c r="G401" s="9" t="s">
        <v>1596</v>
      </c>
      <c r="H401" s="13" t="s">
        <v>893</v>
      </c>
      <c r="I401" s="12">
        <v>60.66</v>
      </c>
      <c r="J401" s="9">
        <v>56.63</v>
      </c>
      <c r="K401" s="9">
        <v>60.57</v>
      </c>
      <c r="L401" s="9">
        <v>3.95</v>
      </c>
      <c r="M401" s="9">
        <v>0</v>
      </c>
      <c r="N401" s="9">
        <v>0</v>
      </c>
      <c r="O401" s="9">
        <v>0</v>
      </c>
      <c r="P401" s="9">
        <v>0</v>
      </c>
      <c r="Q401" s="9">
        <v>26.67</v>
      </c>
      <c r="R401" s="9">
        <v>16.57</v>
      </c>
      <c r="S401" s="9">
        <v>25.94</v>
      </c>
      <c r="T401" s="9">
        <v>9.3699999999999992</v>
      </c>
      <c r="U401" s="12" t="s">
        <v>26</v>
      </c>
      <c r="V401" s="9">
        <v>41.42</v>
      </c>
      <c r="W401" s="9">
        <v>41.52</v>
      </c>
      <c r="X401" s="9">
        <v>0.10000000000000142</v>
      </c>
      <c r="Y401" s="9"/>
      <c r="Z401" s="18" t="str">
        <f t="shared" si="18"/>
        <v>Pathway</v>
      </c>
      <c r="AA401" s="18" t="str">
        <f t="shared" si="20"/>
        <v>Google</v>
      </c>
      <c r="AB401" s="10" t="str">
        <f t="shared" si="19"/>
        <v>Bing</v>
      </c>
      <c r="AC401" s="13" t="s">
        <v>456</v>
      </c>
      <c r="AD401">
        <v>39.953199802900002</v>
      </c>
      <c r="AE401">
        <v>-82.844684441699997</v>
      </c>
      <c r="AF401">
        <v>39.951766751900003</v>
      </c>
      <c r="AG401">
        <v>-82.844961224499997</v>
      </c>
    </row>
    <row r="402" spans="1:33" x14ac:dyDescent="0.25">
      <c r="A402" s="12">
        <v>399</v>
      </c>
      <c r="B402" s="9">
        <v>6</v>
      </c>
      <c r="C402" s="9" t="s">
        <v>8</v>
      </c>
      <c r="D402" s="9" t="s">
        <v>892</v>
      </c>
      <c r="E402" s="9" t="s">
        <v>4</v>
      </c>
      <c r="F402" s="9" t="s">
        <v>5</v>
      </c>
      <c r="G402" s="9" t="s">
        <v>1596</v>
      </c>
      <c r="H402" s="13" t="s">
        <v>893</v>
      </c>
      <c r="I402" s="12">
        <v>56.24</v>
      </c>
      <c r="J402" s="9">
        <v>56.63</v>
      </c>
      <c r="K402" s="9">
        <v>56.25</v>
      </c>
      <c r="L402" s="9">
        <v>0</v>
      </c>
      <c r="M402" s="9">
        <v>1.1100000000000001</v>
      </c>
      <c r="N402" s="9">
        <v>1.91</v>
      </c>
      <c r="O402" s="9">
        <v>1.17</v>
      </c>
      <c r="P402" s="9">
        <v>0</v>
      </c>
      <c r="Q402" s="9">
        <v>26.67</v>
      </c>
      <c r="R402" s="9">
        <v>16.57</v>
      </c>
      <c r="S402" s="9">
        <v>25.94</v>
      </c>
      <c r="T402" s="9">
        <v>9.3699999999999992</v>
      </c>
      <c r="U402" s="12" t="s">
        <v>26</v>
      </c>
      <c r="V402" s="9">
        <v>42.12</v>
      </c>
      <c r="W402" s="9">
        <v>42.22</v>
      </c>
      <c r="X402" s="9">
        <v>0.10000000000000142</v>
      </c>
      <c r="Y402" s="9"/>
      <c r="Z402" s="18" t="str">
        <f t="shared" si="18"/>
        <v>Pathway</v>
      </c>
      <c r="AA402" s="18" t="str">
        <f t="shared" si="20"/>
        <v>Google</v>
      </c>
      <c r="AB402" s="10" t="str">
        <f t="shared" si="19"/>
        <v>Bing</v>
      </c>
      <c r="AC402" s="13" t="s">
        <v>1498</v>
      </c>
      <c r="AD402">
        <v>39.9431771239</v>
      </c>
      <c r="AE402">
        <v>-82.846719958999998</v>
      </c>
      <c r="AF402">
        <v>39.941749764999997</v>
      </c>
      <c r="AG402">
        <v>-82.847047900600003</v>
      </c>
    </row>
    <row r="403" spans="1:33" x14ac:dyDescent="0.25">
      <c r="A403" s="12">
        <v>400</v>
      </c>
      <c r="B403" s="9">
        <v>8</v>
      </c>
      <c r="C403" s="9" t="s">
        <v>11</v>
      </c>
      <c r="D403" s="9" t="s">
        <v>512</v>
      </c>
      <c r="E403" s="9" t="s">
        <v>4</v>
      </c>
      <c r="F403" s="9" t="s">
        <v>13</v>
      </c>
      <c r="G403" s="9" t="s">
        <v>1596</v>
      </c>
      <c r="H403" s="13" t="s">
        <v>513</v>
      </c>
      <c r="I403" s="12">
        <v>97.17</v>
      </c>
      <c r="J403" s="9">
        <v>42.67</v>
      </c>
      <c r="K403" s="9">
        <v>94.9</v>
      </c>
      <c r="L403" s="9">
        <v>52.24</v>
      </c>
      <c r="M403" s="9">
        <v>5.0199999999999996</v>
      </c>
      <c r="N403" s="9">
        <v>1.1499999999999999</v>
      </c>
      <c r="O403" s="9">
        <v>4.51</v>
      </c>
      <c r="P403" s="9">
        <v>3.35</v>
      </c>
      <c r="Q403" s="9">
        <v>28.13</v>
      </c>
      <c r="R403" s="9">
        <v>11.46</v>
      </c>
      <c r="S403" s="9">
        <v>25.9</v>
      </c>
      <c r="T403" s="9">
        <v>14.44</v>
      </c>
      <c r="U403" s="12" t="s">
        <v>20</v>
      </c>
      <c r="V403" s="9">
        <v>24.08</v>
      </c>
      <c r="W403" s="9">
        <v>24.18</v>
      </c>
      <c r="X403" s="9">
        <v>0.10000000000000142</v>
      </c>
      <c r="Y403" s="9"/>
      <c r="Z403" s="18" t="str">
        <f t="shared" si="18"/>
        <v>Pathway</v>
      </c>
      <c r="AA403" s="18" t="str">
        <f t="shared" si="20"/>
        <v>Google</v>
      </c>
      <c r="AB403" s="10" t="str">
        <f t="shared" si="19"/>
        <v>Bing</v>
      </c>
      <c r="AC403" s="13" t="s">
        <v>456</v>
      </c>
      <c r="AD403">
        <v>39.295036525</v>
      </c>
      <c r="AE403">
        <v>-84.471742212999999</v>
      </c>
      <c r="AF403">
        <v>39.294977215800003</v>
      </c>
      <c r="AG403">
        <v>-84.469909541299998</v>
      </c>
    </row>
    <row r="404" spans="1:33" x14ac:dyDescent="0.25">
      <c r="A404" s="12">
        <v>401</v>
      </c>
      <c r="B404" s="9">
        <v>2</v>
      </c>
      <c r="C404" s="9" t="s">
        <v>6</v>
      </c>
      <c r="D404" s="9" t="s">
        <v>902</v>
      </c>
      <c r="E404" s="9" t="s">
        <v>4</v>
      </c>
      <c r="F404" s="9" t="s">
        <v>5</v>
      </c>
      <c r="G404" s="9" t="s">
        <v>1596</v>
      </c>
      <c r="H404" s="13" t="s">
        <v>903</v>
      </c>
      <c r="I404" s="12">
        <v>106.05</v>
      </c>
      <c r="J404" s="9">
        <v>30.48</v>
      </c>
      <c r="K404" s="9">
        <v>103.23</v>
      </c>
      <c r="L404" s="9">
        <v>72.75</v>
      </c>
      <c r="M404" s="9">
        <v>3.42</v>
      </c>
      <c r="N404" s="9">
        <v>0.99</v>
      </c>
      <c r="O404" s="9">
        <v>3.09</v>
      </c>
      <c r="P404" s="9">
        <v>2.1</v>
      </c>
      <c r="Q404" s="9">
        <v>28.46</v>
      </c>
      <c r="R404" s="9">
        <v>8.59</v>
      </c>
      <c r="S404" s="9">
        <v>25.82</v>
      </c>
      <c r="T404" s="9">
        <v>17.23</v>
      </c>
      <c r="U404" s="12" t="s">
        <v>44</v>
      </c>
      <c r="V404" s="9">
        <v>4.6100000000000003</v>
      </c>
      <c r="W404" s="9">
        <v>4.71</v>
      </c>
      <c r="X404" s="9">
        <v>9.9999999999999645E-2</v>
      </c>
      <c r="Y404" s="9"/>
      <c r="Z404" s="18" t="str">
        <f t="shared" si="18"/>
        <v>Pathway</v>
      </c>
      <c r="AA404" s="18" t="str">
        <f t="shared" si="20"/>
        <v>Google</v>
      </c>
      <c r="AB404" s="10" t="str">
        <f t="shared" si="19"/>
        <v>Bing</v>
      </c>
      <c r="AC404" s="13" t="s">
        <v>1498</v>
      </c>
      <c r="AD404">
        <v>41.611519790400003</v>
      </c>
      <c r="AE404">
        <v>-83.691141706600007</v>
      </c>
      <c r="AF404">
        <v>41.612896583000001</v>
      </c>
      <c r="AG404">
        <v>-83.691152560199995</v>
      </c>
    </row>
    <row r="405" spans="1:33" x14ac:dyDescent="0.25">
      <c r="A405" s="12">
        <v>402</v>
      </c>
      <c r="B405" s="9">
        <v>6</v>
      </c>
      <c r="C405" s="9" t="s">
        <v>8</v>
      </c>
      <c r="D405" s="9" t="s">
        <v>883</v>
      </c>
      <c r="E405" s="9" t="s">
        <v>4</v>
      </c>
      <c r="F405" s="9" t="s">
        <v>13</v>
      </c>
      <c r="G405" s="9" t="s">
        <v>1596</v>
      </c>
      <c r="H405" s="13" t="s">
        <v>492</v>
      </c>
      <c r="I405" s="12">
        <v>78.72</v>
      </c>
      <c r="J405" s="9">
        <v>62.43</v>
      </c>
      <c r="K405" s="9">
        <v>78.23</v>
      </c>
      <c r="L405" s="9">
        <v>15.8</v>
      </c>
      <c r="M405" s="9">
        <v>6.2</v>
      </c>
      <c r="N405" s="9">
        <v>1.65</v>
      </c>
      <c r="O405" s="9">
        <v>5.74</v>
      </c>
      <c r="P405" s="9">
        <v>4.09</v>
      </c>
      <c r="Q405" s="9">
        <v>26.86</v>
      </c>
      <c r="R405" s="9">
        <v>16.37</v>
      </c>
      <c r="S405" s="9">
        <v>25.81</v>
      </c>
      <c r="T405" s="9">
        <v>9.44</v>
      </c>
      <c r="U405" s="12" t="s">
        <v>7</v>
      </c>
      <c r="V405" s="9">
        <v>15.41</v>
      </c>
      <c r="W405" s="9">
        <v>15.51</v>
      </c>
      <c r="X405" s="9">
        <v>9.9999999999999645E-2</v>
      </c>
      <c r="Y405" s="9"/>
      <c r="Z405" s="18" t="str">
        <f t="shared" si="18"/>
        <v>Pathway</v>
      </c>
      <c r="AA405" s="18" t="str">
        <f t="shared" si="20"/>
        <v>Google</v>
      </c>
      <c r="AB405" s="10" t="str">
        <f t="shared" si="19"/>
        <v>Bing</v>
      </c>
      <c r="AC405" s="13" t="s">
        <v>456</v>
      </c>
      <c r="AD405">
        <v>39.954049887099998</v>
      </c>
      <c r="AE405">
        <v>-82.973651787600005</v>
      </c>
      <c r="AF405">
        <v>39.953860256699997</v>
      </c>
      <c r="AG405">
        <v>-82.971682022400003</v>
      </c>
    </row>
    <row r="406" spans="1:33" x14ac:dyDescent="0.25">
      <c r="A406" s="12">
        <v>403</v>
      </c>
      <c r="B406" s="9">
        <v>8</v>
      </c>
      <c r="C406" s="9" t="s">
        <v>11</v>
      </c>
      <c r="D406" s="9" t="s">
        <v>884</v>
      </c>
      <c r="E406" s="9" t="s">
        <v>4</v>
      </c>
      <c r="F406" s="9" t="s">
        <v>13</v>
      </c>
      <c r="G406" s="9" t="s">
        <v>1596</v>
      </c>
      <c r="H406" s="13" t="s">
        <v>490</v>
      </c>
      <c r="I406" s="12">
        <v>108.89</v>
      </c>
      <c r="J406" s="9">
        <v>63.55</v>
      </c>
      <c r="K406" s="9">
        <v>107.8</v>
      </c>
      <c r="L406" s="9">
        <v>44.25</v>
      </c>
      <c r="M406" s="9">
        <v>1.72</v>
      </c>
      <c r="N406" s="9">
        <v>1.68</v>
      </c>
      <c r="O406" s="9">
        <v>1.71</v>
      </c>
      <c r="P406" s="9">
        <v>0.04</v>
      </c>
      <c r="Q406" s="9">
        <v>26.63</v>
      </c>
      <c r="R406" s="9">
        <v>16.649999999999999</v>
      </c>
      <c r="S406" s="9">
        <v>25.79</v>
      </c>
      <c r="T406" s="9">
        <v>9.15</v>
      </c>
      <c r="U406" s="12" t="s">
        <v>9</v>
      </c>
      <c r="V406" s="9">
        <v>6.88</v>
      </c>
      <c r="W406" s="9">
        <v>6.98</v>
      </c>
      <c r="X406" s="9">
        <v>0.10000000000000053</v>
      </c>
      <c r="Y406" s="9"/>
      <c r="Z406" s="18" t="str">
        <f t="shared" si="18"/>
        <v>Pathway</v>
      </c>
      <c r="AA406" s="18" t="str">
        <f t="shared" si="20"/>
        <v>Google</v>
      </c>
      <c r="AB406" s="10" t="str">
        <f t="shared" si="19"/>
        <v>Bing</v>
      </c>
      <c r="AC406" s="13" t="s">
        <v>456</v>
      </c>
      <c r="AD406">
        <v>39.150859966500001</v>
      </c>
      <c r="AE406">
        <v>-84.444468259900006</v>
      </c>
      <c r="AF406">
        <v>39.152041654900003</v>
      </c>
      <c r="AG406">
        <v>-84.443502413600001</v>
      </c>
    </row>
    <row r="407" spans="1:33" x14ac:dyDescent="0.25">
      <c r="A407" s="12">
        <v>404</v>
      </c>
      <c r="B407" s="9">
        <v>6</v>
      </c>
      <c r="C407" s="9" t="s">
        <v>8</v>
      </c>
      <c r="D407" s="9" t="s">
        <v>892</v>
      </c>
      <c r="E407" s="9" t="s">
        <v>4</v>
      </c>
      <c r="F407" s="9" t="s">
        <v>28</v>
      </c>
      <c r="G407" s="9" t="s">
        <v>1596</v>
      </c>
      <c r="H407" s="13" t="s">
        <v>893</v>
      </c>
      <c r="I407" s="12">
        <v>65.23</v>
      </c>
      <c r="J407" s="9">
        <v>57.72</v>
      </c>
      <c r="K407" s="9">
        <v>64.95</v>
      </c>
      <c r="L407" s="9">
        <v>7.23</v>
      </c>
      <c r="M407" s="9">
        <v>1.17</v>
      </c>
      <c r="N407" s="9">
        <v>1.69</v>
      </c>
      <c r="O407" s="9">
        <v>1.22</v>
      </c>
      <c r="P407" s="9">
        <v>0</v>
      </c>
      <c r="Q407" s="9">
        <v>26.85</v>
      </c>
      <c r="R407" s="9">
        <v>16.84</v>
      </c>
      <c r="S407" s="9">
        <v>25.78</v>
      </c>
      <c r="T407" s="9">
        <v>8.94</v>
      </c>
      <c r="U407" s="12" t="s">
        <v>26</v>
      </c>
      <c r="V407" s="9">
        <v>24.4</v>
      </c>
      <c r="W407" s="9">
        <v>24.5</v>
      </c>
      <c r="X407" s="9">
        <v>0.10000000000000142</v>
      </c>
      <c r="Y407" s="9"/>
      <c r="Z407" s="18" t="str">
        <f t="shared" si="18"/>
        <v>Pathway</v>
      </c>
      <c r="AA407" s="18" t="str">
        <f t="shared" si="20"/>
        <v>Google</v>
      </c>
      <c r="AB407" s="10" t="str">
        <f t="shared" si="19"/>
        <v>Bing</v>
      </c>
      <c r="AC407" s="13" t="s">
        <v>456</v>
      </c>
      <c r="AD407">
        <v>40.111429147300001</v>
      </c>
      <c r="AE407">
        <v>-83.004954118599997</v>
      </c>
      <c r="AF407">
        <v>40.1113467586</v>
      </c>
      <c r="AG407">
        <v>-83.003050946399995</v>
      </c>
    </row>
    <row r="408" spans="1:33" x14ac:dyDescent="0.25">
      <c r="A408" s="12">
        <v>405</v>
      </c>
      <c r="B408" s="9">
        <v>12</v>
      </c>
      <c r="C408" s="9" t="s">
        <v>14</v>
      </c>
      <c r="D408" s="9" t="s">
        <v>885</v>
      </c>
      <c r="E408" s="9" t="s">
        <v>4</v>
      </c>
      <c r="F408" s="9" t="s">
        <v>13</v>
      </c>
      <c r="G408" s="9" t="s">
        <v>1596</v>
      </c>
      <c r="H408" s="13" t="s">
        <v>495</v>
      </c>
      <c r="I408" s="12">
        <v>75.11</v>
      </c>
      <c r="J408" s="9">
        <v>49.94</v>
      </c>
      <c r="K408" s="9">
        <v>74.2</v>
      </c>
      <c r="L408" s="9">
        <v>24.26</v>
      </c>
      <c r="M408" s="9">
        <v>6.09</v>
      </c>
      <c r="N408" s="9">
        <v>1.34</v>
      </c>
      <c r="O408" s="9">
        <v>5.52</v>
      </c>
      <c r="P408" s="9">
        <v>4.1900000000000004</v>
      </c>
      <c r="Q408" s="9">
        <v>27.39</v>
      </c>
      <c r="R408" s="9">
        <v>13.28</v>
      </c>
      <c r="S408" s="9">
        <v>25.72</v>
      </c>
      <c r="T408" s="9">
        <v>12.44</v>
      </c>
      <c r="U408" s="12" t="s">
        <v>12</v>
      </c>
      <c r="V408" s="9">
        <v>23.83</v>
      </c>
      <c r="W408" s="9">
        <v>23.93</v>
      </c>
      <c r="X408" s="9">
        <v>0.10000000000000142</v>
      </c>
      <c r="Y408" s="9"/>
      <c r="Z408" s="18" t="str">
        <f t="shared" si="18"/>
        <v>Pathway</v>
      </c>
      <c r="AA408" s="18" t="str">
        <f t="shared" si="20"/>
        <v>Google</v>
      </c>
      <c r="AB408" s="10" t="str">
        <f t="shared" si="19"/>
        <v>Bing</v>
      </c>
      <c r="AC408" s="13" t="s">
        <v>456</v>
      </c>
      <c r="AD408">
        <v>41.562931562599999</v>
      </c>
      <c r="AE408">
        <v>-81.590165590200002</v>
      </c>
      <c r="AF408">
        <v>41.563798137399999</v>
      </c>
      <c r="AG408">
        <v>-81.588628054099999</v>
      </c>
    </row>
    <row r="409" spans="1:33" x14ac:dyDescent="0.25">
      <c r="A409" s="12">
        <v>406</v>
      </c>
      <c r="B409" s="9">
        <v>12</v>
      </c>
      <c r="C409" s="9" t="s">
        <v>14</v>
      </c>
      <c r="D409" s="9" t="s">
        <v>898</v>
      </c>
      <c r="E409" s="9" t="s">
        <v>4</v>
      </c>
      <c r="F409" s="9" t="s">
        <v>13</v>
      </c>
      <c r="G409" s="9" t="s">
        <v>1596</v>
      </c>
      <c r="H409" s="13" t="s">
        <v>899</v>
      </c>
      <c r="I409" s="12">
        <v>97.57</v>
      </c>
      <c r="J409" s="9">
        <v>60.57</v>
      </c>
      <c r="K409" s="9">
        <v>96.49</v>
      </c>
      <c r="L409" s="9">
        <v>35.92</v>
      </c>
      <c r="M409" s="9">
        <v>0.99</v>
      </c>
      <c r="N409" s="9">
        <v>1.6</v>
      </c>
      <c r="O409" s="9">
        <v>1.05</v>
      </c>
      <c r="P409" s="9">
        <v>0</v>
      </c>
      <c r="Q409" s="9">
        <v>26.7</v>
      </c>
      <c r="R409" s="9">
        <v>15.91</v>
      </c>
      <c r="S409" s="9">
        <v>25.64</v>
      </c>
      <c r="T409" s="9">
        <v>9.7200000000000006</v>
      </c>
      <c r="U409" s="12" t="s">
        <v>18</v>
      </c>
      <c r="V409" s="9">
        <v>21.42</v>
      </c>
      <c r="W409" s="9">
        <v>21.52</v>
      </c>
      <c r="X409" s="9">
        <v>9.9999999999997868E-2</v>
      </c>
      <c r="Y409" s="9"/>
      <c r="Z409" s="18" t="str">
        <f t="shared" si="18"/>
        <v>Pathway</v>
      </c>
      <c r="AA409" s="18" t="str">
        <f t="shared" si="20"/>
        <v>Google</v>
      </c>
      <c r="AB409" s="10" t="str">
        <f t="shared" si="19"/>
        <v>Bing</v>
      </c>
      <c r="AC409" s="13" t="s">
        <v>2076</v>
      </c>
      <c r="AD409">
        <v>41.422718072999999</v>
      </c>
      <c r="AE409">
        <v>-81.583683076900002</v>
      </c>
      <c r="AF409">
        <v>41.423428481800002</v>
      </c>
      <c r="AG409">
        <v>-81.582005124999995</v>
      </c>
    </row>
    <row r="410" spans="1:33" x14ac:dyDescent="0.25">
      <c r="A410" s="12">
        <v>407</v>
      </c>
      <c r="B410" s="9">
        <v>8</v>
      </c>
      <c r="C410" s="9" t="s">
        <v>11</v>
      </c>
      <c r="D410" s="9" t="s">
        <v>886</v>
      </c>
      <c r="E410" s="9" t="s">
        <v>4</v>
      </c>
      <c r="F410" s="9" t="s">
        <v>21</v>
      </c>
      <c r="G410" s="9" t="s">
        <v>1596</v>
      </c>
      <c r="H410" s="13" t="s">
        <v>498</v>
      </c>
      <c r="I410" s="12">
        <v>143.91</v>
      </c>
      <c r="J410" s="9">
        <v>25.42</v>
      </c>
      <c r="K410" s="9">
        <v>136.44</v>
      </c>
      <c r="L410" s="9">
        <v>111.03</v>
      </c>
      <c r="M410" s="9">
        <v>1.84</v>
      </c>
      <c r="N410" s="9">
        <v>0.69</v>
      </c>
      <c r="O410" s="9">
        <v>1.61</v>
      </c>
      <c r="P410" s="9">
        <v>0.92</v>
      </c>
      <c r="Q410" s="9">
        <v>30.35</v>
      </c>
      <c r="R410" s="9">
        <v>6.24</v>
      </c>
      <c r="S410" s="9">
        <v>25.59</v>
      </c>
      <c r="T410" s="9">
        <v>19.350000000000001</v>
      </c>
      <c r="U410" s="12" t="s">
        <v>19</v>
      </c>
      <c r="V410" s="9">
        <v>5.26</v>
      </c>
      <c r="W410" s="9">
        <v>5.36</v>
      </c>
      <c r="X410" s="9">
        <v>0.10000000000000053</v>
      </c>
      <c r="Y410" s="9"/>
      <c r="Z410" s="18" t="str">
        <f t="shared" si="18"/>
        <v>Pathway</v>
      </c>
      <c r="AA410" s="18" t="str">
        <f t="shared" si="20"/>
        <v>Google</v>
      </c>
      <c r="AB410" s="10" t="str">
        <f t="shared" si="19"/>
        <v>Bing</v>
      </c>
      <c r="AC410" s="13" t="s">
        <v>456</v>
      </c>
      <c r="AD410">
        <v>39.158203086100002</v>
      </c>
      <c r="AE410">
        <v>-84.530013760700001</v>
      </c>
      <c r="AF410">
        <v>39.158824601399999</v>
      </c>
      <c r="AG410">
        <v>-84.528342903099997</v>
      </c>
    </row>
    <row r="411" spans="1:33" x14ac:dyDescent="0.25">
      <c r="A411" s="12">
        <v>408</v>
      </c>
      <c r="B411" s="9">
        <v>5</v>
      </c>
      <c r="C411" s="9" t="s">
        <v>70</v>
      </c>
      <c r="D411" s="9" t="s">
        <v>1583</v>
      </c>
      <c r="E411" s="9" t="s">
        <v>4</v>
      </c>
      <c r="F411" s="9" t="s">
        <v>5</v>
      </c>
      <c r="G411" s="9" t="s">
        <v>1596</v>
      </c>
      <c r="H411" s="13" t="s">
        <v>492</v>
      </c>
      <c r="I411" s="12">
        <v>144.19999999999999</v>
      </c>
      <c r="J411" s="9">
        <v>37.5</v>
      </c>
      <c r="K411" s="9">
        <v>141.07</v>
      </c>
      <c r="L411" s="9">
        <v>103.57</v>
      </c>
      <c r="M411" s="9">
        <v>3.27</v>
      </c>
      <c r="N411" s="9">
        <v>1.23</v>
      </c>
      <c r="O411" s="9">
        <v>3.06</v>
      </c>
      <c r="P411" s="9">
        <v>1.82</v>
      </c>
      <c r="Q411" s="9">
        <v>27.27</v>
      </c>
      <c r="R411" s="9">
        <v>10.7</v>
      </c>
      <c r="S411" s="9">
        <v>25.52</v>
      </c>
      <c r="T411" s="9">
        <v>14.82</v>
      </c>
      <c r="U411" s="12" t="s">
        <v>1698</v>
      </c>
      <c r="V411" s="9">
        <v>1.17</v>
      </c>
      <c r="W411" s="9">
        <v>1.27</v>
      </c>
      <c r="X411" s="9">
        <v>0.10000000000000009</v>
      </c>
      <c r="Y411" s="9"/>
      <c r="Z411" s="18" t="str">
        <f t="shared" si="18"/>
        <v>Pathway</v>
      </c>
      <c r="AA411" s="18" t="str">
        <f t="shared" si="20"/>
        <v>Google</v>
      </c>
      <c r="AB411" s="10" t="str">
        <f t="shared" si="19"/>
        <v>Bing</v>
      </c>
      <c r="AC411" s="13" t="s">
        <v>456</v>
      </c>
      <c r="AD411">
        <v>39.933397677000002</v>
      </c>
      <c r="AE411">
        <v>-82.789810542300003</v>
      </c>
      <c r="AF411">
        <v>39.933884495100003</v>
      </c>
      <c r="AG411">
        <v>-82.7878252446</v>
      </c>
    </row>
    <row r="412" spans="1:33" x14ac:dyDescent="0.25">
      <c r="A412" s="12">
        <v>409</v>
      </c>
      <c r="B412" s="9">
        <v>5</v>
      </c>
      <c r="C412" s="9" t="s">
        <v>70</v>
      </c>
      <c r="D412" s="9" t="s">
        <v>1583</v>
      </c>
      <c r="E412" s="9" t="s">
        <v>4</v>
      </c>
      <c r="F412" s="9" t="s">
        <v>5</v>
      </c>
      <c r="G412" s="9" t="s">
        <v>1596</v>
      </c>
      <c r="H412" s="13" t="s">
        <v>492</v>
      </c>
      <c r="I412" s="12">
        <v>135.53</v>
      </c>
      <c r="J412" s="9">
        <v>37.5</v>
      </c>
      <c r="K412" s="9">
        <v>132.65</v>
      </c>
      <c r="L412" s="9">
        <v>95.15</v>
      </c>
      <c r="M412" s="9">
        <v>1.0900000000000001</v>
      </c>
      <c r="N412" s="9">
        <v>1.23</v>
      </c>
      <c r="O412" s="9">
        <v>1.1100000000000001</v>
      </c>
      <c r="P412" s="9">
        <v>0</v>
      </c>
      <c r="Q412" s="9">
        <v>27.27</v>
      </c>
      <c r="R412" s="9">
        <v>10.7</v>
      </c>
      <c r="S412" s="9">
        <v>25.52</v>
      </c>
      <c r="T412" s="9">
        <v>14.82</v>
      </c>
      <c r="U412" s="12" t="s">
        <v>1698</v>
      </c>
      <c r="V412" s="9">
        <v>1.0900000000000001</v>
      </c>
      <c r="W412" s="9">
        <v>1.19</v>
      </c>
      <c r="X412" s="9">
        <v>9.9999999999999867E-2</v>
      </c>
      <c r="Y412" s="9"/>
      <c r="Z412" s="18" t="str">
        <f t="shared" si="18"/>
        <v>Pathway</v>
      </c>
      <c r="AA412" s="18" t="str">
        <f t="shared" si="20"/>
        <v>Google</v>
      </c>
      <c r="AB412" s="10" t="str">
        <f t="shared" si="19"/>
        <v>Bing</v>
      </c>
      <c r="AC412" s="13" t="s">
        <v>456</v>
      </c>
      <c r="AD412">
        <v>39.933005221099997</v>
      </c>
      <c r="AE412">
        <v>-82.791420090299994</v>
      </c>
      <c r="AF412">
        <v>39.933494936300001</v>
      </c>
      <c r="AG412">
        <v>-82.789408594400001</v>
      </c>
    </row>
    <row r="413" spans="1:33" x14ac:dyDescent="0.25">
      <c r="A413" s="12">
        <v>410</v>
      </c>
      <c r="B413" s="9">
        <v>6</v>
      </c>
      <c r="C413" s="9" t="s">
        <v>8</v>
      </c>
      <c r="D413" s="9" t="s">
        <v>883</v>
      </c>
      <c r="E413" s="9" t="s">
        <v>4</v>
      </c>
      <c r="F413" s="9" t="s">
        <v>10</v>
      </c>
      <c r="G413" s="9" t="s">
        <v>1596</v>
      </c>
      <c r="H413" s="13" t="s">
        <v>492</v>
      </c>
      <c r="I413" s="12">
        <v>86.33</v>
      </c>
      <c r="J413" s="9">
        <v>52.15</v>
      </c>
      <c r="K413" s="9">
        <v>85.34</v>
      </c>
      <c r="L413" s="9">
        <v>33.200000000000003</v>
      </c>
      <c r="M413" s="9">
        <v>1</v>
      </c>
      <c r="N413" s="9">
        <v>1.45</v>
      </c>
      <c r="O413" s="9">
        <v>1.05</v>
      </c>
      <c r="P413" s="9">
        <v>0</v>
      </c>
      <c r="Q413" s="9">
        <v>26.89</v>
      </c>
      <c r="R413" s="9">
        <v>13.64</v>
      </c>
      <c r="S413" s="9">
        <v>25.44</v>
      </c>
      <c r="T413" s="9">
        <v>11.8</v>
      </c>
      <c r="U413" s="12" t="s">
        <v>7</v>
      </c>
      <c r="V413" s="9">
        <v>14.32</v>
      </c>
      <c r="W413" s="9">
        <v>14.42</v>
      </c>
      <c r="X413" s="9">
        <v>9.9999999999999645E-2</v>
      </c>
      <c r="Y413" s="9"/>
      <c r="Z413" s="18" t="str">
        <f t="shared" si="18"/>
        <v>Pathway</v>
      </c>
      <c r="AA413" s="18" t="str">
        <f t="shared" si="20"/>
        <v>Google</v>
      </c>
      <c r="AB413" s="10" t="str">
        <f t="shared" si="19"/>
        <v>Bing</v>
      </c>
      <c r="AC413" s="13" t="s">
        <v>456</v>
      </c>
      <c r="AD413">
        <v>39.953518219599999</v>
      </c>
      <c r="AE413">
        <v>-82.993793585800006</v>
      </c>
      <c r="AF413">
        <v>39.9537092164</v>
      </c>
      <c r="AG413">
        <v>-82.992033131100001</v>
      </c>
    </row>
    <row r="414" spans="1:33" x14ac:dyDescent="0.25">
      <c r="A414" s="12">
        <v>411</v>
      </c>
      <c r="B414" s="9">
        <v>4</v>
      </c>
      <c r="C414" s="9" t="s">
        <v>37</v>
      </c>
      <c r="D414" s="9" t="s">
        <v>566</v>
      </c>
      <c r="E414" s="9" t="s">
        <v>4</v>
      </c>
      <c r="F414" s="9" t="s">
        <v>5</v>
      </c>
      <c r="G414" s="9" t="s">
        <v>1596</v>
      </c>
      <c r="H414" s="13" t="s">
        <v>544</v>
      </c>
      <c r="I414" s="12">
        <v>84.42</v>
      </c>
      <c r="J414" s="9">
        <v>16.82</v>
      </c>
      <c r="K414" s="9">
        <v>80.05</v>
      </c>
      <c r="L414" s="9">
        <v>63.23</v>
      </c>
      <c r="M414" s="9">
        <v>0</v>
      </c>
      <c r="N414" s="9">
        <v>0</v>
      </c>
      <c r="O414" s="9">
        <v>0</v>
      </c>
      <c r="P414" s="9">
        <v>0</v>
      </c>
      <c r="Q414" s="9">
        <v>31.35</v>
      </c>
      <c r="R414" s="9">
        <v>4.57</v>
      </c>
      <c r="S414" s="9">
        <v>25.43</v>
      </c>
      <c r="T414" s="9">
        <v>20.86</v>
      </c>
      <c r="U414" s="12" t="s">
        <v>125</v>
      </c>
      <c r="V414" s="9">
        <v>14.8</v>
      </c>
      <c r="W414" s="9">
        <v>14.9</v>
      </c>
      <c r="X414" s="9">
        <v>9.9999999999999645E-2</v>
      </c>
      <c r="Y414" s="9"/>
      <c r="Z414" s="18" t="str">
        <f t="shared" si="18"/>
        <v>Pathway</v>
      </c>
      <c r="AA414" s="18" t="str">
        <f t="shared" si="20"/>
        <v>Google</v>
      </c>
      <c r="AB414" s="10" t="str">
        <f t="shared" si="19"/>
        <v>Bing</v>
      </c>
      <c r="AC414" s="13" t="s">
        <v>456</v>
      </c>
      <c r="AD414">
        <v>40.784334867200002</v>
      </c>
      <c r="AE414">
        <v>-81.388549970200003</v>
      </c>
      <c r="AF414">
        <v>40.784636079800002</v>
      </c>
      <c r="AG414">
        <v>-81.385829451500001</v>
      </c>
    </row>
    <row r="415" spans="1:33" x14ac:dyDescent="0.25">
      <c r="A415" s="12">
        <v>412</v>
      </c>
      <c r="B415" s="9">
        <v>6</v>
      </c>
      <c r="C415" s="9" t="s">
        <v>8</v>
      </c>
      <c r="D415" s="9" t="s">
        <v>892</v>
      </c>
      <c r="E415" s="9" t="s">
        <v>4</v>
      </c>
      <c r="F415" s="9" t="s">
        <v>28</v>
      </c>
      <c r="G415" s="9" t="s">
        <v>1596</v>
      </c>
      <c r="H415" s="13" t="s">
        <v>893</v>
      </c>
      <c r="I415" s="12">
        <v>80.63</v>
      </c>
      <c r="J415" s="9">
        <v>36.159999999999997</v>
      </c>
      <c r="K415" s="9">
        <v>78.099999999999994</v>
      </c>
      <c r="L415" s="9">
        <v>41.94</v>
      </c>
      <c r="M415" s="9">
        <v>2.27</v>
      </c>
      <c r="N415" s="9">
        <v>1.01</v>
      </c>
      <c r="O415" s="9">
        <v>2.06</v>
      </c>
      <c r="P415" s="9">
        <v>1.06</v>
      </c>
      <c r="Q415" s="9">
        <v>28.39</v>
      </c>
      <c r="R415" s="9">
        <v>10.029999999999999</v>
      </c>
      <c r="S415" s="9">
        <v>25.39</v>
      </c>
      <c r="T415" s="9">
        <v>15.36</v>
      </c>
      <c r="U415" s="12" t="s">
        <v>26</v>
      </c>
      <c r="V415" s="9">
        <v>18.78</v>
      </c>
      <c r="W415" s="9">
        <v>18.88</v>
      </c>
      <c r="X415" s="9">
        <v>9.9999999999997868E-2</v>
      </c>
      <c r="Y415" s="9"/>
      <c r="Z415" s="18" t="str">
        <f t="shared" si="18"/>
        <v>Pathway</v>
      </c>
      <c r="AA415" s="18" t="str">
        <f t="shared" si="20"/>
        <v>Google</v>
      </c>
      <c r="AB415" s="10" t="str">
        <f t="shared" si="19"/>
        <v>Bing</v>
      </c>
      <c r="AC415" s="13" t="s">
        <v>456</v>
      </c>
      <c r="AD415">
        <v>40.108950352299999</v>
      </c>
      <c r="AE415">
        <v>-83.110843828900002</v>
      </c>
      <c r="AF415">
        <v>40.109152644399998</v>
      </c>
      <c r="AG415">
        <v>-83.108983691999995</v>
      </c>
    </row>
    <row r="416" spans="1:33" x14ac:dyDescent="0.25">
      <c r="A416" s="12">
        <v>413</v>
      </c>
      <c r="B416" s="9">
        <v>8</v>
      </c>
      <c r="C416" s="9" t="s">
        <v>11</v>
      </c>
      <c r="D416" s="9" t="s">
        <v>884</v>
      </c>
      <c r="E416" s="9" t="s">
        <v>4</v>
      </c>
      <c r="F416" s="9" t="s">
        <v>13</v>
      </c>
      <c r="G416" s="9" t="s">
        <v>1596</v>
      </c>
      <c r="H416" s="13" t="s">
        <v>490</v>
      </c>
      <c r="I416" s="12">
        <v>119.59</v>
      </c>
      <c r="J416" s="9">
        <v>38.869999999999997</v>
      </c>
      <c r="K416" s="9">
        <v>115.63</v>
      </c>
      <c r="L416" s="9">
        <v>76.77</v>
      </c>
      <c r="M416" s="9">
        <v>1.08</v>
      </c>
      <c r="N416" s="9">
        <v>1.06</v>
      </c>
      <c r="O416" s="9">
        <v>1.08</v>
      </c>
      <c r="P416" s="9">
        <v>0.02</v>
      </c>
      <c r="Q416" s="9">
        <v>28.06</v>
      </c>
      <c r="R416" s="9">
        <v>10.5</v>
      </c>
      <c r="S416" s="9">
        <v>25.36</v>
      </c>
      <c r="T416" s="9">
        <v>14.86</v>
      </c>
      <c r="U416" s="12" t="s">
        <v>9</v>
      </c>
      <c r="V416" s="9">
        <v>0.66</v>
      </c>
      <c r="W416" s="9">
        <v>0.76</v>
      </c>
      <c r="X416" s="9">
        <v>9.9999999999999978E-2</v>
      </c>
      <c r="Y416" s="9"/>
      <c r="Z416" s="18" t="str">
        <f t="shared" si="18"/>
        <v>Pathway</v>
      </c>
      <c r="AA416" s="18" t="str">
        <f t="shared" si="20"/>
        <v>Google</v>
      </c>
      <c r="AB416" s="10" t="str">
        <f t="shared" si="19"/>
        <v>Bing</v>
      </c>
      <c r="AC416" s="13" t="s">
        <v>456</v>
      </c>
      <c r="AD416">
        <v>39.097765016700002</v>
      </c>
      <c r="AE416">
        <v>-84.515338473699998</v>
      </c>
      <c r="AF416">
        <v>39.098033974099998</v>
      </c>
      <c r="AG416">
        <v>-84.513531310399998</v>
      </c>
    </row>
    <row r="417" spans="1:33" x14ac:dyDescent="0.25">
      <c r="A417" s="12">
        <v>414</v>
      </c>
      <c r="B417" s="9">
        <v>4</v>
      </c>
      <c r="C417" s="9" t="s">
        <v>23</v>
      </c>
      <c r="D417" s="9" t="s">
        <v>904</v>
      </c>
      <c r="E417" s="9" t="s">
        <v>4</v>
      </c>
      <c r="F417" s="9" t="s">
        <v>13</v>
      </c>
      <c r="G417" s="9" t="s">
        <v>1596</v>
      </c>
      <c r="H417" s="13" t="s">
        <v>500</v>
      </c>
      <c r="I417" s="12">
        <v>89.03</v>
      </c>
      <c r="J417" s="9">
        <v>50.11</v>
      </c>
      <c r="K417" s="9">
        <v>87.31</v>
      </c>
      <c r="L417" s="9">
        <v>37.200000000000003</v>
      </c>
      <c r="M417" s="9">
        <v>2.48</v>
      </c>
      <c r="N417" s="9">
        <v>1.34</v>
      </c>
      <c r="O417" s="9">
        <v>2.3199999999999998</v>
      </c>
      <c r="P417" s="9">
        <v>0.98</v>
      </c>
      <c r="Q417" s="9">
        <v>27.3</v>
      </c>
      <c r="R417" s="9">
        <v>13.32</v>
      </c>
      <c r="S417" s="9">
        <v>25.32</v>
      </c>
      <c r="T417" s="9">
        <v>12</v>
      </c>
      <c r="U417" s="12" t="s">
        <v>22</v>
      </c>
      <c r="V417" s="9">
        <v>11.23</v>
      </c>
      <c r="W417" s="9">
        <v>11.33</v>
      </c>
      <c r="X417" s="9">
        <v>9.9999999999999645E-2</v>
      </c>
      <c r="Y417" s="9"/>
      <c r="Z417" s="18" t="str">
        <f t="shared" si="18"/>
        <v>Pathway</v>
      </c>
      <c r="AA417" s="18" t="str">
        <f t="shared" si="20"/>
        <v>Google</v>
      </c>
      <c r="AB417" s="10" t="str">
        <f t="shared" si="19"/>
        <v>Bing</v>
      </c>
      <c r="AC417" s="13" t="s">
        <v>456</v>
      </c>
      <c r="AD417">
        <v>41.062344402299999</v>
      </c>
      <c r="AE417">
        <v>-81.510910944900004</v>
      </c>
      <c r="AF417">
        <v>41.062326072099999</v>
      </c>
      <c r="AG417">
        <v>-81.509056665599999</v>
      </c>
    </row>
    <row r="418" spans="1:33" x14ac:dyDescent="0.25">
      <c r="A418" s="12">
        <v>415</v>
      </c>
      <c r="B418" s="9">
        <v>6</v>
      </c>
      <c r="C418" s="9" t="s">
        <v>8</v>
      </c>
      <c r="D418" s="9" t="s">
        <v>892</v>
      </c>
      <c r="E418" s="9" t="s">
        <v>4</v>
      </c>
      <c r="F418" s="9" t="s">
        <v>13</v>
      </c>
      <c r="G418" s="9" t="s">
        <v>1596</v>
      </c>
      <c r="H418" s="13" t="s">
        <v>893</v>
      </c>
      <c r="I418" s="12">
        <v>89.63</v>
      </c>
      <c r="J418" s="9">
        <v>76.38</v>
      </c>
      <c r="K418" s="9">
        <v>89.32</v>
      </c>
      <c r="L418" s="9">
        <v>12.94</v>
      </c>
      <c r="M418" s="9">
        <v>4.95</v>
      </c>
      <c r="N418" s="9">
        <v>1.99</v>
      </c>
      <c r="O418" s="9">
        <v>4.71</v>
      </c>
      <c r="P418" s="9">
        <v>2.72</v>
      </c>
      <c r="Q418" s="9">
        <v>25.74</v>
      </c>
      <c r="R418" s="9">
        <v>19.78</v>
      </c>
      <c r="S418" s="9">
        <v>25.26</v>
      </c>
      <c r="T418" s="9">
        <v>5.48</v>
      </c>
      <c r="U418" s="12" t="s">
        <v>26</v>
      </c>
      <c r="V418" s="9">
        <v>27.23</v>
      </c>
      <c r="W418" s="9">
        <v>27.33</v>
      </c>
      <c r="X418" s="9">
        <v>9.9999999999997868E-2</v>
      </c>
      <c r="Y418" s="9"/>
      <c r="Z418" s="18" t="str">
        <f t="shared" si="18"/>
        <v>Pathway</v>
      </c>
      <c r="AA418" s="18" t="str">
        <f t="shared" si="20"/>
        <v>Google</v>
      </c>
      <c r="AB418" s="10" t="str">
        <f t="shared" si="19"/>
        <v>Bing</v>
      </c>
      <c r="AC418" s="13" t="s">
        <v>456</v>
      </c>
      <c r="AD418">
        <v>40.1058966298</v>
      </c>
      <c r="AE418">
        <v>-82.952154050199994</v>
      </c>
      <c r="AF418">
        <v>40.1055389558</v>
      </c>
      <c r="AG418">
        <v>-82.950330173200001</v>
      </c>
    </row>
    <row r="419" spans="1:33" x14ac:dyDescent="0.25">
      <c r="A419" s="12">
        <v>416</v>
      </c>
      <c r="B419" s="9">
        <v>8</v>
      </c>
      <c r="C419" s="9" t="s">
        <v>11</v>
      </c>
      <c r="D419" s="9" t="s">
        <v>886</v>
      </c>
      <c r="E419" s="9" t="s">
        <v>4</v>
      </c>
      <c r="F419" s="9" t="s">
        <v>21</v>
      </c>
      <c r="G419" s="9" t="s">
        <v>1596</v>
      </c>
      <c r="H419" s="13" t="s">
        <v>498</v>
      </c>
      <c r="I419" s="12">
        <v>167.4</v>
      </c>
      <c r="J419" s="9">
        <v>26.71</v>
      </c>
      <c r="K419" s="9">
        <v>158.9</v>
      </c>
      <c r="L419" s="9">
        <v>132.19</v>
      </c>
      <c r="M419" s="9">
        <v>4.62</v>
      </c>
      <c r="N419" s="9">
        <v>0.73</v>
      </c>
      <c r="O419" s="9">
        <v>3.88</v>
      </c>
      <c r="P419" s="9">
        <v>3.16</v>
      </c>
      <c r="Q419" s="9">
        <v>29.59</v>
      </c>
      <c r="R419" s="9">
        <v>6.58</v>
      </c>
      <c r="S419" s="9">
        <v>25.22</v>
      </c>
      <c r="T419" s="9">
        <v>18.64</v>
      </c>
      <c r="U419" s="12" t="s">
        <v>19</v>
      </c>
      <c r="V419" s="9">
        <v>6.99</v>
      </c>
      <c r="W419" s="9">
        <v>7.09</v>
      </c>
      <c r="X419" s="9">
        <v>9.9999999999999645E-2</v>
      </c>
      <c r="Y419" s="9"/>
      <c r="Z419" s="18" t="str">
        <f t="shared" si="18"/>
        <v>Pathway</v>
      </c>
      <c r="AA419" s="18" t="str">
        <f t="shared" si="20"/>
        <v>Google</v>
      </c>
      <c r="AB419" s="10" t="str">
        <f t="shared" si="19"/>
        <v>Bing</v>
      </c>
      <c r="AC419" s="13" t="s">
        <v>456</v>
      </c>
      <c r="AD419">
        <v>39.169178318299998</v>
      </c>
      <c r="AE419">
        <v>-84.503907656799996</v>
      </c>
      <c r="AF419">
        <v>39.170051240299998</v>
      </c>
      <c r="AG419">
        <v>-84.502446862400006</v>
      </c>
    </row>
    <row r="420" spans="1:33" x14ac:dyDescent="0.25">
      <c r="A420" s="12">
        <v>417</v>
      </c>
      <c r="B420" s="9">
        <v>6</v>
      </c>
      <c r="C420" s="9" t="s">
        <v>8</v>
      </c>
      <c r="D420" s="9" t="s">
        <v>922</v>
      </c>
      <c r="E420" s="9" t="s">
        <v>4</v>
      </c>
      <c r="F420" s="9" t="s">
        <v>10</v>
      </c>
      <c r="G420" s="9" t="s">
        <v>1596</v>
      </c>
      <c r="H420" s="13" t="s">
        <v>672</v>
      </c>
      <c r="I420" s="12">
        <v>126.84</v>
      </c>
      <c r="J420" s="9">
        <v>40.840000000000003</v>
      </c>
      <c r="K420" s="9">
        <v>123.74</v>
      </c>
      <c r="L420" s="9">
        <v>82.9</v>
      </c>
      <c r="M420" s="9">
        <v>0</v>
      </c>
      <c r="N420" s="9">
        <v>0</v>
      </c>
      <c r="O420" s="9">
        <v>0</v>
      </c>
      <c r="P420" s="9">
        <v>0</v>
      </c>
      <c r="Q420" s="9">
        <v>27.48</v>
      </c>
      <c r="R420" s="9">
        <v>10.4</v>
      </c>
      <c r="S420" s="9">
        <v>25.14</v>
      </c>
      <c r="T420" s="9">
        <v>14.75</v>
      </c>
      <c r="U420" s="12" t="s">
        <v>47</v>
      </c>
      <c r="V420" s="9">
        <v>7.71</v>
      </c>
      <c r="W420" s="9">
        <v>7.81</v>
      </c>
      <c r="X420" s="9">
        <v>9.9999999999999645E-2</v>
      </c>
      <c r="Y420" s="9"/>
      <c r="Z420" s="18" t="str">
        <f t="shared" si="18"/>
        <v>Pathway</v>
      </c>
      <c r="AA420" s="18" t="str">
        <f t="shared" si="20"/>
        <v>Google</v>
      </c>
      <c r="AB420" s="10" t="str">
        <f t="shared" si="19"/>
        <v>Bing</v>
      </c>
      <c r="AC420" s="13" t="s">
        <v>456</v>
      </c>
      <c r="AD420">
        <v>40.050943950099999</v>
      </c>
      <c r="AE420">
        <v>-83.033000876800003</v>
      </c>
      <c r="AF420">
        <v>40.052264175200001</v>
      </c>
      <c r="AG420">
        <v>-83.032468851600001</v>
      </c>
    </row>
    <row r="421" spans="1:33" x14ac:dyDescent="0.25">
      <c r="A421" s="12">
        <v>418</v>
      </c>
      <c r="B421" s="9">
        <v>8</v>
      </c>
      <c r="C421" s="9" t="s">
        <v>11</v>
      </c>
      <c r="D421" s="9" t="s">
        <v>884</v>
      </c>
      <c r="E421" s="9" t="s">
        <v>4</v>
      </c>
      <c r="F421" s="9" t="s">
        <v>10</v>
      </c>
      <c r="G421" s="9" t="s">
        <v>1596</v>
      </c>
      <c r="H421" s="13" t="s">
        <v>490</v>
      </c>
      <c r="I421" s="12">
        <v>103.97</v>
      </c>
      <c r="J421" s="9">
        <v>57.12</v>
      </c>
      <c r="K421" s="9">
        <v>102.8</v>
      </c>
      <c r="L421" s="9">
        <v>45.68</v>
      </c>
      <c r="M421" s="9">
        <v>0</v>
      </c>
      <c r="N421" s="9">
        <v>0</v>
      </c>
      <c r="O421" s="9">
        <v>0</v>
      </c>
      <c r="P421" s="9">
        <v>0</v>
      </c>
      <c r="Q421" s="9">
        <v>26.19</v>
      </c>
      <c r="R421" s="9">
        <v>15.08</v>
      </c>
      <c r="S421" s="9">
        <v>25.14</v>
      </c>
      <c r="T421" s="9">
        <v>10.050000000000001</v>
      </c>
      <c r="U421" s="12" t="s">
        <v>9</v>
      </c>
      <c r="V421" s="9">
        <v>11.71</v>
      </c>
      <c r="W421" s="9">
        <v>11.81</v>
      </c>
      <c r="X421" s="9">
        <v>9.9999999999999645E-2</v>
      </c>
      <c r="Y421" s="9"/>
      <c r="Z421" s="18" t="str">
        <f t="shared" si="18"/>
        <v>Pathway</v>
      </c>
      <c r="AA421" s="18" t="str">
        <f t="shared" si="20"/>
        <v>Google</v>
      </c>
      <c r="AB421" s="10" t="str">
        <f t="shared" si="19"/>
        <v>Bing</v>
      </c>
      <c r="AC421" s="13" t="s">
        <v>456</v>
      </c>
      <c r="AD421">
        <v>39.193877265200001</v>
      </c>
      <c r="AE421">
        <v>-84.383031460799998</v>
      </c>
      <c r="AF421">
        <v>39.194378708000002</v>
      </c>
      <c r="AG421">
        <v>-84.3812511828</v>
      </c>
    </row>
    <row r="422" spans="1:33" x14ac:dyDescent="0.25">
      <c r="A422" s="12">
        <v>419</v>
      </c>
      <c r="B422" s="9">
        <v>12</v>
      </c>
      <c r="C422" s="9" t="s">
        <v>14</v>
      </c>
      <c r="D422" s="9" t="s">
        <v>885</v>
      </c>
      <c r="E422" s="9" t="s">
        <v>4</v>
      </c>
      <c r="F422" s="9" t="s">
        <v>10</v>
      </c>
      <c r="G422" s="9" t="s">
        <v>1596</v>
      </c>
      <c r="H422" s="13" t="s">
        <v>495</v>
      </c>
      <c r="I422" s="12">
        <v>126.05</v>
      </c>
      <c r="J422" s="9">
        <v>30.9</v>
      </c>
      <c r="K422" s="9">
        <v>122.64</v>
      </c>
      <c r="L422" s="9">
        <v>91.74</v>
      </c>
      <c r="M422" s="9">
        <v>0.71</v>
      </c>
      <c r="N422" s="9">
        <v>0.81</v>
      </c>
      <c r="O422" s="9">
        <v>0.73</v>
      </c>
      <c r="P422" s="9">
        <v>0</v>
      </c>
      <c r="Q422" s="9">
        <v>27.88</v>
      </c>
      <c r="R422" s="9">
        <v>7.63</v>
      </c>
      <c r="S422" s="9">
        <v>25.12</v>
      </c>
      <c r="T422" s="9">
        <v>17.489999999999998</v>
      </c>
      <c r="U422" s="12" t="s">
        <v>12</v>
      </c>
      <c r="V422" s="9">
        <v>17.579999999999998</v>
      </c>
      <c r="W422" s="9">
        <v>17.68</v>
      </c>
      <c r="X422" s="9">
        <v>0.10000000000000142</v>
      </c>
      <c r="Y422" s="9"/>
      <c r="Z422" s="18" t="str">
        <f t="shared" si="18"/>
        <v>Pathway</v>
      </c>
      <c r="AA422" s="18" t="str">
        <f t="shared" si="20"/>
        <v>Google</v>
      </c>
      <c r="AB422" s="10" t="str">
        <f t="shared" si="19"/>
        <v>Bing</v>
      </c>
      <c r="AC422" s="13" t="s">
        <v>456</v>
      </c>
      <c r="AD422">
        <v>41.5083964353</v>
      </c>
      <c r="AE422">
        <v>-81.671444835900004</v>
      </c>
      <c r="AF422">
        <v>41.5098111004</v>
      </c>
      <c r="AG422">
        <v>-81.671927026399999</v>
      </c>
    </row>
    <row r="423" spans="1:33" x14ac:dyDescent="0.25">
      <c r="A423" s="12">
        <v>420</v>
      </c>
      <c r="B423" s="9">
        <v>7</v>
      </c>
      <c r="C423" s="9" t="s">
        <v>43</v>
      </c>
      <c r="D423" s="9" t="s">
        <v>906</v>
      </c>
      <c r="E423" s="9" t="s">
        <v>4</v>
      </c>
      <c r="F423" s="9" t="s">
        <v>10</v>
      </c>
      <c r="G423" s="9" t="s">
        <v>1596</v>
      </c>
      <c r="H423" s="13" t="s">
        <v>498</v>
      </c>
      <c r="I423" s="12">
        <v>83.33</v>
      </c>
      <c r="J423" s="9">
        <v>45.34</v>
      </c>
      <c r="K423" s="9">
        <v>81.87</v>
      </c>
      <c r="L423" s="9">
        <v>36.53</v>
      </c>
      <c r="M423" s="9">
        <v>5.96</v>
      </c>
      <c r="N423" s="9">
        <v>1.24</v>
      </c>
      <c r="O423" s="9">
        <v>5.27</v>
      </c>
      <c r="P423" s="9">
        <v>4.03</v>
      </c>
      <c r="Q423" s="9">
        <v>27.42</v>
      </c>
      <c r="R423" s="9">
        <v>11.68</v>
      </c>
      <c r="S423" s="9">
        <v>25.11</v>
      </c>
      <c r="T423" s="9">
        <v>13.44</v>
      </c>
      <c r="U423" s="12" t="s">
        <v>48</v>
      </c>
      <c r="V423" s="9">
        <v>15.82</v>
      </c>
      <c r="W423" s="9">
        <v>15.92</v>
      </c>
      <c r="X423" s="9">
        <v>9.9999999999999645E-2</v>
      </c>
      <c r="Y423" s="9"/>
      <c r="Z423" s="18" t="str">
        <f t="shared" si="18"/>
        <v>Pathway</v>
      </c>
      <c r="AA423" s="18" t="str">
        <f t="shared" si="20"/>
        <v>Google</v>
      </c>
      <c r="AB423" s="10" t="str">
        <f t="shared" si="19"/>
        <v>Bing</v>
      </c>
      <c r="AC423" s="13" t="s">
        <v>456</v>
      </c>
      <c r="AD423">
        <v>39.798521433600001</v>
      </c>
      <c r="AE423">
        <v>-84.189658573900005</v>
      </c>
      <c r="AF423">
        <v>39.799940775000003</v>
      </c>
      <c r="AG423">
        <v>-84.189798464600003</v>
      </c>
    </row>
    <row r="424" spans="1:33" x14ac:dyDescent="0.25">
      <c r="A424" s="12">
        <v>421</v>
      </c>
      <c r="B424" s="9">
        <v>4</v>
      </c>
      <c r="C424" s="9" t="s">
        <v>23</v>
      </c>
      <c r="D424" s="9" t="s">
        <v>900</v>
      </c>
      <c r="E424" s="9" t="s">
        <v>4</v>
      </c>
      <c r="F424" s="9" t="s">
        <v>10</v>
      </c>
      <c r="G424" s="9" t="s">
        <v>1596</v>
      </c>
      <c r="H424" s="13" t="s">
        <v>901</v>
      </c>
      <c r="I424" s="12">
        <v>138.87</v>
      </c>
      <c r="J424" s="9">
        <v>37.450000000000003</v>
      </c>
      <c r="K424" s="9">
        <v>134.99</v>
      </c>
      <c r="L424" s="9">
        <v>97.53</v>
      </c>
      <c r="M424" s="9">
        <v>1.91</v>
      </c>
      <c r="N424" s="9">
        <v>1</v>
      </c>
      <c r="O424" s="9">
        <v>1.78</v>
      </c>
      <c r="P424" s="9">
        <v>0.78</v>
      </c>
      <c r="Q424" s="9">
        <v>27.75</v>
      </c>
      <c r="R424" s="9">
        <v>9.44</v>
      </c>
      <c r="S424" s="9">
        <v>25.08</v>
      </c>
      <c r="T424" s="9">
        <v>15.64</v>
      </c>
      <c r="U424" s="12" t="s">
        <v>38</v>
      </c>
      <c r="V424" s="9">
        <v>1.1299999999999999</v>
      </c>
      <c r="W424" s="9">
        <v>1.23</v>
      </c>
      <c r="X424" s="9">
        <v>0.10000000000000009</v>
      </c>
      <c r="Y424" s="9"/>
      <c r="Z424" s="18" t="str">
        <f t="shared" si="18"/>
        <v>Pathway</v>
      </c>
      <c r="AA424" s="18" t="str">
        <f t="shared" si="20"/>
        <v>Google</v>
      </c>
      <c r="AB424" s="10" t="str">
        <f t="shared" si="19"/>
        <v>Bing</v>
      </c>
      <c r="AC424" s="13" t="s">
        <v>1498</v>
      </c>
      <c r="AD424">
        <v>41.074769059099999</v>
      </c>
      <c r="AE424">
        <v>-81.504160653100001</v>
      </c>
      <c r="AF424">
        <v>41.076195366299999</v>
      </c>
      <c r="AG424">
        <v>-81.504136046900001</v>
      </c>
    </row>
    <row r="425" spans="1:33" x14ac:dyDescent="0.25">
      <c r="A425" s="12">
        <v>422</v>
      </c>
      <c r="B425" s="9">
        <v>12</v>
      </c>
      <c r="C425" s="9" t="s">
        <v>14</v>
      </c>
      <c r="D425" s="9" t="s">
        <v>889</v>
      </c>
      <c r="E425" s="9" t="s">
        <v>4</v>
      </c>
      <c r="F425" s="9" t="s">
        <v>28</v>
      </c>
      <c r="G425" s="9" t="s">
        <v>1596</v>
      </c>
      <c r="H425" s="13" t="s">
        <v>511</v>
      </c>
      <c r="I425" s="12">
        <v>79.900000000000006</v>
      </c>
      <c r="J425" s="9">
        <v>47.46</v>
      </c>
      <c r="K425" s="9">
        <v>78.239999999999995</v>
      </c>
      <c r="L425" s="9">
        <v>30.79</v>
      </c>
      <c r="M425" s="9">
        <v>5.41</v>
      </c>
      <c r="N425" s="9">
        <v>1.36</v>
      </c>
      <c r="O425" s="9">
        <v>4.82</v>
      </c>
      <c r="P425" s="9">
        <v>3.46</v>
      </c>
      <c r="Q425" s="9">
        <v>27.05</v>
      </c>
      <c r="R425" s="9">
        <v>13.56</v>
      </c>
      <c r="S425" s="9">
        <v>25.08</v>
      </c>
      <c r="T425" s="9">
        <v>11.52</v>
      </c>
      <c r="U425" s="12" t="s">
        <v>27</v>
      </c>
      <c r="V425" s="9">
        <v>10.36</v>
      </c>
      <c r="W425" s="9">
        <v>10.46</v>
      </c>
      <c r="X425" s="9">
        <v>0.10000000000000142</v>
      </c>
      <c r="Y425" s="9"/>
      <c r="Z425" s="18" t="str">
        <f t="shared" si="18"/>
        <v>Pathway</v>
      </c>
      <c r="AA425" s="18" t="str">
        <f t="shared" si="20"/>
        <v>Google</v>
      </c>
      <c r="AB425" s="10" t="str">
        <f t="shared" si="19"/>
        <v>Bing</v>
      </c>
      <c r="AC425" s="13" t="s">
        <v>456</v>
      </c>
      <c r="AD425">
        <v>41.495047778999997</v>
      </c>
      <c r="AE425">
        <v>-81.485124007699994</v>
      </c>
      <c r="AF425">
        <v>41.496347431300002</v>
      </c>
      <c r="AG425">
        <v>-81.484477117500006</v>
      </c>
    </row>
    <row r="426" spans="1:33" x14ac:dyDescent="0.25">
      <c r="A426" s="12">
        <v>423</v>
      </c>
      <c r="B426" s="9">
        <v>12</v>
      </c>
      <c r="C426" s="9" t="s">
        <v>14</v>
      </c>
      <c r="D426" s="9" t="s">
        <v>890</v>
      </c>
      <c r="E426" s="9" t="s">
        <v>4</v>
      </c>
      <c r="F426" s="9" t="s">
        <v>25</v>
      </c>
      <c r="G426" s="9" t="s">
        <v>1596</v>
      </c>
      <c r="H426" s="13" t="s">
        <v>509</v>
      </c>
      <c r="I426" s="12">
        <v>83.65</v>
      </c>
      <c r="J426" s="9">
        <v>12.75</v>
      </c>
      <c r="K426" s="9">
        <v>82.39</v>
      </c>
      <c r="L426" s="9">
        <v>69.64</v>
      </c>
      <c r="M426" s="9">
        <v>0</v>
      </c>
      <c r="N426" s="9">
        <v>0</v>
      </c>
      <c r="O426" s="9">
        <v>0</v>
      </c>
      <c r="P426" s="9">
        <v>0</v>
      </c>
      <c r="Q426" s="9">
        <v>26.42</v>
      </c>
      <c r="R426" s="9">
        <v>4.57</v>
      </c>
      <c r="S426" s="9">
        <v>25.06</v>
      </c>
      <c r="T426" s="9">
        <v>20.49</v>
      </c>
      <c r="U426" s="12" t="s">
        <v>29</v>
      </c>
      <c r="V426" s="9">
        <v>15.73</v>
      </c>
      <c r="W426" s="9">
        <v>15.79</v>
      </c>
      <c r="X426" s="9">
        <v>5.9999999999998721E-2</v>
      </c>
      <c r="Y426" s="9"/>
      <c r="Z426" s="18" t="str">
        <f t="shared" si="18"/>
        <v>Pathway</v>
      </c>
      <c r="AA426" s="18" t="str">
        <f t="shared" si="20"/>
        <v>Google</v>
      </c>
      <c r="AB426" s="10" t="str">
        <f t="shared" si="19"/>
        <v>Bing</v>
      </c>
      <c r="AC426" s="13" t="s">
        <v>456</v>
      </c>
      <c r="AD426">
        <v>41.493331033399997</v>
      </c>
      <c r="AE426">
        <v>-81.678030147300007</v>
      </c>
      <c r="AF426">
        <v>41.494021158099997</v>
      </c>
      <c r="AG426">
        <v>-81.678561130399999</v>
      </c>
    </row>
    <row r="427" spans="1:33" x14ac:dyDescent="0.25">
      <c r="A427" s="12">
        <v>424</v>
      </c>
      <c r="B427" s="9">
        <v>12</v>
      </c>
      <c r="C427" s="9" t="s">
        <v>14</v>
      </c>
      <c r="D427" s="9" t="s">
        <v>885</v>
      </c>
      <c r="E427" s="9" t="s">
        <v>4</v>
      </c>
      <c r="F427" s="9" t="s">
        <v>13</v>
      </c>
      <c r="G427" s="9" t="s">
        <v>1596</v>
      </c>
      <c r="H427" s="13" t="s">
        <v>495</v>
      </c>
      <c r="I427" s="12">
        <v>66.66</v>
      </c>
      <c r="J427" s="9">
        <v>36.03</v>
      </c>
      <c r="K427" s="9">
        <v>65.290000000000006</v>
      </c>
      <c r="L427" s="9">
        <v>29.26</v>
      </c>
      <c r="M427" s="9">
        <v>0.92</v>
      </c>
      <c r="N427" s="9">
        <v>0.98</v>
      </c>
      <c r="O427" s="9">
        <v>0.93</v>
      </c>
      <c r="P427" s="9">
        <v>0</v>
      </c>
      <c r="Q427" s="9">
        <v>27.59</v>
      </c>
      <c r="R427" s="9">
        <v>9.7799999999999994</v>
      </c>
      <c r="S427" s="9">
        <v>25.05</v>
      </c>
      <c r="T427" s="9">
        <v>15.28</v>
      </c>
      <c r="U427" s="12" t="s">
        <v>12</v>
      </c>
      <c r="V427" s="9">
        <v>26.66</v>
      </c>
      <c r="W427" s="9">
        <v>26.76</v>
      </c>
      <c r="X427" s="9">
        <v>0.10000000000000142</v>
      </c>
      <c r="Y427" s="9"/>
      <c r="Z427" s="18" t="str">
        <f t="shared" si="18"/>
        <v>Pathway</v>
      </c>
      <c r="AA427" s="18" t="str">
        <f t="shared" si="20"/>
        <v>Google</v>
      </c>
      <c r="AB427" s="10" t="str">
        <f t="shared" si="19"/>
        <v>Bing</v>
      </c>
      <c r="AC427" s="13" t="s">
        <v>456</v>
      </c>
      <c r="AD427">
        <v>41.580924768700001</v>
      </c>
      <c r="AE427">
        <v>-81.540571176699999</v>
      </c>
      <c r="AF427">
        <v>41.581700218899996</v>
      </c>
      <c r="AG427">
        <v>-81.539022292699997</v>
      </c>
    </row>
    <row r="428" spans="1:33" x14ac:dyDescent="0.25">
      <c r="A428" s="12">
        <v>425</v>
      </c>
      <c r="B428" s="9">
        <v>12</v>
      </c>
      <c r="C428" s="9" t="s">
        <v>14</v>
      </c>
      <c r="D428" s="9" t="s">
        <v>889</v>
      </c>
      <c r="E428" s="9" t="s">
        <v>4</v>
      </c>
      <c r="F428" s="9" t="s">
        <v>10</v>
      </c>
      <c r="G428" s="9" t="s">
        <v>1596</v>
      </c>
      <c r="H428" s="13" t="s">
        <v>511</v>
      </c>
      <c r="I428" s="12">
        <v>84.2</v>
      </c>
      <c r="J428" s="9">
        <v>50.03</v>
      </c>
      <c r="K428" s="9">
        <v>83.07</v>
      </c>
      <c r="L428" s="9">
        <v>33.049999999999997</v>
      </c>
      <c r="M428" s="9">
        <v>1.1200000000000001</v>
      </c>
      <c r="N428" s="9">
        <v>1.38</v>
      </c>
      <c r="O428" s="9">
        <v>1.1499999999999999</v>
      </c>
      <c r="P428" s="9">
        <v>0</v>
      </c>
      <c r="Q428" s="9">
        <v>26.77</v>
      </c>
      <c r="R428" s="9">
        <v>13.02</v>
      </c>
      <c r="S428" s="9">
        <v>25.04</v>
      </c>
      <c r="T428" s="9">
        <v>12.02</v>
      </c>
      <c r="U428" s="12" t="s">
        <v>27</v>
      </c>
      <c r="V428" s="9">
        <v>0.44</v>
      </c>
      <c r="W428" s="9">
        <v>0.54</v>
      </c>
      <c r="X428" s="9">
        <v>0.10000000000000003</v>
      </c>
      <c r="Y428" s="9"/>
      <c r="Z428" s="18" t="str">
        <f t="shared" si="18"/>
        <v>Pathway</v>
      </c>
      <c r="AA428" s="18" t="str">
        <f t="shared" si="20"/>
        <v>Google</v>
      </c>
      <c r="AB428" s="10" t="str">
        <f t="shared" si="19"/>
        <v>Bing</v>
      </c>
      <c r="AC428" s="13" t="s">
        <v>456</v>
      </c>
      <c r="AD428">
        <v>41.356043386499998</v>
      </c>
      <c r="AE428">
        <v>-81.512862839600004</v>
      </c>
      <c r="AF428">
        <v>41.357503310600002</v>
      </c>
      <c r="AG428">
        <v>-81.513388286999998</v>
      </c>
    </row>
    <row r="429" spans="1:33" x14ac:dyDescent="0.25">
      <c r="A429" s="12">
        <v>426</v>
      </c>
      <c r="B429" s="9">
        <v>6</v>
      </c>
      <c r="C429" s="9" t="s">
        <v>8</v>
      </c>
      <c r="D429" s="9" t="s">
        <v>919</v>
      </c>
      <c r="E429" s="9" t="s">
        <v>4</v>
      </c>
      <c r="F429" s="9" t="s">
        <v>13</v>
      </c>
      <c r="G429" s="9" t="s">
        <v>1596</v>
      </c>
      <c r="H429" s="13" t="s">
        <v>920</v>
      </c>
      <c r="I429" s="12">
        <v>68.38</v>
      </c>
      <c r="J429" s="9">
        <v>45.42</v>
      </c>
      <c r="K429" s="9">
        <v>67.319999999999993</v>
      </c>
      <c r="L429" s="9">
        <v>21.9</v>
      </c>
      <c r="M429" s="9">
        <v>1.18</v>
      </c>
      <c r="N429" s="9">
        <v>1.22</v>
      </c>
      <c r="O429" s="9">
        <v>1.19</v>
      </c>
      <c r="P429" s="9">
        <v>0</v>
      </c>
      <c r="Q429" s="9">
        <v>27.21</v>
      </c>
      <c r="R429" s="9">
        <v>12.15</v>
      </c>
      <c r="S429" s="9">
        <v>25</v>
      </c>
      <c r="T429" s="9">
        <v>12.85</v>
      </c>
      <c r="U429" s="12" t="s">
        <v>16</v>
      </c>
      <c r="V429" s="9">
        <v>3.53</v>
      </c>
      <c r="W429" s="9">
        <v>3.63</v>
      </c>
      <c r="X429" s="9">
        <v>0.10000000000000009</v>
      </c>
      <c r="Y429" s="9"/>
      <c r="Z429" s="18" t="str">
        <f t="shared" si="18"/>
        <v>Pathway</v>
      </c>
      <c r="AA429" s="18" t="str">
        <f t="shared" si="20"/>
        <v>Google</v>
      </c>
      <c r="AB429" s="10" t="str">
        <f t="shared" si="19"/>
        <v>Bing</v>
      </c>
      <c r="AC429" s="13" t="s">
        <v>1498</v>
      </c>
      <c r="AD429">
        <v>39.974109305600003</v>
      </c>
      <c r="AE429">
        <v>-83.003120839399998</v>
      </c>
      <c r="AF429">
        <v>39.974835251099996</v>
      </c>
      <c r="AG429">
        <v>-83.001441185800005</v>
      </c>
    </row>
    <row r="430" spans="1:33" x14ac:dyDescent="0.25">
      <c r="A430" s="12">
        <v>427</v>
      </c>
      <c r="B430" s="9">
        <v>12</v>
      </c>
      <c r="C430" s="9" t="s">
        <v>14</v>
      </c>
      <c r="D430" s="9" t="s">
        <v>885</v>
      </c>
      <c r="E430" s="9" t="s">
        <v>4</v>
      </c>
      <c r="F430" s="9" t="s">
        <v>13</v>
      </c>
      <c r="G430" s="9" t="s">
        <v>1596</v>
      </c>
      <c r="H430" s="13" t="s">
        <v>495</v>
      </c>
      <c r="I430" s="12">
        <v>118.91</v>
      </c>
      <c r="J430" s="9">
        <v>35.89</v>
      </c>
      <c r="K430" s="9">
        <v>114.74</v>
      </c>
      <c r="L430" s="9">
        <v>78.849999999999994</v>
      </c>
      <c r="M430" s="9">
        <v>2.0499999999999998</v>
      </c>
      <c r="N430" s="9">
        <v>0.98</v>
      </c>
      <c r="O430" s="9">
        <v>1.89</v>
      </c>
      <c r="P430" s="9">
        <v>0.91</v>
      </c>
      <c r="Q430" s="9">
        <v>27.74</v>
      </c>
      <c r="R430" s="9">
        <v>9.74</v>
      </c>
      <c r="S430" s="9">
        <v>24.91</v>
      </c>
      <c r="T430" s="9">
        <v>15.17</v>
      </c>
      <c r="U430" s="12" t="s">
        <v>12</v>
      </c>
      <c r="V430" s="9">
        <v>11.25</v>
      </c>
      <c r="W430" s="9">
        <v>11.35</v>
      </c>
      <c r="X430" s="9">
        <v>9.9999999999999645E-2</v>
      </c>
      <c r="Y430" s="9"/>
      <c r="Z430" s="18" t="str">
        <f t="shared" si="18"/>
        <v>Pathway</v>
      </c>
      <c r="AA430" s="18" t="str">
        <f t="shared" si="20"/>
        <v>Google</v>
      </c>
      <c r="AB430" s="10" t="str">
        <f t="shared" si="19"/>
        <v>Bing</v>
      </c>
      <c r="AC430" s="13" t="s">
        <v>456</v>
      </c>
      <c r="AD430">
        <v>41.4679159744</v>
      </c>
      <c r="AE430">
        <v>-81.757061415099997</v>
      </c>
      <c r="AF430">
        <v>41.468516288799997</v>
      </c>
      <c r="AG430">
        <v>-81.755278763600003</v>
      </c>
    </row>
    <row r="431" spans="1:33" x14ac:dyDescent="0.25">
      <c r="A431" s="12">
        <v>428</v>
      </c>
      <c r="B431" s="9">
        <v>2</v>
      </c>
      <c r="C431" s="9" t="s">
        <v>6</v>
      </c>
      <c r="D431" s="9" t="s">
        <v>902</v>
      </c>
      <c r="E431" s="9" t="s">
        <v>4</v>
      </c>
      <c r="F431" s="9" t="s">
        <v>5</v>
      </c>
      <c r="G431" s="9" t="s">
        <v>1596</v>
      </c>
      <c r="H431" s="13" t="s">
        <v>903</v>
      </c>
      <c r="I431" s="12">
        <v>79.66</v>
      </c>
      <c r="J431" s="9">
        <v>34.32</v>
      </c>
      <c r="K431" s="9">
        <v>78.34</v>
      </c>
      <c r="L431" s="9">
        <v>44.02</v>
      </c>
      <c r="M431" s="9">
        <v>0.98</v>
      </c>
      <c r="N431" s="9">
        <v>1.1200000000000001</v>
      </c>
      <c r="O431" s="9">
        <v>1</v>
      </c>
      <c r="P431" s="9">
        <v>0</v>
      </c>
      <c r="Q431" s="9">
        <v>26.53</v>
      </c>
      <c r="R431" s="9">
        <v>9.74</v>
      </c>
      <c r="S431" s="9">
        <v>24.78</v>
      </c>
      <c r="T431" s="9">
        <v>15.03</v>
      </c>
      <c r="U431" s="12" t="s">
        <v>44</v>
      </c>
      <c r="V431" s="9">
        <v>13.98</v>
      </c>
      <c r="W431" s="9">
        <v>14.08</v>
      </c>
      <c r="X431" s="9">
        <v>9.9999999999999645E-2</v>
      </c>
      <c r="Y431" s="9"/>
      <c r="Z431" s="18" t="str">
        <f t="shared" si="18"/>
        <v>Pathway</v>
      </c>
      <c r="AA431" s="18" t="str">
        <f t="shared" si="20"/>
        <v>Google</v>
      </c>
      <c r="AB431" s="10" t="str">
        <f t="shared" si="19"/>
        <v>Bing</v>
      </c>
      <c r="AC431" s="13" t="s">
        <v>456</v>
      </c>
      <c r="AD431">
        <v>41.685425249200001</v>
      </c>
      <c r="AE431">
        <v>-83.614400373999999</v>
      </c>
      <c r="AF431">
        <v>41.685499689499999</v>
      </c>
      <c r="AG431">
        <v>-83.612499366199998</v>
      </c>
    </row>
    <row r="432" spans="1:33" x14ac:dyDescent="0.25">
      <c r="A432" s="12">
        <v>429</v>
      </c>
      <c r="B432" s="9">
        <v>6</v>
      </c>
      <c r="C432" s="9" t="s">
        <v>8</v>
      </c>
      <c r="D432" s="9" t="s">
        <v>892</v>
      </c>
      <c r="E432" s="9" t="s">
        <v>4</v>
      </c>
      <c r="F432" s="9" t="s">
        <v>28</v>
      </c>
      <c r="G432" s="9" t="s">
        <v>1596</v>
      </c>
      <c r="H432" s="13" t="s">
        <v>893</v>
      </c>
      <c r="I432" s="12">
        <v>75.72</v>
      </c>
      <c r="J432" s="9">
        <v>57.72</v>
      </c>
      <c r="K432" s="9">
        <v>75.05</v>
      </c>
      <c r="L432" s="9">
        <v>17.329999999999998</v>
      </c>
      <c r="M432" s="9">
        <v>4.67</v>
      </c>
      <c r="N432" s="9">
        <v>1.69</v>
      </c>
      <c r="O432" s="9">
        <v>4.3499999999999996</v>
      </c>
      <c r="P432" s="9">
        <v>2.66</v>
      </c>
      <c r="Q432" s="9">
        <v>25.68</v>
      </c>
      <c r="R432" s="9">
        <v>16.84</v>
      </c>
      <c r="S432" s="9">
        <v>24.74</v>
      </c>
      <c r="T432" s="9">
        <v>7.9</v>
      </c>
      <c r="U432" s="12" t="s">
        <v>26</v>
      </c>
      <c r="V432" s="9">
        <v>24.58</v>
      </c>
      <c r="W432" s="9">
        <v>24.68</v>
      </c>
      <c r="X432" s="9">
        <v>0.10000000000000142</v>
      </c>
      <c r="Y432" s="9"/>
      <c r="Z432" s="18" t="str">
        <f t="shared" si="18"/>
        <v>Pathway</v>
      </c>
      <c r="AA432" s="18" t="str">
        <f t="shared" si="20"/>
        <v>Google</v>
      </c>
      <c r="AB432" s="10" t="str">
        <f t="shared" si="19"/>
        <v>Bing</v>
      </c>
      <c r="AC432" s="13" t="s">
        <v>456</v>
      </c>
      <c r="AD432">
        <v>40.111288758599997</v>
      </c>
      <c r="AE432">
        <v>-83.001525240600003</v>
      </c>
      <c r="AF432">
        <v>40.111216258600003</v>
      </c>
      <c r="AG432">
        <v>-82.999618108500002</v>
      </c>
    </row>
    <row r="433" spans="1:33" x14ac:dyDescent="0.25">
      <c r="A433" s="12">
        <v>430</v>
      </c>
      <c r="B433" s="9">
        <v>8</v>
      </c>
      <c r="C433" s="9" t="s">
        <v>11</v>
      </c>
      <c r="D433" s="9" t="s">
        <v>884</v>
      </c>
      <c r="E433" s="9" t="s">
        <v>4</v>
      </c>
      <c r="F433" s="9" t="s">
        <v>28</v>
      </c>
      <c r="G433" s="9" t="s">
        <v>1596</v>
      </c>
      <c r="H433" s="13" t="s">
        <v>490</v>
      </c>
      <c r="I433" s="12">
        <v>173.9</v>
      </c>
      <c r="J433" s="9">
        <v>36.619999999999997</v>
      </c>
      <c r="K433" s="9">
        <v>166.4</v>
      </c>
      <c r="L433" s="9">
        <v>129.78</v>
      </c>
      <c r="M433" s="9">
        <v>1.1000000000000001</v>
      </c>
      <c r="N433" s="9">
        <v>1.02</v>
      </c>
      <c r="O433" s="9">
        <v>1.08</v>
      </c>
      <c r="P433" s="9">
        <v>0.06</v>
      </c>
      <c r="Q433" s="9">
        <v>27.41</v>
      </c>
      <c r="R433" s="9">
        <v>10.17</v>
      </c>
      <c r="S433" s="9">
        <v>24.71</v>
      </c>
      <c r="T433" s="9">
        <v>14.54</v>
      </c>
      <c r="U433" s="12" t="s">
        <v>9</v>
      </c>
      <c r="V433" s="9">
        <v>18.98</v>
      </c>
      <c r="W433" s="9">
        <v>19.079999999999998</v>
      </c>
      <c r="X433" s="9">
        <v>9.9999999999997868E-2</v>
      </c>
      <c r="Y433" s="9"/>
      <c r="Z433" s="18" t="str">
        <f t="shared" si="18"/>
        <v>Pathway</v>
      </c>
      <c r="AA433" s="18" t="str">
        <f t="shared" si="20"/>
        <v>Google</v>
      </c>
      <c r="AB433" s="10" t="str">
        <f t="shared" si="19"/>
        <v>Bing</v>
      </c>
      <c r="AC433" s="13" t="s">
        <v>456</v>
      </c>
      <c r="AD433">
        <v>39.283333673400001</v>
      </c>
      <c r="AE433">
        <v>-84.329202287399994</v>
      </c>
      <c r="AF433">
        <v>39.284233424999996</v>
      </c>
      <c r="AG433">
        <v>-84.327770985300006</v>
      </c>
    </row>
    <row r="434" spans="1:33" x14ac:dyDescent="0.25">
      <c r="A434" s="12">
        <v>431</v>
      </c>
      <c r="B434" s="9">
        <v>6</v>
      </c>
      <c r="C434" s="9" t="s">
        <v>8</v>
      </c>
      <c r="D434" s="9" t="s">
        <v>892</v>
      </c>
      <c r="E434" s="9" t="s">
        <v>4</v>
      </c>
      <c r="F434" s="9" t="s">
        <v>21</v>
      </c>
      <c r="G434" s="9" t="s">
        <v>1596</v>
      </c>
      <c r="H434" s="13" t="s">
        <v>893</v>
      </c>
      <c r="I434" s="12">
        <v>93.01</v>
      </c>
      <c r="J434" s="9">
        <v>24.7</v>
      </c>
      <c r="K434" s="9">
        <v>88.14</v>
      </c>
      <c r="L434" s="9">
        <v>63.44</v>
      </c>
      <c r="M434" s="9">
        <v>1.03</v>
      </c>
      <c r="N434" s="9">
        <v>0.67</v>
      </c>
      <c r="O434" s="9">
        <v>0.95</v>
      </c>
      <c r="P434" s="9">
        <v>0.28000000000000003</v>
      </c>
      <c r="Q434" s="9">
        <v>29.93</v>
      </c>
      <c r="R434" s="9">
        <v>6.05</v>
      </c>
      <c r="S434" s="9">
        <v>24.64</v>
      </c>
      <c r="T434" s="9">
        <v>18.59</v>
      </c>
      <c r="U434" s="12" t="s">
        <v>26</v>
      </c>
      <c r="V434" s="9">
        <v>10.36</v>
      </c>
      <c r="W434" s="9">
        <v>10.46</v>
      </c>
      <c r="X434" s="9">
        <v>0.10000000000000142</v>
      </c>
      <c r="Y434" s="9"/>
      <c r="Z434" s="18" t="str">
        <f t="shared" si="18"/>
        <v>Pathway</v>
      </c>
      <c r="AA434" s="18" t="str">
        <f t="shared" si="20"/>
        <v>Google</v>
      </c>
      <c r="AB434" s="10" t="str">
        <f t="shared" si="19"/>
        <v>Bing</v>
      </c>
      <c r="AC434" s="13" t="s">
        <v>1498</v>
      </c>
      <c r="AD434">
        <v>40.000607149099999</v>
      </c>
      <c r="AE434">
        <v>-83.118050170399997</v>
      </c>
      <c r="AF434">
        <v>40.002007530699998</v>
      </c>
      <c r="AG434">
        <v>-83.118039449299999</v>
      </c>
    </row>
    <row r="435" spans="1:33" x14ac:dyDescent="0.25">
      <c r="A435" s="12">
        <v>432</v>
      </c>
      <c r="B435" s="9">
        <v>12</v>
      </c>
      <c r="C435" s="9" t="s">
        <v>14</v>
      </c>
      <c r="D435" s="9" t="s">
        <v>889</v>
      </c>
      <c r="E435" s="9" t="s">
        <v>4</v>
      </c>
      <c r="F435" s="9" t="s">
        <v>13</v>
      </c>
      <c r="G435" s="9" t="s">
        <v>1596</v>
      </c>
      <c r="H435" s="13" t="s">
        <v>511</v>
      </c>
      <c r="I435" s="12">
        <v>81.290000000000006</v>
      </c>
      <c r="J435" s="9">
        <v>78.03</v>
      </c>
      <c r="K435" s="9">
        <v>81.19</v>
      </c>
      <c r="L435" s="9">
        <v>3.16</v>
      </c>
      <c r="M435" s="9">
        <v>2.65</v>
      </c>
      <c r="N435" s="9">
        <v>2.0299999999999998</v>
      </c>
      <c r="O435" s="9">
        <v>2.58</v>
      </c>
      <c r="P435" s="9">
        <v>0.55000000000000004</v>
      </c>
      <c r="Q435" s="9">
        <v>25.15</v>
      </c>
      <c r="R435" s="9">
        <v>20.18</v>
      </c>
      <c r="S435" s="9">
        <v>24.63</v>
      </c>
      <c r="T435" s="9">
        <v>4.45</v>
      </c>
      <c r="U435" s="12" t="s">
        <v>27</v>
      </c>
      <c r="V435" s="9">
        <v>10.56</v>
      </c>
      <c r="W435" s="9">
        <v>10.66</v>
      </c>
      <c r="X435" s="9">
        <v>9.9999999999999645E-2</v>
      </c>
      <c r="Y435" s="9"/>
      <c r="Z435" s="18" t="str">
        <f t="shared" si="18"/>
        <v>Pathway</v>
      </c>
      <c r="AA435" s="18" t="str">
        <f t="shared" si="20"/>
        <v>Google</v>
      </c>
      <c r="AB435" s="10" t="str">
        <f t="shared" si="19"/>
        <v>Bing</v>
      </c>
      <c r="AC435" s="13" t="s">
        <v>456</v>
      </c>
      <c r="AD435">
        <v>41.497599239800003</v>
      </c>
      <c r="AE435">
        <v>-81.4836753286</v>
      </c>
      <c r="AF435">
        <v>41.498792356800003</v>
      </c>
      <c r="AG435">
        <v>-81.482730631600006</v>
      </c>
    </row>
    <row r="436" spans="1:33" x14ac:dyDescent="0.25">
      <c r="A436" s="12">
        <v>433</v>
      </c>
      <c r="B436" s="9">
        <v>4</v>
      </c>
      <c r="C436" s="9" t="s">
        <v>23</v>
      </c>
      <c r="D436" s="9" t="s">
        <v>900</v>
      </c>
      <c r="E436" s="9" t="s">
        <v>4</v>
      </c>
      <c r="F436" s="9" t="s">
        <v>10</v>
      </c>
      <c r="G436" s="9" t="s">
        <v>1596</v>
      </c>
      <c r="H436" s="13" t="s">
        <v>901</v>
      </c>
      <c r="I436" s="12">
        <v>108.79</v>
      </c>
      <c r="J436" s="9">
        <v>41.55</v>
      </c>
      <c r="K436" s="9">
        <v>106.46</v>
      </c>
      <c r="L436" s="9">
        <v>64.91</v>
      </c>
      <c r="M436" s="9">
        <v>6.68</v>
      </c>
      <c r="N436" s="9">
        <v>1.1200000000000001</v>
      </c>
      <c r="O436" s="9">
        <v>5.95</v>
      </c>
      <c r="P436" s="9">
        <v>4.82</v>
      </c>
      <c r="Q436" s="9">
        <v>26.71</v>
      </c>
      <c r="R436" s="9">
        <v>10.6</v>
      </c>
      <c r="S436" s="9">
        <v>24.59</v>
      </c>
      <c r="T436" s="9">
        <v>13.99</v>
      </c>
      <c r="U436" s="12" t="s">
        <v>38</v>
      </c>
      <c r="V436" s="9">
        <v>2.56</v>
      </c>
      <c r="W436" s="9">
        <v>2.66</v>
      </c>
      <c r="X436" s="9">
        <v>0.10000000000000009</v>
      </c>
      <c r="Y436" s="9"/>
      <c r="Z436" s="18" t="str">
        <f t="shared" si="18"/>
        <v>Pathway</v>
      </c>
      <c r="AA436" s="18" t="str">
        <f t="shared" si="20"/>
        <v>Google</v>
      </c>
      <c r="AB436" s="10" t="str">
        <f t="shared" si="19"/>
        <v>Bing</v>
      </c>
      <c r="AC436" s="13" t="s">
        <v>1498</v>
      </c>
      <c r="AD436">
        <v>41.094531293899998</v>
      </c>
      <c r="AE436">
        <v>-81.499486749300004</v>
      </c>
      <c r="AF436">
        <v>41.095906186400001</v>
      </c>
      <c r="AG436">
        <v>-81.499735389799994</v>
      </c>
    </row>
    <row r="437" spans="1:33" x14ac:dyDescent="0.25">
      <c r="A437" s="12">
        <v>434</v>
      </c>
      <c r="B437" s="9">
        <v>8</v>
      </c>
      <c r="C437" s="9" t="s">
        <v>11</v>
      </c>
      <c r="D437" s="9" t="s">
        <v>886</v>
      </c>
      <c r="E437" s="9" t="s">
        <v>4</v>
      </c>
      <c r="F437" s="9" t="s">
        <v>10</v>
      </c>
      <c r="G437" s="9" t="s">
        <v>1596</v>
      </c>
      <c r="H437" s="13" t="s">
        <v>498</v>
      </c>
      <c r="I437" s="12">
        <v>108.16</v>
      </c>
      <c r="J437" s="9">
        <v>48.57</v>
      </c>
      <c r="K437" s="9">
        <v>106.58</v>
      </c>
      <c r="L437" s="9">
        <v>58.01</v>
      </c>
      <c r="M437" s="9">
        <v>1.67</v>
      </c>
      <c r="N437" s="9">
        <v>1.34</v>
      </c>
      <c r="O437" s="9">
        <v>1.64</v>
      </c>
      <c r="P437" s="9">
        <v>0.3</v>
      </c>
      <c r="Q437" s="9">
        <v>25.93</v>
      </c>
      <c r="R437" s="9">
        <v>12.6</v>
      </c>
      <c r="S437" s="9">
        <v>24.59</v>
      </c>
      <c r="T437" s="9">
        <v>11.99</v>
      </c>
      <c r="U437" s="12" t="s">
        <v>19</v>
      </c>
      <c r="V437" s="9">
        <v>13.92</v>
      </c>
      <c r="W437" s="9">
        <v>14.02</v>
      </c>
      <c r="X437" s="9">
        <v>9.9999999999999645E-2</v>
      </c>
      <c r="Y437" s="9"/>
      <c r="Z437" s="18" t="str">
        <f t="shared" si="18"/>
        <v>Pathway</v>
      </c>
      <c r="AA437" s="18" t="str">
        <f t="shared" si="20"/>
        <v>Google</v>
      </c>
      <c r="AB437" s="10" t="str">
        <f t="shared" si="19"/>
        <v>Bing</v>
      </c>
      <c r="AC437" s="13" t="s">
        <v>456</v>
      </c>
      <c r="AD437">
        <v>39.249376693999999</v>
      </c>
      <c r="AE437">
        <v>-84.445603579500002</v>
      </c>
      <c r="AF437">
        <v>39.250764391300002</v>
      </c>
      <c r="AG437">
        <v>-84.444976500500005</v>
      </c>
    </row>
    <row r="438" spans="1:33" x14ac:dyDescent="0.25">
      <c r="A438" s="12">
        <v>435</v>
      </c>
      <c r="B438" s="9">
        <v>8</v>
      </c>
      <c r="C438" s="9" t="s">
        <v>11</v>
      </c>
      <c r="D438" s="9" t="s">
        <v>886</v>
      </c>
      <c r="E438" s="9" t="s">
        <v>4</v>
      </c>
      <c r="F438" s="9" t="s">
        <v>10</v>
      </c>
      <c r="G438" s="9" t="s">
        <v>1596</v>
      </c>
      <c r="H438" s="13" t="s">
        <v>498</v>
      </c>
      <c r="I438" s="12">
        <v>92.33</v>
      </c>
      <c r="J438" s="9">
        <v>48.57</v>
      </c>
      <c r="K438" s="9">
        <v>91.17</v>
      </c>
      <c r="L438" s="9">
        <v>42.6</v>
      </c>
      <c r="M438" s="9">
        <v>1.67</v>
      </c>
      <c r="N438" s="9">
        <v>1.34</v>
      </c>
      <c r="O438" s="9">
        <v>1.64</v>
      </c>
      <c r="P438" s="9">
        <v>0.3</v>
      </c>
      <c r="Q438" s="9">
        <v>25.93</v>
      </c>
      <c r="R438" s="9">
        <v>12.6</v>
      </c>
      <c r="S438" s="9">
        <v>24.59</v>
      </c>
      <c r="T438" s="9">
        <v>11.99</v>
      </c>
      <c r="U438" s="12" t="s">
        <v>19</v>
      </c>
      <c r="V438" s="9">
        <v>13.72</v>
      </c>
      <c r="W438" s="9">
        <v>13.82</v>
      </c>
      <c r="X438" s="9">
        <v>9.9999999999999645E-2</v>
      </c>
      <c r="Y438" s="9"/>
      <c r="Z438" s="18" t="str">
        <f t="shared" si="18"/>
        <v>Pathway</v>
      </c>
      <c r="AA438" s="18" t="str">
        <f t="shared" si="20"/>
        <v>Google</v>
      </c>
      <c r="AB438" s="10" t="str">
        <f t="shared" si="19"/>
        <v>Bing</v>
      </c>
      <c r="AC438" s="13" t="s">
        <v>456</v>
      </c>
      <c r="AD438">
        <v>39.246613918500003</v>
      </c>
      <c r="AE438">
        <v>-84.446882397099998</v>
      </c>
      <c r="AF438">
        <v>39.247991129200003</v>
      </c>
      <c r="AG438">
        <v>-84.446235231499998</v>
      </c>
    </row>
    <row r="439" spans="1:33" x14ac:dyDescent="0.25">
      <c r="A439" s="12">
        <v>436</v>
      </c>
      <c r="B439" s="9">
        <v>12</v>
      </c>
      <c r="C439" s="9" t="s">
        <v>14</v>
      </c>
      <c r="D439" s="9" t="s">
        <v>885</v>
      </c>
      <c r="E439" s="9" t="s">
        <v>4</v>
      </c>
      <c r="F439" s="9" t="s">
        <v>13</v>
      </c>
      <c r="G439" s="9" t="s">
        <v>1596</v>
      </c>
      <c r="H439" s="13" t="s">
        <v>495</v>
      </c>
      <c r="I439" s="12">
        <v>102.65</v>
      </c>
      <c r="J439" s="9">
        <v>51.39</v>
      </c>
      <c r="K439" s="9">
        <v>101.01</v>
      </c>
      <c r="L439" s="9">
        <v>49.61</v>
      </c>
      <c r="M439" s="9">
        <v>0.92</v>
      </c>
      <c r="N439" s="9">
        <v>1.37</v>
      </c>
      <c r="O439" s="9">
        <v>0.97</v>
      </c>
      <c r="P439" s="9">
        <v>0</v>
      </c>
      <c r="Q439" s="9">
        <v>25.88</v>
      </c>
      <c r="R439" s="9">
        <v>13.64</v>
      </c>
      <c r="S439" s="9">
        <v>24.57</v>
      </c>
      <c r="T439" s="9">
        <v>10.93</v>
      </c>
      <c r="U439" s="12" t="s">
        <v>12</v>
      </c>
      <c r="V439" s="9">
        <v>15.97</v>
      </c>
      <c r="W439" s="9">
        <v>16.07</v>
      </c>
      <c r="X439" s="9">
        <v>9.9999999999999645E-2</v>
      </c>
      <c r="Y439" s="9"/>
      <c r="Z439" s="18" t="str">
        <f t="shared" si="18"/>
        <v>Pathway</v>
      </c>
      <c r="AA439" s="18" t="str">
        <f t="shared" si="20"/>
        <v>Google</v>
      </c>
      <c r="AB439" s="10" t="str">
        <f t="shared" si="19"/>
        <v>Bing</v>
      </c>
      <c r="AC439" s="13" t="s">
        <v>456</v>
      </c>
      <c r="AD439">
        <v>41.491820824400001</v>
      </c>
      <c r="AE439">
        <v>-81.686378496299994</v>
      </c>
      <c r="AF439">
        <v>41.492892045399998</v>
      </c>
      <c r="AG439">
        <v>-81.685128100699998</v>
      </c>
    </row>
    <row r="440" spans="1:33" x14ac:dyDescent="0.25">
      <c r="A440" s="12">
        <v>437</v>
      </c>
      <c r="B440" s="9">
        <v>12</v>
      </c>
      <c r="C440" s="9" t="s">
        <v>14</v>
      </c>
      <c r="D440" s="9" t="s">
        <v>889</v>
      </c>
      <c r="E440" s="9" t="s">
        <v>4</v>
      </c>
      <c r="F440" s="9" t="s">
        <v>5</v>
      </c>
      <c r="G440" s="9" t="s">
        <v>1596</v>
      </c>
      <c r="H440" s="13" t="s">
        <v>511</v>
      </c>
      <c r="I440" s="12">
        <v>103.66</v>
      </c>
      <c r="J440" s="9">
        <v>90.28</v>
      </c>
      <c r="K440" s="9">
        <v>103.47</v>
      </c>
      <c r="L440" s="9">
        <v>13.19</v>
      </c>
      <c r="M440" s="9">
        <v>1.29</v>
      </c>
      <c r="N440" s="9">
        <v>3.14</v>
      </c>
      <c r="O440" s="9">
        <v>1.38</v>
      </c>
      <c r="P440" s="9">
        <v>0</v>
      </c>
      <c r="Q440" s="9">
        <v>24.43</v>
      </c>
      <c r="R440" s="9">
        <v>27.19</v>
      </c>
      <c r="S440" s="9">
        <v>24.57</v>
      </c>
      <c r="T440" s="9">
        <v>0</v>
      </c>
      <c r="U440" s="12" t="s">
        <v>27</v>
      </c>
      <c r="V440" s="9">
        <v>5.76</v>
      </c>
      <c r="W440" s="9">
        <v>5.86</v>
      </c>
      <c r="X440" s="9">
        <v>0.10000000000000053</v>
      </c>
      <c r="Y440" s="9"/>
      <c r="Z440" s="18" t="str">
        <f t="shared" si="18"/>
        <v>Pathway</v>
      </c>
      <c r="AA440" s="18" t="str">
        <f t="shared" si="20"/>
        <v>Google</v>
      </c>
      <c r="AB440" s="10" t="str">
        <f t="shared" si="19"/>
        <v>Bing</v>
      </c>
      <c r="AC440" s="13" t="s">
        <v>456</v>
      </c>
      <c r="AD440">
        <v>41.431588668300002</v>
      </c>
      <c r="AE440">
        <v>-81.503744510700002</v>
      </c>
      <c r="AF440">
        <v>41.4326754979</v>
      </c>
      <c r="AG440">
        <v>-81.502429563299998</v>
      </c>
    </row>
    <row r="441" spans="1:33" x14ac:dyDescent="0.25">
      <c r="A441" s="12">
        <v>438</v>
      </c>
      <c r="B441" s="9">
        <v>12</v>
      </c>
      <c r="C441" s="9" t="s">
        <v>14</v>
      </c>
      <c r="D441" s="9" t="s">
        <v>887</v>
      </c>
      <c r="E441" s="9" t="s">
        <v>4</v>
      </c>
      <c r="F441" s="9" t="s">
        <v>10</v>
      </c>
      <c r="G441" s="9" t="s">
        <v>1596</v>
      </c>
      <c r="H441" s="13" t="s">
        <v>490</v>
      </c>
      <c r="I441" s="12">
        <v>122.66</v>
      </c>
      <c r="J441" s="9">
        <v>43.73</v>
      </c>
      <c r="K441" s="9">
        <v>119.91</v>
      </c>
      <c r="L441" s="9">
        <v>76.180000000000007</v>
      </c>
      <c r="M441" s="9">
        <v>0</v>
      </c>
      <c r="N441" s="9">
        <v>0</v>
      </c>
      <c r="O441" s="9">
        <v>0</v>
      </c>
      <c r="P441" s="9">
        <v>0</v>
      </c>
      <c r="Q441" s="9">
        <v>26.47</v>
      </c>
      <c r="R441" s="9">
        <v>11.22</v>
      </c>
      <c r="S441" s="9">
        <v>24.45</v>
      </c>
      <c r="T441" s="9">
        <v>13.23</v>
      </c>
      <c r="U441" s="12" t="s">
        <v>30</v>
      </c>
      <c r="V441" s="9">
        <v>5.52</v>
      </c>
      <c r="W441" s="9">
        <v>5.62</v>
      </c>
      <c r="X441" s="9">
        <v>0.10000000000000053</v>
      </c>
      <c r="Y441" s="9"/>
      <c r="Z441" s="18" t="str">
        <f t="shared" si="18"/>
        <v>Pathway</v>
      </c>
      <c r="AA441" s="18" t="str">
        <f t="shared" si="20"/>
        <v>Google</v>
      </c>
      <c r="AB441" s="10" t="str">
        <f t="shared" si="19"/>
        <v>Bing</v>
      </c>
      <c r="AC441" s="13" t="s">
        <v>456</v>
      </c>
      <c r="AD441">
        <v>41.355379522200003</v>
      </c>
      <c r="AE441">
        <v>-81.818918873000001</v>
      </c>
      <c r="AF441">
        <v>41.356782948099998</v>
      </c>
      <c r="AG441">
        <v>-81.819301159000005</v>
      </c>
    </row>
    <row r="442" spans="1:33" x14ac:dyDescent="0.25">
      <c r="A442" s="12">
        <v>439</v>
      </c>
      <c r="B442" s="9">
        <v>6</v>
      </c>
      <c r="C442" s="9" t="s">
        <v>8</v>
      </c>
      <c r="D442" s="9" t="s">
        <v>892</v>
      </c>
      <c r="E442" s="9" t="s">
        <v>4</v>
      </c>
      <c r="F442" s="9" t="s">
        <v>10</v>
      </c>
      <c r="G442" s="9" t="s">
        <v>1596</v>
      </c>
      <c r="H442" s="13" t="s">
        <v>893</v>
      </c>
      <c r="I442" s="12">
        <v>98.01</v>
      </c>
      <c r="J442" s="9">
        <v>72.13</v>
      </c>
      <c r="K442" s="9">
        <v>97.44</v>
      </c>
      <c r="L442" s="9">
        <v>25.32</v>
      </c>
      <c r="M442" s="9">
        <v>3.11</v>
      </c>
      <c r="N442" s="9">
        <v>2.0699999999999998</v>
      </c>
      <c r="O442" s="9">
        <v>3.02</v>
      </c>
      <c r="P442" s="9">
        <v>0.95</v>
      </c>
      <c r="Q442" s="9">
        <v>24.87</v>
      </c>
      <c r="R442" s="9">
        <v>19.54</v>
      </c>
      <c r="S442" s="9">
        <v>24.44</v>
      </c>
      <c r="T442" s="9">
        <v>4.9000000000000004</v>
      </c>
      <c r="U442" s="12" t="s">
        <v>26</v>
      </c>
      <c r="V442" s="9">
        <v>33.880000000000003</v>
      </c>
      <c r="W442" s="9">
        <v>33.979999999999997</v>
      </c>
      <c r="X442" s="9">
        <v>9.9999999999994316E-2</v>
      </c>
      <c r="Y442" s="9"/>
      <c r="Z442" s="18" t="str">
        <f t="shared" si="18"/>
        <v>Pathway</v>
      </c>
      <c r="AA442" s="18" t="str">
        <f t="shared" si="20"/>
        <v>Google</v>
      </c>
      <c r="AB442" s="10" t="str">
        <f t="shared" si="19"/>
        <v>Bing</v>
      </c>
      <c r="AC442" s="13" t="s">
        <v>456</v>
      </c>
      <c r="AD442">
        <v>40.034225051699998</v>
      </c>
      <c r="AE442">
        <v>-82.903342404</v>
      </c>
      <c r="AF442">
        <v>40.032793355999999</v>
      </c>
      <c r="AG442">
        <v>-82.903439678699996</v>
      </c>
    </row>
    <row r="443" spans="1:33" x14ac:dyDescent="0.25">
      <c r="A443" s="12">
        <v>440</v>
      </c>
      <c r="B443" s="9">
        <v>6</v>
      </c>
      <c r="C443" s="9" t="s">
        <v>8</v>
      </c>
      <c r="D443" s="9" t="s">
        <v>922</v>
      </c>
      <c r="E443" s="9" t="s">
        <v>4</v>
      </c>
      <c r="F443" s="9" t="s">
        <v>5</v>
      </c>
      <c r="G443" s="9" t="s">
        <v>1596</v>
      </c>
      <c r="H443" s="13" t="s">
        <v>672</v>
      </c>
      <c r="I443" s="12">
        <v>81.98</v>
      </c>
      <c r="J443" s="9">
        <v>32.479999999999997</v>
      </c>
      <c r="K443" s="9">
        <v>79.959999999999994</v>
      </c>
      <c r="L443" s="9">
        <v>47.48</v>
      </c>
      <c r="M443" s="9">
        <v>4.05</v>
      </c>
      <c r="N443" s="9">
        <v>1.06</v>
      </c>
      <c r="O443" s="9">
        <v>3.61</v>
      </c>
      <c r="P443" s="9">
        <v>2.5499999999999998</v>
      </c>
      <c r="Q443" s="9">
        <v>27</v>
      </c>
      <c r="R443" s="9">
        <v>9.19</v>
      </c>
      <c r="S443" s="9">
        <v>24.41</v>
      </c>
      <c r="T443" s="9">
        <v>15.22</v>
      </c>
      <c r="U443" s="12" t="s">
        <v>47</v>
      </c>
      <c r="V443" s="9">
        <v>1.46</v>
      </c>
      <c r="W443" s="9">
        <v>1.56</v>
      </c>
      <c r="X443" s="9">
        <v>0.10000000000000009</v>
      </c>
      <c r="Y443" s="9"/>
      <c r="Z443" s="18" t="str">
        <f t="shared" si="18"/>
        <v>Pathway</v>
      </c>
      <c r="AA443" s="18" t="str">
        <f t="shared" si="20"/>
        <v>Google</v>
      </c>
      <c r="AB443" s="10" t="str">
        <f t="shared" si="19"/>
        <v>Bing</v>
      </c>
      <c r="AC443" s="13" t="s">
        <v>456</v>
      </c>
      <c r="AD443">
        <v>39.967348949799998</v>
      </c>
      <c r="AE443">
        <v>-83.021613227299994</v>
      </c>
      <c r="AF443">
        <v>39.968787592399998</v>
      </c>
      <c r="AG443">
        <v>-83.022240588200006</v>
      </c>
    </row>
    <row r="444" spans="1:33" x14ac:dyDescent="0.25">
      <c r="A444" s="12">
        <v>441</v>
      </c>
      <c r="B444" s="9">
        <v>8</v>
      </c>
      <c r="C444" s="9" t="s">
        <v>80</v>
      </c>
      <c r="D444" s="9" t="s">
        <v>582</v>
      </c>
      <c r="E444" s="9" t="s">
        <v>4</v>
      </c>
      <c r="F444" s="9" t="s">
        <v>5</v>
      </c>
      <c r="G444" s="9" t="s">
        <v>1596</v>
      </c>
      <c r="H444" s="13" t="s">
        <v>518</v>
      </c>
      <c r="I444" s="12">
        <v>120.69</v>
      </c>
      <c r="J444" s="9">
        <v>24.99</v>
      </c>
      <c r="K444" s="9">
        <v>116.66</v>
      </c>
      <c r="L444" s="9">
        <v>91.67</v>
      </c>
      <c r="M444" s="9">
        <v>1.05</v>
      </c>
      <c r="N444" s="9">
        <v>0.8</v>
      </c>
      <c r="O444" s="9">
        <v>1.02</v>
      </c>
      <c r="P444" s="9">
        <v>0.21</v>
      </c>
      <c r="Q444" s="9">
        <v>27.39</v>
      </c>
      <c r="R444" s="9">
        <v>6.96</v>
      </c>
      <c r="S444" s="9">
        <v>24.34</v>
      </c>
      <c r="T444" s="9">
        <v>17.38</v>
      </c>
      <c r="U444" s="12" t="s">
        <v>79</v>
      </c>
      <c r="V444" s="9">
        <v>0.45</v>
      </c>
      <c r="W444" s="9">
        <v>0.55000000000000004</v>
      </c>
      <c r="X444" s="9">
        <v>0.10000000000000003</v>
      </c>
      <c r="Y444" s="9"/>
      <c r="Z444" s="18" t="str">
        <f t="shared" si="18"/>
        <v>Pathway</v>
      </c>
      <c r="AA444" s="18" t="str">
        <f t="shared" si="20"/>
        <v>Google</v>
      </c>
      <c r="AB444" s="10" t="str">
        <f t="shared" si="19"/>
        <v>Bing</v>
      </c>
      <c r="AC444" s="13" t="s">
        <v>456</v>
      </c>
      <c r="AD444">
        <v>39.736538025400002</v>
      </c>
      <c r="AE444">
        <v>-84.095147397100007</v>
      </c>
      <c r="AF444">
        <v>39.735963588600001</v>
      </c>
      <c r="AG444">
        <v>-84.093423703499994</v>
      </c>
    </row>
    <row r="445" spans="1:33" x14ac:dyDescent="0.25">
      <c r="A445" s="12">
        <v>442</v>
      </c>
      <c r="B445" s="9">
        <v>12</v>
      </c>
      <c r="C445" s="9" t="s">
        <v>14</v>
      </c>
      <c r="D445" s="9" t="s">
        <v>889</v>
      </c>
      <c r="E445" s="9" t="s">
        <v>4</v>
      </c>
      <c r="F445" s="9" t="s">
        <v>13</v>
      </c>
      <c r="G445" s="9" t="s">
        <v>1596</v>
      </c>
      <c r="H445" s="13" t="s">
        <v>511</v>
      </c>
      <c r="I445" s="12">
        <v>101.7</v>
      </c>
      <c r="J445" s="9">
        <v>108.76</v>
      </c>
      <c r="K445" s="9">
        <v>101.86</v>
      </c>
      <c r="L445" s="9">
        <v>0</v>
      </c>
      <c r="M445" s="9">
        <v>0</v>
      </c>
      <c r="N445" s="9">
        <v>0</v>
      </c>
      <c r="O445" s="9">
        <v>0</v>
      </c>
      <c r="P445" s="9">
        <v>0</v>
      </c>
      <c r="Q445" s="9">
        <v>24</v>
      </c>
      <c r="R445" s="9">
        <v>27.56</v>
      </c>
      <c r="S445" s="9">
        <v>24.28</v>
      </c>
      <c r="T445" s="9">
        <v>0</v>
      </c>
      <c r="U445" s="12" t="s">
        <v>27</v>
      </c>
      <c r="V445" s="9">
        <v>6.32</v>
      </c>
      <c r="W445" s="9">
        <v>6.42</v>
      </c>
      <c r="X445" s="9">
        <v>9.9999999999999645E-2</v>
      </c>
      <c r="Y445" s="9"/>
      <c r="Z445" s="18" t="str">
        <f t="shared" si="18"/>
        <v>Pathway</v>
      </c>
      <c r="AA445" s="18" t="str">
        <f t="shared" si="20"/>
        <v>Google</v>
      </c>
      <c r="AB445" s="10" t="str">
        <f t="shared" si="19"/>
        <v>Bing</v>
      </c>
      <c r="AC445" s="13" t="s">
        <v>456</v>
      </c>
      <c r="AD445">
        <v>41.438152646399999</v>
      </c>
      <c r="AE445">
        <v>-81.496909744999996</v>
      </c>
      <c r="AF445">
        <v>41.439337249099999</v>
      </c>
      <c r="AG445">
        <v>-81.495999212100003</v>
      </c>
    </row>
    <row r="446" spans="1:33" x14ac:dyDescent="0.25">
      <c r="A446" s="12">
        <v>443</v>
      </c>
      <c r="B446" s="9">
        <v>4</v>
      </c>
      <c r="C446" s="9" t="s">
        <v>23</v>
      </c>
      <c r="D446" s="9" t="s">
        <v>904</v>
      </c>
      <c r="E446" s="9" t="s">
        <v>4</v>
      </c>
      <c r="F446" s="9" t="s">
        <v>13</v>
      </c>
      <c r="G446" s="9" t="s">
        <v>1596</v>
      </c>
      <c r="H446" s="13" t="s">
        <v>500</v>
      </c>
      <c r="I446" s="12">
        <v>112.6</v>
      </c>
      <c r="J446" s="9">
        <v>50.11</v>
      </c>
      <c r="K446" s="9">
        <v>109.83</v>
      </c>
      <c r="L446" s="9">
        <v>59.72</v>
      </c>
      <c r="M446" s="9">
        <v>2.48</v>
      </c>
      <c r="N446" s="9">
        <v>1.34</v>
      </c>
      <c r="O446" s="9">
        <v>2.3199999999999998</v>
      </c>
      <c r="P446" s="9">
        <v>0.98</v>
      </c>
      <c r="Q446" s="9">
        <v>26.06</v>
      </c>
      <c r="R446" s="9">
        <v>13.32</v>
      </c>
      <c r="S446" s="9">
        <v>24.26</v>
      </c>
      <c r="T446" s="9">
        <v>10.94</v>
      </c>
      <c r="U446" s="12" t="s">
        <v>22</v>
      </c>
      <c r="V446" s="9">
        <v>10.43</v>
      </c>
      <c r="W446" s="9">
        <v>10.53</v>
      </c>
      <c r="X446" s="9">
        <v>9.9999999999999645E-2</v>
      </c>
      <c r="Y446" s="9"/>
      <c r="Z446" s="18" t="str">
        <f t="shared" si="18"/>
        <v>Pathway</v>
      </c>
      <c r="AA446" s="18" t="str">
        <f t="shared" si="20"/>
        <v>Google</v>
      </c>
      <c r="AB446" s="10" t="str">
        <f t="shared" si="19"/>
        <v>Bing</v>
      </c>
      <c r="AC446" s="13" t="s">
        <v>1498</v>
      </c>
      <c r="AD446">
        <v>41.062251306100002</v>
      </c>
      <c r="AE446">
        <v>-81.526061318100005</v>
      </c>
      <c r="AF446">
        <v>41.062337748099999</v>
      </c>
      <c r="AG446">
        <v>-81.524124814000004</v>
      </c>
    </row>
    <row r="447" spans="1:33" x14ac:dyDescent="0.25">
      <c r="A447" s="12">
        <v>444</v>
      </c>
      <c r="B447" s="9">
        <v>12</v>
      </c>
      <c r="C447" s="9" t="s">
        <v>14</v>
      </c>
      <c r="D447" s="9" t="s">
        <v>890</v>
      </c>
      <c r="E447" s="9" t="s">
        <v>4</v>
      </c>
      <c r="F447" s="9" t="s">
        <v>10</v>
      </c>
      <c r="G447" s="9" t="s">
        <v>1596</v>
      </c>
      <c r="H447" s="13" t="s">
        <v>509</v>
      </c>
      <c r="I447" s="12">
        <v>80.81</v>
      </c>
      <c r="J447" s="9">
        <v>28.23</v>
      </c>
      <c r="K447" s="9">
        <v>78.02</v>
      </c>
      <c r="L447" s="9">
        <v>49.79</v>
      </c>
      <c r="M447" s="9">
        <v>2.04</v>
      </c>
      <c r="N447" s="9">
        <v>0.73</v>
      </c>
      <c r="O447" s="9">
        <v>1.78</v>
      </c>
      <c r="P447" s="9">
        <v>1.05</v>
      </c>
      <c r="Q447" s="9">
        <v>28.54</v>
      </c>
      <c r="R447" s="9">
        <v>6.9</v>
      </c>
      <c r="S447" s="9">
        <v>24.24</v>
      </c>
      <c r="T447" s="9">
        <v>17.34</v>
      </c>
      <c r="U447" s="12" t="s">
        <v>29</v>
      </c>
      <c r="V447" s="9">
        <v>14.91</v>
      </c>
      <c r="W447" s="9">
        <v>15.01</v>
      </c>
      <c r="X447" s="9">
        <v>9.9999999999999645E-2</v>
      </c>
      <c r="Y447" s="9"/>
      <c r="Z447" s="18" t="str">
        <f t="shared" si="18"/>
        <v>Pathway</v>
      </c>
      <c r="AA447" s="18" t="str">
        <f t="shared" si="20"/>
        <v>Google</v>
      </c>
      <c r="AB447" s="10" t="str">
        <f t="shared" si="19"/>
        <v>Bing</v>
      </c>
      <c r="AC447" s="13" t="s">
        <v>456</v>
      </c>
      <c r="AD447">
        <v>41.487248225499997</v>
      </c>
      <c r="AE447">
        <v>-81.664168160399996</v>
      </c>
      <c r="AF447">
        <v>41.488600098299997</v>
      </c>
      <c r="AG447">
        <v>-81.664904539800006</v>
      </c>
    </row>
    <row r="448" spans="1:33" x14ac:dyDescent="0.25">
      <c r="A448" s="12">
        <v>445</v>
      </c>
      <c r="B448" s="9">
        <v>8</v>
      </c>
      <c r="C448" s="9" t="s">
        <v>11</v>
      </c>
      <c r="D448" s="9" t="s">
        <v>884</v>
      </c>
      <c r="E448" s="9" t="s">
        <v>4</v>
      </c>
      <c r="F448" s="9" t="s">
        <v>10</v>
      </c>
      <c r="G448" s="9" t="s">
        <v>1596</v>
      </c>
      <c r="H448" s="13" t="s">
        <v>490</v>
      </c>
      <c r="I448" s="12">
        <v>75.239999999999995</v>
      </c>
      <c r="J448" s="9">
        <v>58.65</v>
      </c>
      <c r="K448" s="9">
        <v>74.84</v>
      </c>
      <c r="L448" s="9">
        <v>16.190000000000001</v>
      </c>
      <c r="M448" s="9">
        <v>4.6399999999999997</v>
      </c>
      <c r="N448" s="9">
        <v>1.65</v>
      </c>
      <c r="O448" s="9">
        <v>4.37</v>
      </c>
      <c r="P448" s="9">
        <v>2.72</v>
      </c>
      <c r="Q448" s="9">
        <v>25.05</v>
      </c>
      <c r="R448" s="9">
        <v>15.53</v>
      </c>
      <c r="S448" s="9">
        <v>24.18</v>
      </c>
      <c r="T448" s="9">
        <v>8.65</v>
      </c>
      <c r="U448" s="12" t="s">
        <v>9</v>
      </c>
      <c r="V448" s="9">
        <v>10.88</v>
      </c>
      <c r="W448" s="9">
        <v>10.98</v>
      </c>
      <c r="X448" s="9">
        <v>9.9999999999999645E-2</v>
      </c>
      <c r="Y448" s="9"/>
      <c r="Z448" s="18" t="str">
        <f t="shared" si="18"/>
        <v>Pathway</v>
      </c>
      <c r="AA448" s="18" t="str">
        <f t="shared" si="20"/>
        <v>Google</v>
      </c>
      <c r="AB448" s="10" t="str">
        <f t="shared" si="19"/>
        <v>Bing</v>
      </c>
      <c r="AC448" s="13" t="s">
        <v>456</v>
      </c>
      <c r="AD448">
        <v>39.185443203299997</v>
      </c>
      <c r="AE448">
        <v>-84.393091326000004</v>
      </c>
      <c r="AF448">
        <v>39.186322038100002</v>
      </c>
      <c r="AG448">
        <v>-84.391650679099996</v>
      </c>
    </row>
    <row r="449" spans="1:33" x14ac:dyDescent="0.25">
      <c r="A449" s="12">
        <v>446</v>
      </c>
      <c r="B449" s="9">
        <v>4</v>
      </c>
      <c r="C449" s="9" t="s">
        <v>23</v>
      </c>
      <c r="D449" s="9" t="s">
        <v>905</v>
      </c>
      <c r="E449" s="9" t="s">
        <v>4</v>
      </c>
      <c r="F449" s="9" t="s">
        <v>10</v>
      </c>
      <c r="G449" s="9" t="s">
        <v>1596</v>
      </c>
      <c r="H449" s="13" t="s">
        <v>509</v>
      </c>
      <c r="I449" s="12">
        <v>77.099999999999994</v>
      </c>
      <c r="J449" s="9">
        <v>31.45</v>
      </c>
      <c r="K449" s="9">
        <v>74.81</v>
      </c>
      <c r="L449" s="9">
        <v>43.36</v>
      </c>
      <c r="M449" s="9">
        <v>2.15</v>
      </c>
      <c r="N449" s="9">
        <v>0.83</v>
      </c>
      <c r="O449" s="9">
        <v>1.9</v>
      </c>
      <c r="P449" s="9">
        <v>1.08</v>
      </c>
      <c r="Q449" s="9">
        <v>27.96</v>
      </c>
      <c r="R449" s="9">
        <v>7.78</v>
      </c>
      <c r="S449" s="9">
        <v>24.16</v>
      </c>
      <c r="T449" s="9">
        <v>16.37</v>
      </c>
      <c r="U449" s="12" t="s">
        <v>53</v>
      </c>
      <c r="V449" s="9">
        <v>22.32</v>
      </c>
      <c r="W449" s="9">
        <v>22.42</v>
      </c>
      <c r="X449" s="9">
        <v>0.10000000000000142</v>
      </c>
      <c r="Y449" s="9"/>
      <c r="Z449" s="18" t="str">
        <f t="shared" si="18"/>
        <v>Pathway</v>
      </c>
      <c r="AA449" s="18" t="str">
        <f t="shared" si="20"/>
        <v>Google</v>
      </c>
      <c r="AB449" s="10" t="str">
        <f t="shared" si="19"/>
        <v>Bing</v>
      </c>
      <c r="AC449" s="13" t="s">
        <v>456</v>
      </c>
      <c r="AD449">
        <v>41.122870670200001</v>
      </c>
      <c r="AE449">
        <v>-81.652333365000004</v>
      </c>
      <c r="AF449">
        <v>41.1242060732</v>
      </c>
      <c r="AG449">
        <v>-81.652875424900003</v>
      </c>
    </row>
    <row r="450" spans="1:33" x14ac:dyDescent="0.25">
      <c r="A450" s="12">
        <v>447</v>
      </c>
      <c r="B450" s="9">
        <v>6</v>
      </c>
      <c r="C450" s="9" t="s">
        <v>8</v>
      </c>
      <c r="D450" s="9" t="s">
        <v>883</v>
      </c>
      <c r="E450" s="9" t="s">
        <v>33</v>
      </c>
      <c r="F450" s="9" t="s">
        <v>34</v>
      </c>
      <c r="G450" s="9" t="s">
        <v>1596</v>
      </c>
      <c r="H450" s="13" t="s">
        <v>492</v>
      </c>
      <c r="I450" s="12">
        <v>82</v>
      </c>
      <c r="J450" s="9">
        <v>14.05</v>
      </c>
      <c r="K450" s="9">
        <v>81.47</v>
      </c>
      <c r="L450" s="9">
        <v>67.430000000000007</v>
      </c>
      <c r="M450" s="9">
        <v>1.62</v>
      </c>
      <c r="N450" s="9">
        <v>0.31</v>
      </c>
      <c r="O450" s="9">
        <v>1.59</v>
      </c>
      <c r="P450" s="9">
        <v>1.28</v>
      </c>
      <c r="Q450" s="9">
        <v>24.67</v>
      </c>
      <c r="R450" s="9">
        <v>3.53</v>
      </c>
      <c r="S450" s="9">
        <v>24.15</v>
      </c>
      <c r="T450" s="9">
        <v>20.63</v>
      </c>
      <c r="U450" s="12" t="s">
        <v>7</v>
      </c>
      <c r="V450" s="9">
        <v>21.33</v>
      </c>
      <c r="W450" s="9"/>
      <c r="X450" s="9"/>
      <c r="Y450" s="9" t="s">
        <v>1828</v>
      </c>
      <c r="Z450" s="18" t="str">
        <f t="shared" si="18"/>
        <v>Pathway</v>
      </c>
      <c r="AA450" s="18" t="str">
        <f t="shared" si="20"/>
        <v>Google</v>
      </c>
      <c r="AB450" s="10" t="str">
        <f t="shared" si="19"/>
        <v>Bing</v>
      </c>
      <c r="AC450" s="13" t="s">
        <v>456</v>
      </c>
      <c r="AD450">
        <v>39.936625358299999</v>
      </c>
      <c r="AE450">
        <v>-82.878764121100005</v>
      </c>
      <c r="AF450" t="s">
        <v>456</v>
      </c>
      <c r="AG450" t="s">
        <v>456</v>
      </c>
    </row>
    <row r="451" spans="1:33" x14ac:dyDescent="0.25">
      <c r="A451" s="12">
        <v>448</v>
      </c>
      <c r="B451" s="9">
        <v>8</v>
      </c>
      <c r="C451" s="9" t="s">
        <v>11</v>
      </c>
      <c r="D451" s="9" t="s">
        <v>886</v>
      </c>
      <c r="E451" s="9" t="s">
        <v>4</v>
      </c>
      <c r="F451" s="9" t="s">
        <v>21</v>
      </c>
      <c r="G451" s="9" t="s">
        <v>1596</v>
      </c>
      <c r="H451" s="13" t="s">
        <v>498</v>
      </c>
      <c r="I451" s="12">
        <v>158.69999999999999</v>
      </c>
      <c r="J451" s="9">
        <v>25.42</v>
      </c>
      <c r="K451" s="9">
        <v>150.30000000000001</v>
      </c>
      <c r="L451" s="9">
        <v>124.88</v>
      </c>
      <c r="M451" s="9">
        <v>0.92</v>
      </c>
      <c r="N451" s="9">
        <v>0.69</v>
      </c>
      <c r="O451" s="9">
        <v>0.87</v>
      </c>
      <c r="P451" s="9">
        <v>0.19</v>
      </c>
      <c r="Q451" s="9">
        <v>28.51</v>
      </c>
      <c r="R451" s="9">
        <v>6.24</v>
      </c>
      <c r="S451" s="9">
        <v>24.11</v>
      </c>
      <c r="T451" s="9">
        <v>17.88</v>
      </c>
      <c r="U451" s="12" t="s">
        <v>19</v>
      </c>
      <c r="V451" s="9">
        <v>5.36</v>
      </c>
      <c r="W451" s="9">
        <v>5.46</v>
      </c>
      <c r="X451" s="9">
        <v>9.9999999999999645E-2</v>
      </c>
      <c r="Y451" s="9"/>
      <c r="Z451" s="18" t="str">
        <f t="shared" si="18"/>
        <v>Pathway</v>
      </c>
      <c r="AA451" s="18" t="str">
        <f t="shared" si="20"/>
        <v>Google</v>
      </c>
      <c r="AB451" s="10" t="str">
        <f t="shared" si="19"/>
        <v>Bing</v>
      </c>
      <c r="AC451" s="13" t="s">
        <v>456</v>
      </c>
      <c r="AD451">
        <v>39.158824601399999</v>
      </c>
      <c r="AE451">
        <v>-84.528342903099997</v>
      </c>
      <c r="AF451">
        <v>39.159455083499999</v>
      </c>
      <c r="AG451">
        <v>-84.526677323900003</v>
      </c>
    </row>
    <row r="452" spans="1:33" x14ac:dyDescent="0.25">
      <c r="A452" s="12">
        <v>449</v>
      </c>
      <c r="B452" s="9">
        <v>8</v>
      </c>
      <c r="C452" s="9" t="s">
        <v>11</v>
      </c>
      <c r="D452" s="9" t="s">
        <v>886</v>
      </c>
      <c r="E452" s="9" t="s">
        <v>4</v>
      </c>
      <c r="F452" s="9" t="s">
        <v>21</v>
      </c>
      <c r="G452" s="9" t="s">
        <v>1596</v>
      </c>
      <c r="H452" s="13" t="s">
        <v>498</v>
      </c>
      <c r="I452" s="12">
        <v>133.07</v>
      </c>
      <c r="J452" s="9">
        <v>25.42</v>
      </c>
      <c r="K452" s="9">
        <v>126.28</v>
      </c>
      <c r="L452" s="9">
        <v>100.87</v>
      </c>
      <c r="M452" s="9">
        <v>1.84</v>
      </c>
      <c r="N452" s="9">
        <v>0.69</v>
      </c>
      <c r="O452" s="9">
        <v>1.61</v>
      </c>
      <c r="P452" s="9">
        <v>0.92</v>
      </c>
      <c r="Q452" s="9">
        <v>28.51</v>
      </c>
      <c r="R452" s="9">
        <v>6.24</v>
      </c>
      <c r="S452" s="9">
        <v>24.11</v>
      </c>
      <c r="T452" s="9">
        <v>17.88</v>
      </c>
      <c r="U452" s="12" t="s">
        <v>19</v>
      </c>
      <c r="V452" s="9">
        <v>5.46</v>
      </c>
      <c r="W452" s="9">
        <v>5.56</v>
      </c>
      <c r="X452" s="9">
        <v>9.9999999999999645E-2</v>
      </c>
      <c r="Y452" s="9"/>
      <c r="Z452" s="18" t="str">
        <f t="shared" ref="Z452:Z503" si="21">IF(LEFT(U452,1)="S",IF(RIGHT(U452,1)="C",HYPERLINK("http://pathweb.pathwayservices.com/ohiopublic/?nlfid='"&amp;U452&amp;"'&amp;logpoint="&amp;V452,"Pathway"),"Not Available"),"Not Available")</f>
        <v>Pathway</v>
      </c>
      <c r="AA452" s="18" t="str">
        <f t="shared" si="20"/>
        <v>Google</v>
      </c>
      <c r="AB452" s="10" t="str">
        <f t="shared" ref="AB452:AB503" si="22">IF(AF452=0,HYPERLINK(CONCATENATE("http://bing.com/maps/default.aspx?rtop=1~0&amp;rtp=pos.",AD452,"_",AE452,"_",Y452),"Bing"),HYPERLINK(CONCATENATE("http://bing.com/maps/default.aspx?rtop=1~0&amp;rtp=pos.",AD452,"_",AE452,"_(",H452,"  SLM ",V452,"~pos.",AF452,"_",AG452,"_",H452,"  SLM ",W452,")"),"Bing"))</f>
        <v>Bing</v>
      </c>
      <c r="AC452" s="13" t="s">
        <v>456</v>
      </c>
      <c r="AD452">
        <v>39.159455083499999</v>
      </c>
      <c r="AE452">
        <v>-84.526677323900003</v>
      </c>
      <c r="AF452">
        <v>39.160085559999999</v>
      </c>
      <c r="AG452">
        <v>-84.525011744799997</v>
      </c>
    </row>
    <row r="453" spans="1:33" x14ac:dyDescent="0.25">
      <c r="A453" s="12">
        <v>450</v>
      </c>
      <c r="B453" s="9">
        <v>12</v>
      </c>
      <c r="C453" s="9" t="s">
        <v>14</v>
      </c>
      <c r="D453" s="9" t="s">
        <v>898</v>
      </c>
      <c r="E453" s="9" t="s">
        <v>4</v>
      </c>
      <c r="F453" s="9" t="s">
        <v>10</v>
      </c>
      <c r="G453" s="9" t="s">
        <v>1596</v>
      </c>
      <c r="H453" s="13" t="s">
        <v>899</v>
      </c>
      <c r="I453" s="12">
        <v>78.81</v>
      </c>
      <c r="J453" s="9">
        <v>71.900000000000006</v>
      </c>
      <c r="K453" s="9">
        <v>78.66</v>
      </c>
      <c r="L453" s="9">
        <v>6.76</v>
      </c>
      <c r="M453" s="9">
        <v>2.04</v>
      </c>
      <c r="N453" s="9">
        <v>2.0699999999999998</v>
      </c>
      <c r="O453" s="9">
        <v>2.04</v>
      </c>
      <c r="P453" s="9">
        <v>0</v>
      </c>
      <c r="Q453" s="9">
        <v>24.49</v>
      </c>
      <c r="R453" s="9">
        <v>19.47</v>
      </c>
      <c r="S453" s="9">
        <v>24.09</v>
      </c>
      <c r="T453" s="9">
        <v>4.62</v>
      </c>
      <c r="U453" s="12" t="s">
        <v>18</v>
      </c>
      <c r="V453" s="9">
        <v>23.72</v>
      </c>
      <c r="W453" s="9">
        <v>23.82</v>
      </c>
      <c r="X453" s="9">
        <v>0.10000000000000142</v>
      </c>
      <c r="Y453" s="9"/>
      <c r="Z453" s="18" t="str">
        <f t="shared" si="21"/>
        <v>Pathway</v>
      </c>
      <c r="AA453" s="18" t="str">
        <f t="shared" ref="AA453:AA503" si="23">IF(AF453="",HYPERLINK(CONCATENATE("http://maps.google.com/maps/place/",+AD453,",",+AE453,"/@",+AD453,",",+AE453,",17z"),"Google"),HYPERLINK(CONCATENATE("https://www.google.us/maps/dir/",AF453,",",AG453,"/",AD453,",",AE453,"/@",AVERAGE(AD453,AF453),",",AVERAGE(AE453,AG453),",15z"),"Google"))</f>
        <v>Google</v>
      </c>
      <c r="AB453" s="10" t="str">
        <f t="shared" si="22"/>
        <v>Bing</v>
      </c>
      <c r="AC453" s="13" t="s">
        <v>2076</v>
      </c>
      <c r="AD453">
        <v>41.424741206900002</v>
      </c>
      <c r="AE453">
        <v>-81.540199467099995</v>
      </c>
      <c r="AF453">
        <v>41.4247518333</v>
      </c>
      <c r="AG453">
        <v>-81.5383477548</v>
      </c>
    </row>
    <row r="454" spans="1:33" x14ac:dyDescent="0.25">
      <c r="A454" s="12">
        <v>451</v>
      </c>
      <c r="B454" s="9">
        <v>12</v>
      </c>
      <c r="C454" s="9" t="s">
        <v>14</v>
      </c>
      <c r="D454" s="9" t="s">
        <v>887</v>
      </c>
      <c r="E454" s="9" t="s">
        <v>4</v>
      </c>
      <c r="F454" s="9" t="s">
        <v>13</v>
      </c>
      <c r="G454" s="9" t="s">
        <v>1596</v>
      </c>
      <c r="H454" s="13" t="s">
        <v>490</v>
      </c>
      <c r="I454" s="12">
        <v>95.38</v>
      </c>
      <c r="J454" s="9">
        <v>26.06</v>
      </c>
      <c r="K454" s="9">
        <v>91.11</v>
      </c>
      <c r="L454" s="9">
        <v>65.05</v>
      </c>
      <c r="M454" s="9">
        <v>1.86</v>
      </c>
      <c r="N454" s="9">
        <v>0.73</v>
      </c>
      <c r="O454" s="9">
        <v>1.65</v>
      </c>
      <c r="P454" s="9">
        <v>0.92</v>
      </c>
      <c r="Q454" s="9">
        <v>27.9</v>
      </c>
      <c r="R454" s="9">
        <v>7.21</v>
      </c>
      <c r="S454" s="9">
        <v>24.06</v>
      </c>
      <c r="T454" s="9">
        <v>16.850000000000001</v>
      </c>
      <c r="U454" s="12" t="s">
        <v>30</v>
      </c>
      <c r="V454" s="9">
        <v>11.56</v>
      </c>
      <c r="W454" s="9">
        <v>11.66</v>
      </c>
      <c r="X454" s="9">
        <v>9.9999999999999645E-2</v>
      </c>
      <c r="Y454" s="9"/>
      <c r="Z454" s="18" t="str">
        <f t="shared" si="21"/>
        <v>Pathway</v>
      </c>
      <c r="AA454" s="18" t="str">
        <f t="shared" si="23"/>
        <v>Google</v>
      </c>
      <c r="AB454" s="10" t="str">
        <f t="shared" si="22"/>
        <v>Bing</v>
      </c>
      <c r="AC454" s="13" t="s">
        <v>456</v>
      </c>
      <c r="AD454">
        <v>41.438249096299998</v>
      </c>
      <c r="AE454">
        <v>-81.807353105100006</v>
      </c>
      <c r="AF454">
        <v>41.438691663299998</v>
      </c>
      <c r="AG454">
        <v>-81.805590150499995</v>
      </c>
    </row>
    <row r="455" spans="1:33" x14ac:dyDescent="0.25">
      <c r="A455" s="12">
        <v>452</v>
      </c>
      <c r="B455" s="9">
        <v>12</v>
      </c>
      <c r="C455" s="9" t="s">
        <v>14</v>
      </c>
      <c r="D455" s="9" t="s">
        <v>887</v>
      </c>
      <c r="E455" s="9" t="s">
        <v>4</v>
      </c>
      <c r="F455" s="9" t="s">
        <v>10</v>
      </c>
      <c r="G455" s="9" t="s">
        <v>1596</v>
      </c>
      <c r="H455" s="13" t="s">
        <v>490</v>
      </c>
      <c r="I455" s="12">
        <v>72.819999999999993</v>
      </c>
      <c r="J455" s="9">
        <v>64.37</v>
      </c>
      <c r="K455" s="9">
        <v>72.599999999999994</v>
      </c>
      <c r="L455" s="9">
        <v>8.24</v>
      </c>
      <c r="M455" s="9">
        <v>2.15</v>
      </c>
      <c r="N455" s="9">
        <v>1.83</v>
      </c>
      <c r="O455" s="9">
        <v>2.12</v>
      </c>
      <c r="P455" s="9">
        <v>0.3</v>
      </c>
      <c r="Q455" s="9">
        <v>24.77</v>
      </c>
      <c r="R455" s="9">
        <v>17.22</v>
      </c>
      <c r="S455" s="9">
        <v>24.05</v>
      </c>
      <c r="T455" s="9">
        <v>6.83</v>
      </c>
      <c r="U455" s="12" t="s">
        <v>30</v>
      </c>
      <c r="V455" s="9">
        <v>18.77</v>
      </c>
      <c r="W455" s="9">
        <v>18.87</v>
      </c>
      <c r="X455" s="9">
        <v>0.10000000000000142</v>
      </c>
      <c r="Y455" s="9"/>
      <c r="Z455" s="18" t="str">
        <f t="shared" si="21"/>
        <v>Pathway</v>
      </c>
      <c r="AA455" s="18" t="str">
        <f t="shared" si="23"/>
        <v>Google</v>
      </c>
      <c r="AB455" s="10" t="str">
        <f t="shared" si="22"/>
        <v>Bing</v>
      </c>
      <c r="AC455" s="13" t="s">
        <v>456</v>
      </c>
      <c r="AD455">
        <v>41.472257154099999</v>
      </c>
      <c r="AE455">
        <v>-81.692845030900003</v>
      </c>
      <c r="AF455">
        <v>41.473780158399997</v>
      </c>
      <c r="AG455">
        <v>-81.692958511800001</v>
      </c>
    </row>
    <row r="456" spans="1:33" x14ac:dyDescent="0.25">
      <c r="A456" s="12">
        <v>453</v>
      </c>
      <c r="B456" s="9">
        <v>12</v>
      </c>
      <c r="C456" s="9" t="s">
        <v>14</v>
      </c>
      <c r="D456" s="9" t="s">
        <v>898</v>
      </c>
      <c r="E456" s="9" t="s">
        <v>4</v>
      </c>
      <c r="F456" s="9" t="s">
        <v>13</v>
      </c>
      <c r="G456" s="9" t="s">
        <v>1596</v>
      </c>
      <c r="H456" s="13" t="s">
        <v>899</v>
      </c>
      <c r="I456" s="12">
        <v>78.760000000000005</v>
      </c>
      <c r="J456" s="9">
        <v>37.299999999999997</v>
      </c>
      <c r="K456" s="9">
        <v>76.930000000000007</v>
      </c>
      <c r="L456" s="9">
        <v>39.630000000000003</v>
      </c>
      <c r="M456" s="9">
        <v>1.88</v>
      </c>
      <c r="N456" s="9">
        <v>1.02</v>
      </c>
      <c r="O456" s="9">
        <v>1.76</v>
      </c>
      <c r="P456" s="9">
        <v>0.74</v>
      </c>
      <c r="Q456" s="9">
        <v>26.29</v>
      </c>
      <c r="R456" s="9">
        <v>10.1</v>
      </c>
      <c r="S456" s="9">
        <v>24.01</v>
      </c>
      <c r="T456" s="9">
        <v>13.91</v>
      </c>
      <c r="U456" s="12" t="s">
        <v>18</v>
      </c>
      <c r="V456" s="9">
        <v>9.34</v>
      </c>
      <c r="W456" s="9">
        <v>9.44</v>
      </c>
      <c r="X456" s="9">
        <v>9.9999999999999645E-2</v>
      </c>
      <c r="Y456" s="9"/>
      <c r="Z456" s="18" t="str">
        <f t="shared" si="21"/>
        <v>Pathway</v>
      </c>
      <c r="AA456" s="18" t="str">
        <f t="shared" si="23"/>
        <v>Google</v>
      </c>
      <c r="AB456" s="10" t="str">
        <f t="shared" si="22"/>
        <v>Bing</v>
      </c>
      <c r="AC456" s="13" t="s">
        <v>456</v>
      </c>
      <c r="AD456">
        <v>41.420388237300003</v>
      </c>
      <c r="AE456">
        <v>-81.803666277999994</v>
      </c>
      <c r="AF456">
        <v>41.420360920500002</v>
      </c>
      <c r="AG456">
        <v>-81.801742563700003</v>
      </c>
    </row>
    <row r="457" spans="1:33" x14ac:dyDescent="0.25">
      <c r="A457" s="12">
        <v>454</v>
      </c>
      <c r="B457" s="9">
        <v>12</v>
      </c>
      <c r="C457" s="9" t="s">
        <v>14</v>
      </c>
      <c r="D457" s="9" t="s">
        <v>925</v>
      </c>
      <c r="E457" s="9" t="s">
        <v>4</v>
      </c>
      <c r="F457" s="9" t="s">
        <v>10</v>
      </c>
      <c r="G457" s="9" t="s">
        <v>1596</v>
      </c>
      <c r="H457" s="13" t="s">
        <v>875</v>
      </c>
      <c r="I457" s="12">
        <v>98.56</v>
      </c>
      <c r="J457" s="9">
        <v>26.93</v>
      </c>
      <c r="K457" s="9">
        <v>94.59</v>
      </c>
      <c r="L457" s="9">
        <v>67.66</v>
      </c>
      <c r="M457" s="9">
        <v>1.02</v>
      </c>
      <c r="N457" s="9">
        <v>0.7</v>
      </c>
      <c r="O457" s="9">
        <v>0.95</v>
      </c>
      <c r="P457" s="9">
        <v>0.26</v>
      </c>
      <c r="Q457" s="9">
        <v>28.5</v>
      </c>
      <c r="R457" s="9">
        <v>6.55</v>
      </c>
      <c r="S457" s="9">
        <v>23.96</v>
      </c>
      <c r="T457" s="9">
        <v>17.399999999999999</v>
      </c>
      <c r="U457" s="12" t="s">
        <v>75</v>
      </c>
      <c r="V457" s="9">
        <v>12.66</v>
      </c>
      <c r="W457" s="9">
        <v>12.76</v>
      </c>
      <c r="X457" s="9">
        <v>9.9999999999999645E-2</v>
      </c>
      <c r="Y457" s="9"/>
      <c r="Z457" s="18" t="str">
        <f t="shared" si="21"/>
        <v>Pathway</v>
      </c>
      <c r="AA457" s="18" t="str">
        <f t="shared" si="23"/>
        <v>Google</v>
      </c>
      <c r="AB457" s="10" t="str">
        <f t="shared" si="22"/>
        <v>Bing</v>
      </c>
      <c r="AC457" s="13" t="s">
        <v>456</v>
      </c>
      <c r="AD457">
        <v>41.451661605699996</v>
      </c>
      <c r="AE457">
        <v>-81.690507671099994</v>
      </c>
      <c r="AF457">
        <v>41.453083253400003</v>
      </c>
      <c r="AG457">
        <v>-81.690658470599999</v>
      </c>
    </row>
    <row r="458" spans="1:33" x14ac:dyDescent="0.25">
      <c r="A458" s="12">
        <v>455</v>
      </c>
      <c r="B458" s="9">
        <v>2</v>
      </c>
      <c r="C458" s="9" t="s">
        <v>6</v>
      </c>
      <c r="D458" s="9" t="s">
        <v>902</v>
      </c>
      <c r="E458" s="9" t="s">
        <v>4</v>
      </c>
      <c r="F458" s="9" t="s">
        <v>10</v>
      </c>
      <c r="G458" s="9" t="s">
        <v>1596</v>
      </c>
      <c r="H458" s="13" t="s">
        <v>903</v>
      </c>
      <c r="I458" s="12">
        <v>95.85</v>
      </c>
      <c r="J458" s="9">
        <v>34.33</v>
      </c>
      <c r="K458" s="9">
        <v>93.19</v>
      </c>
      <c r="L458" s="9">
        <v>58.86</v>
      </c>
      <c r="M458" s="9">
        <v>3</v>
      </c>
      <c r="N458" s="9">
        <v>0.91</v>
      </c>
      <c r="O458" s="9">
        <v>2.65</v>
      </c>
      <c r="P458" s="9">
        <v>1.74</v>
      </c>
      <c r="Q458" s="9">
        <v>26.97</v>
      </c>
      <c r="R458" s="9">
        <v>8.57</v>
      </c>
      <c r="S458" s="9">
        <v>23.96</v>
      </c>
      <c r="T458" s="9">
        <v>15.38</v>
      </c>
      <c r="U458" s="12" t="s">
        <v>44</v>
      </c>
      <c r="V458" s="9">
        <v>14.54</v>
      </c>
      <c r="W458" s="9">
        <v>14.64</v>
      </c>
      <c r="X458" s="9">
        <v>0.10000000000000142</v>
      </c>
      <c r="Y458" s="9"/>
      <c r="Z458" s="18" t="str">
        <f t="shared" si="21"/>
        <v>Pathway</v>
      </c>
      <c r="AA458" s="18" t="str">
        <f t="shared" si="23"/>
        <v>Google</v>
      </c>
      <c r="AB458" s="10" t="str">
        <f t="shared" si="22"/>
        <v>Bing</v>
      </c>
      <c r="AC458" s="13" t="s">
        <v>456</v>
      </c>
      <c r="AD458">
        <v>41.684988034699998</v>
      </c>
      <c r="AE458">
        <v>-83.603711514300002</v>
      </c>
      <c r="AF458">
        <v>41.684311795100001</v>
      </c>
      <c r="AG458">
        <v>-83.602001267000006</v>
      </c>
    </row>
    <row r="459" spans="1:33" x14ac:dyDescent="0.25">
      <c r="A459" s="12">
        <v>456</v>
      </c>
      <c r="B459" s="9">
        <v>6</v>
      </c>
      <c r="C459" s="9" t="s">
        <v>8</v>
      </c>
      <c r="D459" s="9" t="s">
        <v>883</v>
      </c>
      <c r="E459" s="9" t="s">
        <v>4</v>
      </c>
      <c r="F459" s="9" t="s">
        <v>13</v>
      </c>
      <c r="G459" s="9" t="s">
        <v>1596</v>
      </c>
      <c r="H459" s="13" t="s">
        <v>492</v>
      </c>
      <c r="I459" s="12">
        <v>77.64</v>
      </c>
      <c r="J459" s="9">
        <v>62.43</v>
      </c>
      <c r="K459" s="9">
        <v>77.19</v>
      </c>
      <c r="L459" s="9">
        <v>14.76</v>
      </c>
      <c r="M459" s="9">
        <v>2.0699999999999998</v>
      </c>
      <c r="N459" s="9">
        <v>1.65</v>
      </c>
      <c r="O459" s="9">
        <v>2.02</v>
      </c>
      <c r="P459" s="9">
        <v>0.38</v>
      </c>
      <c r="Q459" s="9">
        <v>24.79</v>
      </c>
      <c r="R459" s="9">
        <v>16.37</v>
      </c>
      <c r="S459" s="9">
        <v>23.95</v>
      </c>
      <c r="T459" s="9">
        <v>7.58</v>
      </c>
      <c r="U459" s="12" t="s">
        <v>7</v>
      </c>
      <c r="V459" s="9">
        <v>15.81</v>
      </c>
      <c r="W459" s="9">
        <v>15.91</v>
      </c>
      <c r="X459" s="9">
        <v>9.9999999999999645E-2</v>
      </c>
      <c r="Y459" s="9"/>
      <c r="Z459" s="18" t="str">
        <f t="shared" si="21"/>
        <v>Pathway</v>
      </c>
      <c r="AA459" s="18" t="str">
        <f t="shared" si="23"/>
        <v>Google</v>
      </c>
      <c r="AB459" s="10" t="str">
        <f t="shared" si="22"/>
        <v>Bing</v>
      </c>
      <c r="AC459" s="13" t="s">
        <v>1498</v>
      </c>
      <c r="AD459">
        <v>39.953549906699998</v>
      </c>
      <c r="AE459">
        <v>-82.9657448647</v>
      </c>
      <c r="AF459">
        <v>39.953513491000002</v>
      </c>
      <c r="AG459">
        <v>-82.963866648299998</v>
      </c>
    </row>
    <row r="460" spans="1:33" x14ac:dyDescent="0.25">
      <c r="A460" s="12">
        <v>457</v>
      </c>
      <c r="B460" s="9">
        <v>6</v>
      </c>
      <c r="C460" s="9" t="s">
        <v>8</v>
      </c>
      <c r="D460" s="9" t="s">
        <v>547</v>
      </c>
      <c r="E460" s="9" t="s">
        <v>4</v>
      </c>
      <c r="F460" s="9" t="s">
        <v>5</v>
      </c>
      <c r="G460" s="9" t="s">
        <v>1596</v>
      </c>
      <c r="H460" s="13" t="s">
        <v>490</v>
      </c>
      <c r="I460" s="12">
        <v>87.84</v>
      </c>
      <c r="J460" s="9">
        <v>64.67</v>
      </c>
      <c r="K460" s="9">
        <v>87.47</v>
      </c>
      <c r="L460" s="9">
        <v>22.8</v>
      </c>
      <c r="M460" s="9">
        <v>1.01</v>
      </c>
      <c r="N460" s="9">
        <v>2.2000000000000002</v>
      </c>
      <c r="O460" s="9">
        <v>1.08</v>
      </c>
      <c r="P460" s="9">
        <v>0</v>
      </c>
      <c r="Q460" s="9">
        <v>24.24</v>
      </c>
      <c r="R460" s="9">
        <v>19.079999999999998</v>
      </c>
      <c r="S460" s="9">
        <v>23.94</v>
      </c>
      <c r="T460" s="9">
        <v>4.8600000000000003</v>
      </c>
      <c r="U460" s="12" t="s">
        <v>15</v>
      </c>
      <c r="V460" s="9">
        <v>17.23</v>
      </c>
      <c r="W460" s="9">
        <v>17.329999999999998</v>
      </c>
      <c r="X460" s="9">
        <v>9.9999999999997868E-2</v>
      </c>
      <c r="Y460" s="9"/>
      <c r="Z460" s="18" t="str">
        <f t="shared" si="21"/>
        <v>Pathway</v>
      </c>
      <c r="AA460" s="18" t="str">
        <f t="shared" si="23"/>
        <v>Google</v>
      </c>
      <c r="AB460" s="10" t="str">
        <f t="shared" si="22"/>
        <v>Bing</v>
      </c>
      <c r="AC460" s="13" t="s">
        <v>456</v>
      </c>
      <c r="AD460">
        <v>39.959437271200002</v>
      </c>
      <c r="AE460">
        <v>-82.982557815600003</v>
      </c>
      <c r="AF460">
        <v>39.960873714100003</v>
      </c>
      <c r="AG460">
        <v>-82.982449305700001</v>
      </c>
    </row>
    <row r="461" spans="1:33" x14ac:dyDescent="0.25">
      <c r="A461" s="12">
        <v>458</v>
      </c>
      <c r="B461" s="9">
        <v>6</v>
      </c>
      <c r="C461" s="9" t="s">
        <v>8</v>
      </c>
      <c r="D461" s="9" t="s">
        <v>892</v>
      </c>
      <c r="E461" s="9" t="s">
        <v>4</v>
      </c>
      <c r="F461" s="9" t="s">
        <v>5</v>
      </c>
      <c r="G461" s="9" t="s">
        <v>1596</v>
      </c>
      <c r="H461" s="13" t="s">
        <v>893</v>
      </c>
      <c r="I461" s="12">
        <v>66.17</v>
      </c>
      <c r="J461" s="9">
        <v>56.63</v>
      </c>
      <c r="K461" s="9">
        <v>65.98</v>
      </c>
      <c r="L461" s="9">
        <v>9.35</v>
      </c>
      <c r="M461" s="9">
        <v>3.33</v>
      </c>
      <c r="N461" s="9">
        <v>1.91</v>
      </c>
      <c r="O461" s="9">
        <v>3.23</v>
      </c>
      <c r="P461" s="9">
        <v>1.32</v>
      </c>
      <c r="Q461" s="9">
        <v>24.45</v>
      </c>
      <c r="R461" s="9">
        <v>16.57</v>
      </c>
      <c r="S461" s="9">
        <v>23.88</v>
      </c>
      <c r="T461" s="9">
        <v>7.31</v>
      </c>
      <c r="U461" s="12" t="s">
        <v>26</v>
      </c>
      <c r="V461" s="9">
        <v>41.52</v>
      </c>
      <c r="W461" s="9">
        <v>41.62</v>
      </c>
      <c r="X461" s="9">
        <v>9.9999999999994316E-2</v>
      </c>
      <c r="Y461" s="9"/>
      <c r="Z461" s="18" t="str">
        <f t="shared" si="21"/>
        <v>Pathway</v>
      </c>
      <c r="AA461" s="18" t="str">
        <f t="shared" si="23"/>
        <v>Google</v>
      </c>
      <c r="AB461" s="10" t="str">
        <f t="shared" si="22"/>
        <v>Bing</v>
      </c>
      <c r="AC461" s="13" t="s">
        <v>456</v>
      </c>
      <c r="AD461">
        <v>39.951766751900003</v>
      </c>
      <c r="AE461">
        <v>-82.844961224499997</v>
      </c>
      <c r="AF461">
        <v>39.950334511599998</v>
      </c>
      <c r="AG461">
        <v>-82.845247643099995</v>
      </c>
    </row>
    <row r="462" spans="1:33" x14ac:dyDescent="0.25">
      <c r="A462" s="12">
        <v>459</v>
      </c>
      <c r="B462" s="9">
        <v>6</v>
      </c>
      <c r="C462" s="9" t="s">
        <v>8</v>
      </c>
      <c r="D462" s="9" t="s">
        <v>892</v>
      </c>
      <c r="E462" s="9" t="s">
        <v>4</v>
      </c>
      <c r="F462" s="9" t="s">
        <v>5</v>
      </c>
      <c r="G462" s="9" t="s">
        <v>1596</v>
      </c>
      <c r="H462" s="13" t="s">
        <v>893</v>
      </c>
      <c r="I462" s="12">
        <v>60.66</v>
      </c>
      <c r="J462" s="9">
        <v>56.63</v>
      </c>
      <c r="K462" s="9">
        <v>60.57</v>
      </c>
      <c r="L462" s="9">
        <v>3.95</v>
      </c>
      <c r="M462" s="9">
        <v>0</v>
      </c>
      <c r="N462" s="9">
        <v>0</v>
      </c>
      <c r="O462" s="9">
        <v>0</v>
      </c>
      <c r="P462" s="9">
        <v>0</v>
      </c>
      <c r="Q462" s="9">
        <v>24.45</v>
      </c>
      <c r="R462" s="9">
        <v>16.57</v>
      </c>
      <c r="S462" s="9">
        <v>23.88</v>
      </c>
      <c r="T462" s="9">
        <v>7.31</v>
      </c>
      <c r="U462" s="12" t="s">
        <v>26</v>
      </c>
      <c r="V462" s="9">
        <v>42.72</v>
      </c>
      <c r="W462" s="9">
        <v>42.82</v>
      </c>
      <c r="X462" s="9">
        <v>0.10000000000000142</v>
      </c>
      <c r="Y462" s="9"/>
      <c r="Z462" s="18" t="str">
        <f t="shared" si="21"/>
        <v>Pathway</v>
      </c>
      <c r="AA462" s="18" t="str">
        <f t="shared" si="23"/>
        <v>Google</v>
      </c>
      <c r="AB462" s="10" t="str">
        <f t="shared" si="22"/>
        <v>Bing</v>
      </c>
      <c r="AC462" s="13" t="s">
        <v>456</v>
      </c>
      <c r="AD462">
        <v>39.9352774866</v>
      </c>
      <c r="AE462">
        <v>-82.851106743499997</v>
      </c>
      <c r="AF462">
        <v>39.934206280399998</v>
      </c>
      <c r="AG462">
        <v>-82.852378399000003</v>
      </c>
    </row>
    <row r="463" spans="1:33" x14ac:dyDescent="0.25">
      <c r="A463" s="12">
        <v>460</v>
      </c>
      <c r="B463" s="9">
        <v>12</v>
      </c>
      <c r="C463" s="9" t="s">
        <v>14</v>
      </c>
      <c r="D463" s="9" t="s">
        <v>898</v>
      </c>
      <c r="E463" s="9" t="s">
        <v>4</v>
      </c>
      <c r="F463" s="9" t="s">
        <v>13</v>
      </c>
      <c r="G463" s="9" t="s">
        <v>1596</v>
      </c>
      <c r="H463" s="13" t="s">
        <v>899</v>
      </c>
      <c r="I463" s="12">
        <v>93.46</v>
      </c>
      <c r="J463" s="9">
        <v>60.57</v>
      </c>
      <c r="K463" s="9">
        <v>92.5</v>
      </c>
      <c r="L463" s="9">
        <v>31.93</v>
      </c>
      <c r="M463" s="9">
        <v>0</v>
      </c>
      <c r="N463" s="9">
        <v>0</v>
      </c>
      <c r="O463" s="9">
        <v>0</v>
      </c>
      <c r="P463" s="9">
        <v>0</v>
      </c>
      <c r="Q463" s="9">
        <v>24.73</v>
      </c>
      <c r="R463" s="9">
        <v>15.91</v>
      </c>
      <c r="S463" s="9">
        <v>23.85</v>
      </c>
      <c r="T463" s="9">
        <v>7.94</v>
      </c>
      <c r="U463" s="12" t="s">
        <v>18</v>
      </c>
      <c r="V463" s="9">
        <v>21.37</v>
      </c>
      <c r="W463" s="9">
        <v>21.47</v>
      </c>
      <c r="X463" s="9">
        <v>9.9999999999997868E-2</v>
      </c>
      <c r="Y463" s="9"/>
      <c r="Z463" s="18" t="str">
        <f t="shared" si="21"/>
        <v>Pathway</v>
      </c>
      <c r="AA463" s="18" t="str">
        <f t="shared" si="23"/>
        <v>Google</v>
      </c>
      <c r="AB463" s="10" t="str">
        <f t="shared" si="22"/>
        <v>Bing</v>
      </c>
      <c r="AC463" s="13" t="s">
        <v>2076</v>
      </c>
      <c r="AD463">
        <v>41.422358183599997</v>
      </c>
      <c r="AE463">
        <v>-81.584518401799997</v>
      </c>
      <c r="AF463">
        <v>41.423075301399997</v>
      </c>
      <c r="AG463">
        <v>-81.5828465174</v>
      </c>
    </row>
    <row r="464" spans="1:33" x14ac:dyDescent="0.25">
      <c r="A464" s="12">
        <v>461</v>
      </c>
      <c r="B464" s="9">
        <v>8</v>
      </c>
      <c r="C464" s="9" t="s">
        <v>11</v>
      </c>
      <c r="D464" s="9" t="s">
        <v>886</v>
      </c>
      <c r="E464" s="9" t="s">
        <v>4</v>
      </c>
      <c r="F464" s="9" t="s">
        <v>10</v>
      </c>
      <c r="G464" s="9" t="s">
        <v>1596</v>
      </c>
      <c r="H464" s="13" t="s">
        <v>498</v>
      </c>
      <c r="I464" s="12">
        <v>145.09</v>
      </c>
      <c r="J464" s="9">
        <v>48.57</v>
      </c>
      <c r="K464" s="9">
        <v>142.53</v>
      </c>
      <c r="L464" s="9">
        <v>93.96</v>
      </c>
      <c r="M464" s="9">
        <v>0</v>
      </c>
      <c r="N464" s="9">
        <v>0</v>
      </c>
      <c r="O464" s="9">
        <v>0</v>
      </c>
      <c r="P464" s="9">
        <v>0</v>
      </c>
      <c r="Q464" s="9">
        <v>25.09</v>
      </c>
      <c r="R464" s="9">
        <v>12.6</v>
      </c>
      <c r="S464" s="9">
        <v>23.84</v>
      </c>
      <c r="T464" s="9">
        <v>11.24</v>
      </c>
      <c r="U464" s="12" t="s">
        <v>19</v>
      </c>
      <c r="V464" s="9">
        <v>14.16</v>
      </c>
      <c r="W464" s="9">
        <v>14.26</v>
      </c>
      <c r="X464" s="9">
        <v>9.9999999999999645E-2</v>
      </c>
      <c r="Y464" s="9"/>
      <c r="Z464" s="18" t="str">
        <f t="shared" si="21"/>
        <v>Pathway</v>
      </c>
      <c r="AA464" s="18" t="str">
        <f t="shared" si="23"/>
        <v>Google</v>
      </c>
      <c r="AB464" s="10" t="str">
        <f t="shared" si="22"/>
        <v>Bing</v>
      </c>
      <c r="AC464" s="13" t="s">
        <v>456</v>
      </c>
      <c r="AD464">
        <v>39.2527029536</v>
      </c>
      <c r="AE464">
        <v>-84.444085500900002</v>
      </c>
      <c r="AF464">
        <v>39.254096567700003</v>
      </c>
      <c r="AG464">
        <v>-84.443437037099997</v>
      </c>
    </row>
    <row r="465" spans="1:33" x14ac:dyDescent="0.25">
      <c r="A465" s="12">
        <v>462</v>
      </c>
      <c r="B465" s="9">
        <v>4</v>
      </c>
      <c r="C465" s="9" t="s">
        <v>23</v>
      </c>
      <c r="D465" s="9" t="s">
        <v>904</v>
      </c>
      <c r="E465" s="9" t="s">
        <v>4</v>
      </c>
      <c r="F465" s="9" t="s">
        <v>10</v>
      </c>
      <c r="G465" s="9" t="s">
        <v>1596</v>
      </c>
      <c r="H465" s="13" t="s">
        <v>500</v>
      </c>
      <c r="I465" s="12">
        <v>84.52</v>
      </c>
      <c r="J465" s="9">
        <v>64.25</v>
      </c>
      <c r="K465" s="9">
        <v>83.94</v>
      </c>
      <c r="L465" s="9">
        <v>19.690000000000001</v>
      </c>
      <c r="M465" s="9">
        <v>2.46</v>
      </c>
      <c r="N465" s="9">
        <v>1.82</v>
      </c>
      <c r="O465" s="9">
        <v>2.39</v>
      </c>
      <c r="P465" s="9">
        <v>0.56999999999999995</v>
      </c>
      <c r="Q465" s="9">
        <v>24.61</v>
      </c>
      <c r="R465" s="9">
        <v>17.190000000000001</v>
      </c>
      <c r="S465" s="9">
        <v>23.82</v>
      </c>
      <c r="T465" s="9">
        <v>6.63</v>
      </c>
      <c r="U465" s="12" t="s">
        <v>22</v>
      </c>
      <c r="V465" s="9">
        <v>9.16</v>
      </c>
      <c r="W465" s="9">
        <v>9.26</v>
      </c>
      <c r="X465" s="9">
        <v>9.9999999999999645E-2</v>
      </c>
      <c r="Y465" s="9"/>
      <c r="Z465" s="18" t="str">
        <f t="shared" si="21"/>
        <v>Pathway</v>
      </c>
      <c r="AA465" s="18" t="str">
        <f t="shared" si="23"/>
        <v>Google</v>
      </c>
      <c r="AB465" s="10" t="str">
        <f t="shared" si="22"/>
        <v>Bing</v>
      </c>
      <c r="AC465" s="13" t="s">
        <v>1498</v>
      </c>
      <c r="AD465">
        <v>41.061112310200002</v>
      </c>
      <c r="AE465">
        <v>-81.550358498899996</v>
      </c>
      <c r="AF465">
        <v>41.061504593400002</v>
      </c>
      <c r="AG465">
        <v>-81.548435669699998</v>
      </c>
    </row>
    <row r="466" spans="1:33" x14ac:dyDescent="0.25">
      <c r="A466" s="12">
        <v>463</v>
      </c>
      <c r="B466" s="9">
        <v>6</v>
      </c>
      <c r="C466" s="9" t="s">
        <v>8</v>
      </c>
      <c r="D466" s="9" t="s">
        <v>883</v>
      </c>
      <c r="E466" s="9" t="s">
        <v>4</v>
      </c>
      <c r="F466" s="9" t="s">
        <v>10</v>
      </c>
      <c r="G466" s="9" t="s">
        <v>1596</v>
      </c>
      <c r="H466" s="13" t="s">
        <v>492</v>
      </c>
      <c r="I466" s="12">
        <v>65.209999999999994</v>
      </c>
      <c r="J466" s="9">
        <v>54.41</v>
      </c>
      <c r="K466" s="9">
        <v>64.900000000000006</v>
      </c>
      <c r="L466" s="9">
        <v>10.49</v>
      </c>
      <c r="M466" s="9">
        <v>1.04</v>
      </c>
      <c r="N466" s="9">
        <v>1.52</v>
      </c>
      <c r="O466" s="9">
        <v>1.0900000000000001</v>
      </c>
      <c r="P466" s="9">
        <v>0</v>
      </c>
      <c r="Q466" s="9">
        <v>24.97</v>
      </c>
      <c r="R466" s="9">
        <v>14.29</v>
      </c>
      <c r="S466" s="9">
        <v>23.81</v>
      </c>
      <c r="T466" s="9">
        <v>9.51</v>
      </c>
      <c r="U466" s="12" t="s">
        <v>7</v>
      </c>
      <c r="V466" s="9">
        <v>23.67</v>
      </c>
      <c r="W466" s="9">
        <v>23.77</v>
      </c>
      <c r="X466" s="9">
        <v>9.9999999999997868E-2</v>
      </c>
      <c r="Y466" s="9"/>
      <c r="Z466" s="18" t="str">
        <f t="shared" si="21"/>
        <v>Pathway</v>
      </c>
      <c r="AA466" s="18" t="str">
        <f t="shared" si="23"/>
        <v>Google</v>
      </c>
      <c r="AB466" s="10" t="str">
        <f t="shared" si="22"/>
        <v>Bing</v>
      </c>
      <c r="AC466" s="13" t="s">
        <v>2076</v>
      </c>
      <c r="AD466">
        <v>39.932919889099999</v>
      </c>
      <c r="AE466">
        <v>-82.835228791099993</v>
      </c>
      <c r="AF466">
        <v>39.932822585799997</v>
      </c>
      <c r="AG466">
        <v>-82.833432776500004</v>
      </c>
    </row>
    <row r="467" spans="1:33" x14ac:dyDescent="0.25">
      <c r="A467" s="12">
        <v>464</v>
      </c>
      <c r="B467" s="9">
        <v>8</v>
      </c>
      <c r="C467" s="9" t="s">
        <v>11</v>
      </c>
      <c r="D467" s="9" t="s">
        <v>896</v>
      </c>
      <c r="E467" s="9" t="s">
        <v>4</v>
      </c>
      <c r="F467" s="9" t="s">
        <v>5</v>
      </c>
      <c r="G467" s="9" t="s">
        <v>1596</v>
      </c>
      <c r="H467" s="13" t="s">
        <v>897</v>
      </c>
      <c r="I467" s="12">
        <v>93.38</v>
      </c>
      <c r="J467" s="9">
        <v>32.25</v>
      </c>
      <c r="K467" s="9">
        <v>91.61</v>
      </c>
      <c r="L467" s="9">
        <v>59.37</v>
      </c>
      <c r="M467" s="9">
        <v>4.55</v>
      </c>
      <c r="N467" s="9">
        <v>1.05</v>
      </c>
      <c r="O467" s="9">
        <v>4.1900000000000004</v>
      </c>
      <c r="P467" s="9">
        <v>3.13</v>
      </c>
      <c r="Q467" s="9">
        <v>25.47</v>
      </c>
      <c r="R467" s="9">
        <v>9.1199999999999992</v>
      </c>
      <c r="S467" s="9">
        <v>23.78</v>
      </c>
      <c r="T467" s="9">
        <v>14.66</v>
      </c>
      <c r="U467" s="12" t="s">
        <v>39</v>
      </c>
      <c r="V467" s="9">
        <v>18.5</v>
      </c>
      <c r="W467" s="9">
        <v>18.600000000000001</v>
      </c>
      <c r="X467" s="9">
        <v>0.10000000000000142</v>
      </c>
      <c r="Y467" s="9"/>
      <c r="Z467" s="18" t="str">
        <f t="shared" si="21"/>
        <v>Pathway</v>
      </c>
      <c r="AA467" s="18" t="str">
        <f t="shared" si="23"/>
        <v>Google</v>
      </c>
      <c r="AB467" s="10" t="str">
        <f t="shared" si="22"/>
        <v>Bing</v>
      </c>
      <c r="AC467" s="13" t="s">
        <v>456</v>
      </c>
      <c r="AD467">
        <v>39.159253397199997</v>
      </c>
      <c r="AE467">
        <v>-84.550524292099993</v>
      </c>
      <c r="AF467">
        <v>39.1581671207</v>
      </c>
      <c r="AG467">
        <v>-84.549285908100003</v>
      </c>
    </row>
    <row r="468" spans="1:33" x14ac:dyDescent="0.25">
      <c r="A468" s="12">
        <v>465</v>
      </c>
      <c r="B468" s="9">
        <v>12</v>
      </c>
      <c r="C468" s="9" t="s">
        <v>14</v>
      </c>
      <c r="D468" s="9" t="s">
        <v>885</v>
      </c>
      <c r="E468" s="9" t="s">
        <v>4</v>
      </c>
      <c r="F468" s="9" t="s">
        <v>13</v>
      </c>
      <c r="G468" s="9" t="s">
        <v>1596</v>
      </c>
      <c r="H468" s="13" t="s">
        <v>495</v>
      </c>
      <c r="I468" s="12">
        <v>106.49</v>
      </c>
      <c r="J468" s="9">
        <v>51.39</v>
      </c>
      <c r="K468" s="9">
        <v>104.72</v>
      </c>
      <c r="L468" s="9">
        <v>53.33</v>
      </c>
      <c r="M468" s="9">
        <v>0.92</v>
      </c>
      <c r="N468" s="9">
        <v>1.37</v>
      </c>
      <c r="O468" s="9">
        <v>0.97</v>
      </c>
      <c r="P468" s="9">
        <v>0</v>
      </c>
      <c r="Q468" s="9">
        <v>24.95</v>
      </c>
      <c r="R468" s="9">
        <v>13.64</v>
      </c>
      <c r="S468" s="9">
        <v>23.75</v>
      </c>
      <c r="T468" s="9">
        <v>10.1</v>
      </c>
      <c r="U468" s="12" t="s">
        <v>12</v>
      </c>
      <c r="V468" s="9">
        <v>16.07</v>
      </c>
      <c r="W468" s="9">
        <v>16.170000000000002</v>
      </c>
      <c r="X468" s="9">
        <v>0.10000000000000142</v>
      </c>
      <c r="Y468" s="9"/>
      <c r="Z468" s="18" t="str">
        <f t="shared" si="21"/>
        <v>Pathway</v>
      </c>
      <c r="AA468" s="18" t="str">
        <f t="shared" si="23"/>
        <v>Google</v>
      </c>
      <c r="AB468" s="10" t="str">
        <f t="shared" si="22"/>
        <v>Bing</v>
      </c>
      <c r="AC468" s="13" t="s">
        <v>456</v>
      </c>
      <c r="AD468">
        <v>41.492892045399998</v>
      </c>
      <c r="AE468">
        <v>-81.685128100699998</v>
      </c>
      <c r="AF468">
        <v>41.493800997400001</v>
      </c>
      <c r="AG468">
        <v>-81.683646192599994</v>
      </c>
    </row>
    <row r="469" spans="1:33" x14ac:dyDescent="0.25">
      <c r="A469" s="12">
        <v>466</v>
      </c>
      <c r="B469" s="9">
        <v>8</v>
      </c>
      <c r="C469" s="9" t="s">
        <v>60</v>
      </c>
      <c r="D469" s="9" t="s">
        <v>907</v>
      </c>
      <c r="E469" s="9" t="s">
        <v>4</v>
      </c>
      <c r="F469" s="9" t="s">
        <v>13</v>
      </c>
      <c r="G469" s="9" t="s">
        <v>1596</v>
      </c>
      <c r="H469" s="13" t="s">
        <v>498</v>
      </c>
      <c r="I469" s="12">
        <v>99.41</v>
      </c>
      <c r="J469" s="9">
        <v>57.63</v>
      </c>
      <c r="K469" s="9">
        <v>98.01</v>
      </c>
      <c r="L469" s="9">
        <v>40.380000000000003</v>
      </c>
      <c r="M469" s="9">
        <v>0</v>
      </c>
      <c r="N469" s="9">
        <v>0</v>
      </c>
      <c r="O469" s="9">
        <v>0</v>
      </c>
      <c r="P469" s="9">
        <v>0</v>
      </c>
      <c r="Q469" s="9">
        <v>24.81</v>
      </c>
      <c r="R469" s="9">
        <v>15.19</v>
      </c>
      <c r="S469" s="9">
        <v>23.74</v>
      </c>
      <c r="T469" s="9">
        <v>8.5500000000000007</v>
      </c>
      <c r="U469" s="12" t="s">
        <v>59</v>
      </c>
      <c r="V469" s="9">
        <v>1.45</v>
      </c>
      <c r="W469" s="9">
        <v>1.55</v>
      </c>
      <c r="X469" s="9">
        <v>0.10000000000000009</v>
      </c>
      <c r="Y469" s="9"/>
      <c r="Z469" s="18" t="str">
        <f t="shared" si="21"/>
        <v>Pathway</v>
      </c>
      <c r="AA469" s="18" t="str">
        <f t="shared" si="23"/>
        <v>Google</v>
      </c>
      <c r="AB469" s="10" t="str">
        <f t="shared" si="22"/>
        <v>Bing</v>
      </c>
      <c r="AC469" s="13" t="s">
        <v>456</v>
      </c>
      <c r="AD469">
        <v>39.318501791400003</v>
      </c>
      <c r="AE469">
        <v>-84.427467007999994</v>
      </c>
      <c r="AF469">
        <v>39.3196393132</v>
      </c>
      <c r="AG469">
        <v>-84.426319654599993</v>
      </c>
    </row>
    <row r="470" spans="1:33" x14ac:dyDescent="0.25">
      <c r="A470" s="12">
        <v>467</v>
      </c>
      <c r="B470" s="9">
        <v>8</v>
      </c>
      <c r="C470" s="9" t="s">
        <v>11</v>
      </c>
      <c r="D470" s="9" t="s">
        <v>512</v>
      </c>
      <c r="E470" s="9" t="s">
        <v>4</v>
      </c>
      <c r="F470" s="9" t="s">
        <v>13</v>
      </c>
      <c r="G470" s="9" t="s">
        <v>1596</v>
      </c>
      <c r="H470" s="13" t="s">
        <v>513</v>
      </c>
      <c r="I470" s="12">
        <v>81.819999999999993</v>
      </c>
      <c r="J470" s="9">
        <v>53.37</v>
      </c>
      <c r="K470" s="9">
        <v>80.88</v>
      </c>
      <c r="L470" s="9">
        <v>27.5</v>
      </c>
      <c r="M470" s="9">
        <v>5.98</v>
      </c>
      <c r="N470" s="9">
        <v>1.42</v>
      </c>
      <c r="O470" s="9">
        <v>5.48</v>
      </c>
      <c r="P470" s="9">
        <v>4.05</v>
      </c>
      <c r="Q470" s="9">
        <v>24.92</v>
      </c>
      <c r="R470" s="9">
        <v>14.13</v>
      </c>
      <c r="S470" s="9">
        <v>23.72</v>
      </c>
      <c r="T470" s="9">
        <v>9.59</v>
      </c>
      <c r="U470" s="12" t="s">
        <v>20</v>
      </c>
      <c r="V470" s="9">
        <v>24.38</v>
      </c>
      <c r="W470" s="9">
        <v>24.48</v>
      </c>
      <c r="X470" s="9">
        <v>0.10000000000000142</v>
      </c>
      <c r="Y470" s="9"/>
      <c r="Z470" s="18" t="str">
        <f t="shared" si="21"/>
        <v>Pathway</v>
      </c>
      <c r="AA470" s="18" t="str">
        <f t="shared" si="23"/>
        <v>Google</v>
      </c>
      <c r="AB470" s="10" t="str">
        <f t="shared" si="22"/>
        <v>Bing</v>
      </c>
      <c r="AC470" s="13" t="s">
        <v>456</v>
      </c>
      <c r="AD470">
        <v>39.294768087800001</v>
      </c>
      <c r="AE470">
        <v>-84.466284948799995</v>
      </c>
      <c r="AF470">
        <v>39.294611913700003</v>
      </c>
      <c r="AG470">
        <v>-84.464472853000004</v>
      </c>
    </row>
    <row r="471" spans="1:33" x14ac:dyDescent="0.25">
      <c r="A471" s="12">
        <v>468</v>
      </c>
      <c r="B471" s="9">
        <v>6</v>
      </c>
      <c r="C471" s="9" t="s">
        <v>8</v>
      </c>
      <c r="D471" s="9" t="s">
        <v>883</v>
      </c>
      <c r="E471" s="9" t="s">
        <v>4</v>
      </c>
      <c r="F471" s="9" t="s">
        <v>21</v>
      </c>
      <c r="G471" s="9" t="s">
        <v>1596</v>
      </c>
      <c r="H471" s="13" t="s">
        <v>492</v>
      </c>
      <c r="I471" s="12">
        <v>119.07</v>
      </c>
      <c r="J471" s="9">
        <v>15.44</v>
      </c>
      <c r="K471" s="9">
        <v>107.65</v>
      </c>
      <c r="L471" s="9">
        <v>92.21</v>
      </c>
      <c r="M471" s="9">
        <v>3.12</v>
      </c>
      <c r="N471" s="9">
        <v>0.4</v>
      </c>
      <c r="O471" s="9">
        <v>2.2400000000000002</v>
      </c>
      <c r="P471" s="9">
        <v>1.84</v>
      </c>
      <c r="Q471" s="9">
        <v>33.299999999999997</v>
      </c>
      <c r="R471" s="9">
        <v>3.62</v>
      </c>
      <c r="S471" s="9">
        <v>23.69</v>
      </c>
      <c r="T471" s="9">
        <v>20.07</v>
      </c>
      <c r="U471" s="12" t="s">
        <v>7</v>
      </c>
      <c r="V471" s="9">
        <v>5.17</v>
      </c>
      <c r="W471" s="9">
        <v>5.27</v>
      </c>
      <c r="X471" s="9">
        <v>9.9999999999999645E-2</v>
      </c>
      <c r="Y471" s="9"/>
      <c r="Z471" s="18" t="str">
        <f t="shared" si="21"/>
        <v>Pathway</v>
      </c>
      <c r="AA471" s="18" t="str">
        <f t="shared" si="23"/>
        <v>Google</v>
      </c>
      <c r="AB471" s="10" t="str">
        <f t="shared" si="22"/>
        <v>Bing</v>
      </c>
      <c r="AC471" s="13" t="s">
        <v>456</v>
      </c>
      <c r="AD471">
        <v>39.977172486199997</v>
      </c>
      <c r="AE471">
        <v>-83.1523291269</v>
      </c>
      <c r="AF471">
        <v>39.9771092123</v>
      </c>
      <c r="AG471">
        <v>-83.150470175899997</v>
      </c>
    </row>
    <row r="472" spans="1:33" x14ac:dyDescent="0.25">
      <c r="A472" s="12">
        <v>469</v>
      </c>
      <c r="B472" s="9">
        <v>12</v>
      </c>
      <c r="C472" s="9" t="s">
        <v>14</v>
      </c>
      <c r="D472" s="9" t="s">
        <v>887</v>
      </c>
      <c r="E472" s="9" t="s">
        <v>4</v>
      </c>
      <c r="F472" s="9" t="s">
        <v>10</v>
      </c>
      <c r="G472" s="9" t="s">
        <v>1596</v>
      </c>
      <c r="H472" s="13" t="s">
        <v>490</v>
      </c>
      <c r="I472" s="12">
        <v>111.38</v>
      </c>
      <c r="J472" s="9">
        <v>37.42</v>
      </c>
      <c r="K472" s="9">
        <v>108.3</v>
      </c>
      <c r="L472" s="9">
        <v>70.88</v>
      </c>
      <c r="M472" s="9">
        <v>2.11</v>
      </c>
      <c r="N472" s="9">
        <v>1</v>
      </c>
      <c r="O472" s="9">
        <v>1.93</v>
      </c>
      <c r="P472" s="9">
        <v>0.93</v>
      </c>
      <c r="Q472" s="9">
        <v>26.34</v>
      </c>
      <c r="R472" s="9">
        <v>9.44</v>
      </c>
      <c r="S472" s="9">
        <v>23.67</v>
      </c>
      <c r="T472" s="9">
        <v>14.23</v>
      </c>
      <c r="U472" s="12" t="s">
        <v>30</v>
      </c>
      <c r="V472" s="9">
        <v>2.57</v>
      </c>
      <c r="W472" s="9">
        <v>2.67</v>
      </c>
      <c r="X472" s="9">
        <v>0.10000000000000009</v>
      </c>
      <c r="Y472" s="9"/>
      <c r="Z472" s="18" t="str">
        <f t="shared" si="21"/>
        <v>Pathway</v>
      </c>
      <c r="AA472" s="18" t="str">
        <f t="shared" si="23"/>
        <v>Google</v>
      </c>
      <c r="AB472" s="10" t="str">
        <f t="shared" si="22"/>
        <v>Bing</v>
      </c>
      <c r="AC472" s="13" t="s">
        <v>456</v>
      </c>
      <c r="AD472">
        <v>41.313194321300003</v>
      </c>
      <c r="AE472">
        <v>-81.811005405200007</v>
      </c>
      <c r="AF472">
        <v>41.314595691000001</v>
      </c>
      <c r="AG472">
        <v>-81.811484633399999</v>
      </c>
    </row>
    <row r="473" spans="1:33" x14ac:dyDescent="0.25">
      <c r="A473" s="12">
        <v>470</v>
      </c>
      <c r="B473" s="9">
        <v>12</v>
      </c>
      <c r="C473" s="9" t="s">
        <v>14</v>
      </c>
      <c r="D473" s="9" t="s">
        <v>887</v>
      </c>
      <c r="E473" s="9" t="s">
        <v>4</v>
      </c>
      <c r="F473" s="9" t="s">
        <v>13</v>
      </c>
      <c r="G473" s="9" t="s">
        <v>1596</v>
      </c>
      <c r="H473" s="13" t="s">
        <v>490</v>
      </c>
      <c r="I473" s="12">
        <v>75.27</v>
      </c>
      <c r="J473" s="9">
        <v>67.16</v>
      </c>
      <c r="K473" s="9">
        <v>75.040000000000006</v>
      </c>
      <c r="L473" s="9">
        <v>7.88</v>
      </c>
      <c r="M473" s="9">
        <v>1.06</v>
      </c>
      <c r="N473" s="9">
        <v>1.77</v>
      </c>
      <c r="O473" s="9">
        <v>1.1299999999999999</v>
      </c>
      <c r="P473" s="9">
        <v>0</v>
      </c>
      <c r="Q473" s="9">
        <v>24.32</v>
      </c>
      <c r="R473" s="9">
        <v>17.53</v>
      </c>
      <c r="S473" s="9">
        <v>23.67</v>
      </c>
      <c r="T473" s="9">
        <v>6.14</v>
      </c>
      <c r="U473" s="12" t="s">
        <v>30</v>
      </c>
      <c r="V473" s="9">
        <v>18.09</v>
      </c>
      <c r="W473" s="9">
        <v>18.190000000000001</v>
      </c>
      <c r="X473" s="9">
        <v>0.10000000000000142</v>
      </c>
      <c r="Y473" s="9"/>
      <c r="Z473" s="18" t="str">
        <f t="shared" si="21"/>
        <v>Pathway</v>
      </c>
      <c r="AA473" s="18" t="str">
        <f t="shared" si="23"/>
        <v>Google</v>
      </c>
      <c r="AB473" s="10" t="str">
        <f t="shared" si="22"/>
        <v>Bing</v>
      </c>
      <c r="AC473" s="13" t="s">
        <v>456</v>
      </c>
      <c r="AD473">
        <v>41.4622665841</v>
      </c>
      <c r="AE473">
        <v>-81.693917307600003</v>
      </c>
      <c r="AF473">
        <v>41.463670829900003</v>
      </c>
      <c r="AG473">
        <v>-81.693558102599994</v>
      </c>
    </row>
    <row r="474" spans="1:33" x14ac:dyDescent="0.25">
      <c r="A474" s="12">
        <v>471</v>
      </c>
      <c r="B474" s="9">
        <v>4</v>
      </c>
      <c r="C474" s="9" t="s">
        <v>23</v>
      </c>
      <c r="D474" s="9" t="s">
        <v>904</v>
      </c>
      <c r="E474" s="9" t="s">
        <v>4</v>
      </c>
      <c r="F474" s="9" t="s">
        <v>5</v>
      </c>
      <c r="G474" s="9" t="s">
        <v>1596</v>
      </c>
      <c r="H474" s="13" t="s">
        <v>500</v>
      </c>
      <c r="I474" s="12">
        <v>123.42</v>
      </c>
      <c r="J474" s="9">
        <v>23.49</v>
      </c>
      <c r="K474" s="9">
        <v>119.04</v>
      </c>
      <c r="L474" s="9">
        <v>95.55</v>
      </c>
      <c r="M474" s="9">
        <v>4.12</v>
      </c>
      <c r="N474" s="9">
        <v>0.75</v>
      </c>
      <c r="O474" s="9">
        <v>3.6</v>
      </c>
      <c r="P474" s="9">
        <v>2.85</v>
      </c>
      <c r="Q474" s="9">
        <v>26.81</v>
      </c>
      <c r="R474" s="9">
        <v>6.51</v>
      </c>
      <c r="S474" s="9">
        <v>23.66</v>
      </c>
      <c r="T474" s="9">
        <v>17.149999999999999</v>
      </c>
      <c r="U474" s="12" t="s">
        <v>22</v>
      </c>
      <c r="V474" s="9">
        <v>6.99</v>
      </c>
      <c r="W474" s="9">
        <v>7.09</v>
      </c>
      <c r="X474" s="9">
        <v>9.9999999999999645E-2</v>
      </c>
      <c r="Y474" s="9"/>
      <c r="Z474" s="18" t="str">
        <f t="shared" si="21"/>
        <v>Pathway</v>
      </c>
      <c r="AA474" s="18" t="str">
        <f t="shared" si="23"/>
        <v>Google</v>
      </c>
      <c r="AB474" s="10" t="str">
        <f t="shared" si="22"/>
        <v>Bing</v>
      </c>
      <c r="AC474" s="13" t="s">
        <v>456</v>
      </c>
      <c r="AD474">
        <v>41.041259136699999</v>
      </c>
      <c r="AE474">
        <v>-81.5651733654</v>
      </c>
      <c r="AF474">
        <v>41.042669203000003</v>
      </c>
      <c r="AG474">
        <v>-81.565118900000002</v>
      </c>
    </row>
    <row r="475" spans="1:33" x14ac:dyDescent="0.25">
      <c r="A475" s="12">
        <v>472</v>
      </c>
      <c r="B475" s="9">
        <v>4</v>
      </c>
      <c r="C475" s="9" t="s">
        <v>23</v>
      </c>
      <c r="D475" s="9" t="s">
        <v>900</v>
      </c>
      <c r="E475" s="9" t="s">
        <v>4</v>
      </c>
      <c r="F475" s="9" t="s">
        <v>5</v>
      </c>
      <c r="G475" s="9" t="s">
        <v>1596</v>
      </c>
      <c r="H475" s="13" t="s">
        <v>901</v>
      </c>
      <c r="I475" s="12">
        <v>84.04</v>
      </c>
      <c r="J475" s="9">
        <v>18.57</v>
      </c>
      <c r="K475" s="9">
        <v>81.11</v>
      </c>
      <c r="L475" s="9">
        <v>62.53</v>
      </c>
      <c r="M475" s="9">
        <v>1.65</v>
      </c>
      <c r="N475" s="9">
        <v>0.59</v>
      </c>
      <c r="O475" s="9">
        <v>1.48</v>
      </c>
      <c r="P475" s="9">
        <v>0.89</v>
      </c>
      <c r="Q475" s="9">
        <v>27.15</v>
      </c>
      <c r="R475" s="9">
        <v>5.08</v>
      </c>
      <c r="S475" s="9">
        <v>23.66</v>
      </c>
      <c r="T475" s="9">
        <v>18.59</v>
      </c>
      <c r="U475" s="12" t="s">
        <v>38</v>
      </c>
      <c r="V475" s="9">
        <v>0.1</v>
      </c>
      <c r="W475" s="9">
        <v>0.2</v>
      </c>
      <c r="X475" s="9">
        <v>0.1</v>
      </c>
      <c r="Y475" s="9"/>
      <c r="Z475" s="18" t="str">
        <f t="shared" si="21"/>
        <v>Pathway</v>
      </c>
      <c r="AA475" s="18" t="str">
        <f t="shared" si="23"/>
        <v>Google</v>
      </c>
      <c r="AB475" s="10" t="str">
        <f t="shared" si="22"/>
        <v>Bing</v>
      </c>
      <c r="AC475" s="13" t="s">
        <v>1498</v>
      </c>
      <c r="AD475">
        <v>41.059869443799997</v>
      </c>
      <c r="AE475">
        <v>-81.505023066999996</v>
      </c>
      <c r="AF475">
        <v>41.0613986539</v>
      </c>
      <c r="AG475">
        <v>-81.5048027502</v>
      </c>
    </row>
    <row r="476" spans="1:33" x14ac:dyDescent="0.25">
      <c r="A476" s="12">
        <v>473</v>
      </c>
      <c r="B476" s="9">
        <v>8</v>
      </c>
      <c r="C476" s="9" t="s">
        <v>11</v>
      </c>
      <c r="D476" s="9" t="s">
        <v>884</v>
      </c>
      <c r="E476" s="9" t="s">
        <v>4</v>
      </c>
      <c r="F476" s="9" t="s">
        <v>13</v>
      </c>
      <c r="G476" s="9" t="s">
        <v>1596</v>
      </c>
      <c r="H476" s="13" t="s">
        <v>490</v>
      </c>
      <c r="I476" s="12">
        <v>98.15</v>
      </c>
      <c r="J476" s="9">
        <v>38.869999999999997</v>
      </c>
      <c r="K476" s="9">
        <v>95.25</v>
      </c>
      <c r="L476" s="9">
        <v>56.38</v>
      </c>
      <c r="M476" s="9">
        <v>1.08</v>
      </c>
      <c r="N476" s="9">
        <v>1.06</v>
      </c>
      <c r="O476" s="9">
        <v>1.08</v>
      </c>
      <c r="P476" s="9">
        <v>0.02</v>
      </c>
      <c r="Q476" s="9">
        <v>25.9</v>
      </c>
      <c r="R476" s="9">
        <v>10.5</v>
      </c>
      <c r="S476" s="9">
        <v>23.53</v>
      </c>
      <c r="T476" s="9">
        <v>13.04</v>
      </c>
      <c r="U476" s="12" t="s">
        <v>9</v>
      </c>
      <c r="V476" s="9">
        <v>0.56000000000000005</v>
      </c>
      <c r="W476" s="9">
        <v>0.66</v>
      </c>
      <c r="X476" s="9">
        <v>9.9999999999999978E-2</v>
      </c>
      <c r="Y476" s="9"/>
      <c r="Z476" s="18" t="str">
        <f t="shared" si="21"/>
        <v>Pathway</v>
      </c>
      <c r="AA476" s="18" t="str">
        <f t="shared" si="23"/>
        <v>Google</v>
      </c>
      <c r="AB476" s="10" t="str">
        <f t="shared" si="22"/>
        <v>Bing</v>
      </c>
      <c r="AC476" s="13" t="s">
        <v>456</v>
      </c>
      <c r="AD476">
        <v>39.097487814899999</v>
      </c>
      <c r="AE476">
        <v>-84.517142045499995</v>
      </c>
      <c r="AF476">
        <v>39.097765016700002</v>
      </c>
      <c r="AG476">
        <v>-84.515338473699998</v>
      </c>
    </row>
    <row r="477" spans="1:33" x14ac:dyDescent="0.25">
      <c r="A477" s="12">
        <v>474</v>
      </c>
      <c r="B477" s="9">
        <v>8</v>
      </c>
      <c r="C477" s="9" t="s">
        <v>11</v>
      </c>
      <c r="D477" s="9" t="s">
        <v>886</v>
      </c>
      <c r="E477" s="9" t="s">
        <v>4</v>
      </c>
      <c r="F477" s="9" t="s">
        <v>13</v>
      </c>
      <c r="G477" s="9" t="s">
        <v>1596</v>
      </c>
      <c r="H477" s="13" t="s">
        <v>498</v>
      </c>
      <c r="I477" s="12">
        <v>124.18</v>
      </c>
      <c r="J477" s="9">
        <v>107.94</v>
      </c>
      <c r="K477" s="9">
        <v>123.92</v>
      </c>
      <c r="L477" s="9">
        <v>15.98</v>
      </c>
      <c r="M477" s="9">
        <v>0.97</v>
      </c>
      <c r="N477" s="9">
        <v>2.76</v>
      </c>
      <c r="O477" s="9">
        <v>1.08</v>
      </c>
      <c r="P477" s="9">
        <v>0</v>
      </c>
      <c r="Q477" s="9">
        <v>23.28</v>
      </c>
      <c r="R477" s="9">
        <v>27.36</v>
      </c>
      <c r="S477" s="9">
        <v>23.52</v>
      </c>
      <c r="T477" s="9">
        <v>0</v>
      </c>
      <c r="U477" s="12" t="s">
        <v>19</v>
      </c>
      <c r="V477" s="9">
        <v>3.28</v>
      </c>
      <c r="W477" s="9">
        <v>3.38</v>
      </c>
      <c r="X477" s="9">
        <v>0.10000000000000009</v>
      </c>
      <c r="Y477" s="9"/>
      <c r="Z477" s="18" t="str">
        <f t="shared" si="21"/>
        <v>Pathway</v>
      </c>
      <c r="AA477" s="18" t="str">
        <f t="shared" si="23"/>
        <v>Google</v>
      </c>
      <c r="AB477" s="10" t="str">
        <f t="shared" si="22"/>
        <v>Bing</v>
      </c>
      <c r="AC477" s="13" t="s">
        <v>456</v>
      </c>
      <c r="AD477">
        <v>39.135211803899999</v>
      </c>
      <c r="AE477">
        <v>-84.532755723999998</v>
      </c>
      <c r="AF477">
        <v>39.1366377011</v>
      </c>
      <c r="AG477">
        <v>-84.533231234200002</v>
      </c>
    </row>
    <row r="478" spans="1:33" x14ac:dyDescent="0.25">
      <c r="A478" s="12">
        <v>475</v>
      </c>
      <c r="B478" s="9">
        <v>4</v>
      </c>
      <c r="C478" s="9" t="s">
        <v>23</v>
      </c>
      <c r="D478" s="9" t="s">
        <v>905</v>
      </c>
      <c r="E478" s="9" t="s">
        <v>4</v>
      </c>
      <c r="F478" s="9" t="s">
        <v>5</v>
      </c>
      <c r="G478" s="9" t="s">
        <v>1596</v>
      </c>
      <c r="H478" s="13" t="s">
        <v>509</v>
      </c>
      <c r="I478" s="12">
        <v>83.52</v>
      </c>
      <c r="J478" s="9">
        <v>65.650000000000006</v>
      </c>
      <c r="K478" s="9">
        <v>83.19</v>
      </c>
      <c r="L478" s="9">
        <v>17.54</v>
      </c>
      <c r="M478" s="9">
        <v>0</v>
      </c>
      <c r="N478" s="9">
        <v>0</v>
      </c>
      <c r="O478" s="9">
        <v>0</v>
      </c>
      <c r="P478" s="9">
        <v>0</v>
      </c>
      <c r="Q478" s="9">
        <v>23.79</v>
      </c>
      <c r="R478" s="9">
        <v>19.39</v>
      </c>
      <c r="S478" s="9">
        <v>23.5</v>
      </c>
      <c r="T478" s="9">
        <v>4.1100000000000003</v>
      </c>
      <c r="U478" s="12" t="s">
        <v>53</v>
      </c>
      <c r="V478" s="9">
        <v>11.69</v>
      </c>
      <c r="W478" s="9">
        <v>11.79</v>
      </c>
      <c r="X478" s="9">
        <v>9.9999999999999645E-2</v>
      </c>
      <c r="Y478" s="9"/>
      <c r="Z478" s="18" t="str">
        <f t="shared" si="21"/>
        <v>Pathway</v>
      </c>
      <c r="AA478" s="18" t="str">
        <f t="shared" si="23"/>
        <v>Google</v>
      </c>
      <c r="AB478" s="10" t="str">
        <f t="shared" si="22"/>
        <v>Bing</v>
      </c>
      <c r="AC478" s="13" t="s">
        <v>1498</v>
      </c>
      <c r="AD478">
        <v>41.056796391200002</v>
      </c>
      <c r="AE478">
        <v>-81.505287452299996</v>
      </c>
      <c r="AF478">
        <v>41.058199936500003</v>
      </c>
      <c r="AG478">
        <v>-81.505191938999999</v>
      </c>
    </row>
    <row r="479" spans="1:33" x14ac:dyDescent="0.25">
      <c r="A479" s="12">
        <v>476</v>
      </c>
      <c r="B479" s="9">
        <v>6</v>
      </c>
      <c r="C479" s="9" t="s">
        <v>8</v>
      </c>
      <c r="D479" s="9" t="s">
        <v>892</v>
      </c>
      <c r="E479" s="9" t="s">
        <v>4</v>
      </c>
      <c r="F479" s="9" t="s">
        <v>13</v>
      </c>
      <c r="G479" s="9" t="s">
        <v>1596</v>
      </c>
      <c r="H479" s="13" t="s">
        <v>893</v>
      </c>
      <c r="I479" s="12">
        <v>54.6</v>
      </c>
      <c r="J479" s="9">
        <v>76.38</v>
      </c>
      <c r="K479" s="9">
        <v>55.11</v>
      </c>
      <c r="L479" s="9">
        <v>0</v>
      </c>
      <c r="M479" s="9">
        <v>3.96</v>
      </c>
      <c r="N479" s="9">
        <v>1.99</v>
      </c>
      <c r="O479" s="9">
        <v>3.8</v>
      </c>
      <c r="P479" s="9">
        <v>1.81</v>
      </c>
      <c r="Q479" s="9">
        <v>23.76</v>
      </c>
      <c r="R479" s="9">
        <v>19.78</v>
      </c>
      <c r="S479" s="9">
        <v>23.44</v>
      </c>
      <c r="T479" s="9">
        <v>3.66</v>
      </c>
      <c r="U479" s="12" t="s">
        <v>26</v>
      </c>
      <c r="V479" s="9">
        <v>25.96</v>
      </c>
      <c r="W479" s="9">
        <v>26.06</v>
      </c>
      <c r="X479" s="9">
        <v>9.9999999999997868E-2</v>
      </c>
      <c r="Y479" s="9"/>
      <c r="Z479" s="18" t="str">
        <f t="shared" si="21"/>
        <v>Pathway</v>
      </c>
      <c r="AA479" s="18" t="str">
        <f t="shared" si="23"/>
        <v>Google</v>
      </c>
      <c r="AB479" s="10" t="str">
        <f t="shared" si="22"/>
        <v>Bing</v>
      </c>
      <c r="AC479" s="13" t="s">
        <v>456</v>
      </c>
      <c r="AD479">
        <v>40.110197368599998</v>
      </c>
      <c r="AE479">
        <v>-82.9757010724</v>
      </c>
      <c r="AF479">
        <v>40.110013923799997</v>
      </c>
      <c r="AG479">
        <v>-82.973907759599996</v>
      </c>
    </row>
    <row r="480" spans="1:33" x14ac:dyDescent="0.25">
      <c r="A480" s="12">
        <v>477</v>
      </c>
      <c r="B480" s="9">
        <v>6</v>
      </c>
      <c r="C480" s="9" t="s">
        <v>8</v>
      </c>
      <c r="D480" s="9" t="s">
        <v>892</v>
      </c>
      <c r="E480" s="9" t="s">
        <v>4</v>
      </c>
      <c r="F480" s="9" t="s">
        <v>28</v>
      </c>
      <c r="G480" s="9" t="s">
        <v>1596</v>
      </c>
      <c r="H480" s="13" t="s">
        <v>893</v>
      </c>
      <c r="I480" s="12">
        <v>85.7</v>
      </c>
      <c r="J480" s="9">
        <v>61.07</v>
      </c>
      <c r="K480" s="9">
        <v>84.84</v>
      </c>
      <c r="L480" s="9">
        <v>23.78</v>
      </c>
      <c r="M480" s="9">
        <v>2.29</v>
      </c>
      <c r="N480" s="9">
        <v>1.8</v>
      </c>
      <c r="O480" s="9">
        <v>2.2400000000000002</v>
      </c>
      <c r="P480" s="9">
        <v>0.44</v>
      </c>
      <c r="Q480" s="9">
        <v>24.01</v>
      </c>
      <c r="R480" s="9">
        <v>17.93</v>
      </c>
      <c r="S480" s="9">
        <v>23.41</v>
      </c>
      <c r="T480" s="9">
        <v>5.48</v>
      </c>
      <c r="U480" s="12" t="s">
        <v>26</v>
      </c>
      <c r="V480" s="9">
        <v>23.93</v>
      </c>
      <c r="W480" s="9">
        <v>24.03</v>
      </c>
      <c r="X480" s="9">
        <v>0.10000000000000142</v>
      </c>
      <c r="Y480" s="9"/>
      <c r="Z480" s="18" t="str">
        <f t="shared" si="21"/>
        <v>Pathway</v>
      </c>
      <c r="AA480" s="18" t="str">
        <f t="shared" si="23"/>
        <v>Google</v>
      </c>
      <c r="AB480" s="10" t="str">
        <f t="shared" si="22"/>
        <v>Bing</v>
      </c>
      <c r="AC480" s="13" t="s">
        <v>1498</v>
      </c>
      <c r="AD480">
        <v>40.111802454200003</v>
      </c>
      <c r="AE480">
        <v>-83.013871649799995</v>
      </c>
      <c r="AF480">
        <v>40.1117273869</v>
      </c>
      <c r="AG480">
        <v>-83.011981290899996</v>
      </c>
    </row>
    <row r="481" spans="1:33" x14ac:dyDescent="0.25">
      <c r="A481" s="12">
        <v>478</v>
      </c>
      <c r="B481" s="9">
        <v>6</v>
      </c>
      <c r="C481" s="9" t="s">
        <v>8</v>
      </c>
      <c r="D481" s="9" t="s">
        <v>892</v>
      </c>
      <c r="E481" s="9" t="s">
        <v>4</v>
      </c>
      <c r="F481" s="9" t="s">
        <v>28</v>
      </c>
      <c r="G481" s="9" t="s">
        <v>1596</v>
      </c>
      <c r="H481" s="13" t="s">
        <v>893</v>
      </c>
      <c r="I481" s="12">
        <v>58.28</v>
      </c>
      <c r="J481" s="9">
        <v>61.07</v>
      </c>
      <c r="K481" s="9">
        <v>58.37</v>
      </c>
      <c r="L481" s="9">
        <v>0</v>
      </c>
      <c r="M481" s="9">
        <v>2.29</v>
      </c>
      <c r="N481" s="9">
        <v>1.8</v>
      </c>
      <c r="O481" s="9">
        <v>2.2400000000000002</v>
      </c>
      <c r="P481" s="9">
        <v>0.44</v>
      </c>
      <c r="Q481" s="9">
        <v>24.01</v>
      </c>
      <c r="R481" s="9">
        <v>17.93</v>
      </c>
      <c r="S481" s="9">
        <v>23.41</v>
      </c>
      <c r="T481" s="9">
        <v>5.48</v>
      </c>
      <c r="U481" s="12" t="s">
        <v>26</v>
      </c>
      <c r="V481" s="9">
        <v>23.63</v>
      </c>
      <c r="W481" s="9">
        <v>23.73</v>
      </c>
      <c r="X481" s="9">
        <v>0.10000000000000142</v>
      </c>
      <c r="Y481" s="9"/>
      <c r="Z481" s="18" t="str">
        <f t="shared" si="21"/>
        <v>Pathway</v>
      </c>
      <c r="AA481" s="18" t="str">
        <f t="shared" si="23"/>
        <v>Google</v>
      </c>
      <c r="AB481" s="10" t="str">
        <f t="shared" si="22"/>
        <v>Bing</v>
      </c>
      <c r="AC481" s="13" t="s">
        <v>1498</v>
      </c>
      <c r="AD481">
        <v>40.111942976800002</v>
      </c>
      <c r="AE481">
        <v>-83.019546697699994</v>
      </c>
      <c r="AF481">
        <v>40.111923819799998</v>
      </c>
      <c r="AG481">
        <v>-83.017653554700004</v>
      </c>
    </row>
    <row r="482" spans="1:33" x14ac:dyDescent="0.25">
      <c r="A482" s="12">
        <v>479</v>
      </c>
      <c r="B482" s="9">
        <v>4</v>
      </c>
      <c r="C482" s="9" t="s">
        <v>23</v>
      </c>
      <c r="D482" s="9" t="s">
        <v>905</v>
      </c>
      <c r="E482" s="9" t="s">
        <v>4</v>
      </c>
      <c r="F482" s="9" t="s">
        <v>21</v>
      </c>
      <c r="G482" s="9" t="s">
        <v>1596</v>
      </c>
      <c r="H482" s="13" t="s">
        <v>509</v>
      </c>
      <c r="I482" s="12">
        <v>175.9</v>
      </c>
      <c r="J482" s="9">
        <v>23.12</v>
      </c>
      <c r="K482" s="9">
        <v>163.91</v>
      </c>
      <c r="L482" s="9">
        <v>140.79</v>
      </c>
      <c r="M482" s="9">
        <v>3.22</v>
      </c>
      <c r="N482" s="9">
        <v>0.62</v>
      </c>
      <c r="O482" s="9">
        <v>2.59</v>
      </c>
      <c r="P482" s="9">
        <v>1.97</v>
      </c>
      <c r="Q482" s="9">
        <v>29.01</v>
      </c>
      <c r="R482" s="9">
        <v>5.63</v>
      </c>
      <c r="S482" s="9">
        <v>23.36</v>
      </c>
      <c r="T482" s="9">
        <v>17.739999999999998</v>
      </c>
      <c r="U482" s="12" t="s">
        <v>53</v>
      </c>
      <c r="V482" s="9">
        <v>8.5299999999999994</v>
      </c>
      <c r="W482" s="9">
        <v>8.6300000000000008</v>
      </c>
      <c r="X482" s="9">
        <v>0.10000000000000142</v>
      </c>
      <c r="Y482" s="9"/>
      <c r="Z482" s="18" t="str">
        <f t="shared" si="21"/>
        <v>Pathway</v>
      </c>
      <c r="AA482" s="18" t="str">
        <f t="shared" si="23"/>
        <v>Google</v>
      </c>
      <c r="AB482" s="10" t="str">
        <f t="shared" si="22"/>
        <v>Bing</v>
      </c>
      <c r="AC482" s="13" t="s">
        <v>456</v>
      </c>
      <c r="AD482">
        <v>41.013219506200002</v>
      </c>
      <c r="AE482">
        <v>-81.495130448200001</v>
      </c>
      <c r="AF482">
        <v>41.014646176699998</v>
      </c>
      <c r="AG482">
        <v>-81.495483208600007</v>
      </c>
    </row>
    <row r="483" spans="1:33" x14ac:dyDescent="0.25">
      <c r="A483" s="12">
        <v>480</v>
      </c>
      <c r="B483" s="9">
        <v>12</v>
      </c>
      <c r="C483" s="9" t="s">
        <v>14</v>
      </c>
      <c r="D483" s="9" t="s">
        <v>889</v>
      </c>
      <c r="E483" s="9" t="s">
        <v>4</v>
      </c>
      <c r="F483" s="9" t="s">
        <v>5</v>
      </c>
      <c r="G483" s="9" t="s">
        <v>1596</v>
      </c>
      <c r="H483" s="13" t="s">
        <v>511</v>
      </c>
      <c r="I483" s="12">
        <v>94.81</v>
      </c>
      <c r="J483" s="9">
        <v>90.28</v>
      </c>
      <c r="K483" s="9">
        <v>94.75</v>
      </c>
      <c r="L483" s="9">
        <v>4.47</v>
      </c>
      <c r="M483" s="9">
        <v>1.29</v>
      </c>
      <c r="N483" s="9">
        <v>3.14</v>
      </c>
      <c r="O483" s="9">
        <v>1.38</v>
      </c>
      <c r="P483" s="9">
        <v>0</v>
      </c>
      <c r="Q483" s="9">
        <v>23.14</v>
      </c>
      <c r="R483" s="9">
        <v>27.19</v>
      </c>
      <c r="S483" s="9">
        <v>23.35</v>
      </c>
      <c r="T483" s="9">
        <v>0</v>
      </c>
      <c r="U483" s="12" t="s">
        <v>27</v>
      </c>
      <c r="V483" s="9">
        <v>5.56</v>
      </c>
      <c r="W483" s="9">
        <v>5.66</v>
      </c>
      <c r="X483" s="9">
        <v>0.10000000000000053</v>
      </c>
      <c r="Y483" s="9"/>
      <c r="Z483" s="18" t="str">
        <f t="shared" si="21"/>
        <v>Pathway</v>
      </c>
      <c r="AA483" s="18" t="str">
        <f t="shared" si="23"/>
        <v>Google</v>
      </c>
      <c r="AB483" s="10" t="str">
        <f t="shared" si="22"/>
        <v>Bing</v>
      </c>
      <c r="AC483" s="13" t="s">
        <v>456</v>
      </c>
      <c r="AD483">
        <v>41.429228508100003</v>
      </c>
      <c r="AE483">
        <v>-81.505998336299996</v>
      </c>
      <c r="AF483">
        <v>41.430449993800003</v>
      </c>
      <c r="AG483">
        <v>-81.504946666899997</v>
      </c>
    </row>
    <row r="484" spans="1:33" x14ac:dyDescent="0.25">
      <c r="A484" s="12">
        <v>481</v>
      </c>
      <c r="B484" s="9">
        <v>8</v>
      </c>
      <c r="C484" s="9" t="s">
        <v>11</v>
      </c>
      <c r="D484" s="9" t="s">
        <v>886</v>
      </c>
      <c r="E484" s="9" t="s">
        <v>4</v>
      </c>
      <c r="F484" s="9" t="s">
        <v>10</v>
      </c>
      <c r="G484" s="9" t="s">
        <v>1596</v>
      </c>
      <c r="H484" s="13" t="s">
        <v>498</v>
      </c>
      <c r="I484" s="12">
        <v>99.45</v>
      </c>
      <c r="J484" s="9">
        <v>63.94</v>
      </c>
      <c r="K484" s="9">
        <v>98.67</v>
      </c>
      <c r="L484" s="9">
        <v>34.729999999999997</v>
      </c>
      <c r="M484" s="9">
        <v>4.59</v>
      </c>
      <c r="N484" s="9">
        <v>1.81</v>
      </c>
      <c r="O484" s="9">
        <v>4.3600000000000003</v>
      </c>
      <c r="P484" s="9">
        <v>2.5499999999999998</v>
      </c>
      <c r="Q484" s="9">
        <v>23.89</v>
      </c>
      <c r="R484" s="9">
        <v>17.09</v>
      </c>
      <c r="S484" s="9">
        <v>23.32</v>
      </c>
      <c r="T484" s="9">
        <v>6.23</v>
      </c>
      <c r="U484" s="12" t="s">
        <v>19</v>
      </c>
      <c r="V484" s="9">
        <v>9.18</v>
      </c>
      <c r="W484" s="9">
        <v>9.2799999999999994</v>
      </c>
      <c r="X484" s="9">
        <v>9.9999999999999645E-2</v>
      </c>
      <c r="Y484" s="9"/>
      <c r="Z484" s="18" t="str">
        <f t="shared" si="21"/>
        <v>Pathway</v>
      </c>
      <c r="AA484" s="18" t="str">
        <f t="shared" si="23"/>
        <v>Google</v>
      </c>
      <c r="AB484" s="10" t="str">
        <f t="shared" si="22"/>
        <v>Bing</v>
      </c>
      <c r="AC484" s="13" t="s">
        <v>456</v>
      </c>
      <c r="AD484">
        <v>39.191477825900002</v>
      </c>
      <c r="AE484">
        <v>-84.478918276900004</v>
      </c>
      <c r="AF484">
        <v>39.192527933699999</v>
      </c>
      <c r="AG484">
        <v>-84.477677453200002</v>
      </c>
    </row>
    <row r="485" spans="1:33" x14ac:dyDescent="0.25">
      <c r="A485" s="12">
        <v>482</v>
      </c>
      <c r="B485" s="9">
        <v>6</v>
      </c>
      <c r="C485" s="9" t="s">
        <v>8</v>
      </c>
      <c r="D485" s="9" t="s">
        <v>892</v>
      </c>
      <c r="E485" s="9" t="s">
        <v>4</v>
      </c>
      <c r="F485" s="9" t="s">
        <v>10</v>
      </c>
      <c r="G485" s="9" t="s">
        <v>1596</v>
      </c>
      <c r="H485" s="13" t="s">
        <v>893</v>
      </c>
      <c r="I485" s="12">
        <v>80.31</v>
      </c>
      <c r="J485" s="9">
        <v>66.75</v>
      </c>
      <c r="K485" s="9">
        <v>79.86</v>
      </c>
      <c r="L485" s="9">
        <v>13.11</v>
      </c>
      <c r="M485" s="9">
        <v>3.01</v>
      </c>
      <c r="N485" s="9">
        <v>1.9</v>
      </c>
      <c r="O485" s="9">
        <v>2.87</v>
      </c>
      <c r="P485" s="9">
        <v>0.97</v>
      </c>
      <c r="Q485" s="9">
        <v>24.08</v>
      </c>
      <c r="R485" s="9">
        <v>17.93</v>
      </c>
      <c r="S485" s="9">
        <v>23.32</v>
      </c>
      <c r="T485" s="9">
        <v>5.39</v>
      </c>
      <c r="U485" s="12" t="s">
        <v>26</v>
      </c>
      <c r="V485" s="9">
        <v>30.53</v>
      </c>
      <c r="W485" s="9">
        <v>30.6</v>
      </c>
      <c r="X485" s="9">
        <v>7.0000000000000284E-2</v>
      </c>
      <c r="Y485" s="9"/>
      <c r="Z485" s="18" t="str">
        <f t="shared" si="21"/>
        <v>Pathway</v>
      </c>
      <c r="AA485" s="18" t="str">
        <f t="shared" si="23"/>
        <v>Google</v>
      </c>
      <c r="AB485" s="10" t="str">
        <f t="shared" si="22"/>
        <v>Bing</v>
      </c>
      <c r="AC485" s="13" t="s">
        <v>2076</v>
      </c>
      <c r="AD485">
        <v>40.082579107800001</v>
      </c>
      <c r="AE485">
        <v>-82.907266792000001</v>
      </c>
      <c r="AF485">
        <v>40.081600033100003</v>
      </c>
      <c r="AG485">
        <v>-82.907339798600006</v>
      </c>
    </row>
    <row r="486" spans="1:33" x14ac:dyDescent="0.25">
      <c r="A486" s="12">
        <v>483</v>
      </c>
      <c r="B486" s="9">
        <v>8</v>
      </c>
      <c r="C486" s="9" t="s">
        <v>11</v>
      </c>
      <c r="D486" s="9" t="s">
        <v>512</v>
      </c>
      <c r="E486" s="9" t="s">
        <v>4</v>
      </c>
      <c r="F486" s="9" t="s">
        <v>13</v>
      </c>
      <c r="G486" s="9" t="s">
        <v>1596</v>
      </c>
      <c r="H486" s="13" t="s">
        <v>513</v>
      </c>
      <c r="I486" s="12">
        <v>143.15</v>
      </c>
      <c r="J486" s="9">
        <v>42.67</v>
      </c>
      <c r="K486" s="9">
        <v>138.97</v>
      </c>
      <c r="L486" s="9">
        <v>96.3</v>
      </c>
      <c r="M486" s="9">
        <v>6.03</v>
      </c>
      <c r="N486" s="9">
        <v>1.1499999999999999</v>
      </c>
      <c r="O486" s="9">
        <v>5.38</v>
      </c>
      <c r="P486" s="9">
        <v>4.22</v>
      </c>
      <c r="Q486" s="9">
        <v>25.12</v>
      </c>
      <c r="R486" s="9">
        <v>11.46</v>
      </c>
      <c r="S486" s="9">
        <v>23.29</v>
      </c>
      <c r="T486" s="9">
        <v>11.83</v>
      </c>
      <c r="U486" s="12" t="s">
        <v>20</v>
      </c>
      <c r="V486" s="9">
        <v>24.28</v>
      </c>
      <c r="W486" s="9">
        <v>24.38</v>
      </c>
      <c r="X486" s="9">
        <v>9.9999999999997868E-2</v>
      </c>
      <c r="Y486" s="9"/>
      <c r="Z486" s="18" t="str">
        <f t="shared" si="21"/>
        <v>Pathway</v>
      </c>
      <c r="AA486" s="18" t="str">
        <f t="shared" si="23"/>
        <v>Google</v>
      </c>
      <c r="AB486" s="10" t="str">
        <f t="shared" si="22"/>
        <v>Bing</v>
      </c>
      <c r="AC486" s="13" t="s">
        <v>456</v>
      </c>
      <c r="AD486">
        <v>39.294902578600002</v>
      </c>
      <c r="AE486">
        <v>-84.468127206299997</v>
      </c>
      <c r="AF486">
        <v>39.294768087800001</v>
      </c>
      <c r="AG486">
        <v>-84.466284948799995</v>
      </c>
    </row>
    <row r="487" spans="1:33" x14ac:dyDescent="0.25">
      <c r="A487" s="12">
        <v>484</v>
      </c>
      <c r="B487" s="9">
        <v>8</v>
      </c>
      <c r="C487" s="9" t="s">
        <v>60</v>
      </c>
      <c r="D487" s="9" t="s">
        <v>907</v>
      </c>
      <c r="E487" s="9" t="s">
        <v>4</v>
      </c>
      <c r="F487" s="9" t="s">
        <v>28</v>
      </c>
      <c r="G487" s="9" t="s">
        <v>1596</v>
      </c>
      <c r="H487" s="13" t="s">
        <v>498</v>
      </c>
      <c r="I487" s="12">
        <v>86.71</v>
      </c>
      <c r="J487" s="9">
        <v>39</v>
      </c>
      <c r="K487" s="9">
        <v>84.14</v>
      </c>
      <c r="L487" s="9">
        <v>45.14</v>
      </c>
      <c r="M487" s="9">
        <v>2.31</v>
      </c>
      <c r="N487" s="9">
        <v>1.1000000000000001</v>
      </c>
      <c r="O487" s="9">
        <v>2.13</v>
      </c>
      <c r="P487" s="9">
        <v>1.03</v>
      </c>
      <c r="Q487" s="9">
        <v>25.46</v>
      </c>
      <c r="R487" s="9">
        <v>10.91</v>
      </c>
      <c r="S487" s="9">
        <v>23.21</v>
      </c>
      <c r="T487" s="9">
        <v>12.3</v>
      </c>
      <c r="U487" s="12" t="s">
        <v>59</v>
      </c>
      <c r="V487" s="9">
        <v>0.5</v>
      </c>
      <c r="W487" s="9">
        <v>0.6</v>
      </c>
      <c r="X487" s="9">
        <v>9.9999999999999978E-2</v>
      </c>
      <c r="Y487" s="9"/>
      <c r="Z487" s="18" t="str">
        <f t="shared" si="21"/>
        <v>Pathway</v>
      </c>
      <c r="AA487" s="18" t="str">
        <f t="shared" si="23"/>
        <v>Google</v>
      </c>
      <c r="AB487" s="10" t="str">
        <f t="shared" si="22"/>
        <v>Bing</v>
      </c>
      <c r="AC487" s="13" t="s">
        <v>456</v>
      </c>
      <c r="AD487">
        <v>39.306757836400003</v>
      </c>
      <c r="AE487">
        <v>-84.436378403199996</v>
      </c>
      <c r="AF487">
        <v>39.308109205199997</v>
      </c>
      <c r="AG487">
        <v>-84.435722865200006</v>
      </c>
    </row>
    <row r="488" spans="1:33" x14ac:dyDescent="0.25">
      <c r="A488" s="12">
        <v>485</v>
      </c>
      <c r="B488" s="9">
        <v>4</v>
      </c>
      <c r="C488" s="9" t="s">
        <v>23</v>
      </c>
      <c r="D488" s="9" t="s">
        <v>929</v>
      </c>
      <c r="E488" s="9" t="s">
        <v>4</v>
      </c>
      <c r="F488" s="9" t="s">
        <v>5</v>
      </c>
      <c r="G488" s="9" t="s">
        <v>1596</v>
      </c>
      <c r="H488" s="13" t="s">
        <v>930</v>
      </c>
      <c r="I488" s="12">
        <v>83.35</v>
      </c>
      <c r="J488" s="9">
        <v>22.72</v>
      </c>
      <c r="K488" s="9">
        <v>80.540000000000006</v>
      </c>
      <c r="L488" s="9">
        <v>57.81</v>
      </c>
      <c r="M488" s="9">
        <v>6.36</v>
      </c>
      <c r="N488" s="9">
        <v>0.73</v>
      </c>
      <c r="O488" s="9">
        <v>5.44</v>
      </c>
      <c r="P488" s="9">
        <v>4.71</v>
      </c>
      <c r="Q488" s="9">
        <v>26.5</v>
      </c>
      <c r="R488" s="9">
        <v>6.29</v>
      </c>
      <c r="S488" s="9">
        <v>23.19</v>
      </c>
      <c r="T488" s="9">
        <v>16.91</v>
      </c>
      <c r="U488" s="12" t="s">
        <v>92</v>
      </c>
      <c r="V488" s="9">
        <v>0</v>
      </c>
      <c r="W488" s="9">
        <v>0.1</v>
      </c>
      <c r="X488" s="9">
        <v>0.1</v>
      </c>
      <c r="Y488" s="9"/>
      <c r="Z488" s="18" t="str">
        <f t="shared" si="21"/>
        <v>Pathway</v>
      </c>
      <c r="AA488" s="18" t="str">
        <f t="shared" si="23"/>
        <v>Google</v>
      </c>
      <c r="AB488" s="10" t="str">
        <f t="shared" si="22"/>
        <v>Bing</v>
      </c>
      <c r="AC488" s="13" t="s">
        <v>456</v>
      </c>
      <c r="AD488">
        <v>41.035433750099997</v>
      </c>
      <c r="AE488">
        <v>-81.569033921100001</v>
      </c>
      <c r="AF488">
        <v>41.035437325099998</v>
      </c>
      <c r="AG488">
        <v>-81.567045958400001</v>
      </c>
    </row>
    <row r="489" spans="1:33" x14ac:dyDescent="0.25">
      <c r="A489" s="12">
        <v>486</v>
      </c>
      <c r="B489" s="9">
        <v>12</v>
      </c>
      <c r="C489" s="9" t="s">
        <v>14</v>
      </c>
      <c r="D489" s="9" t="s">
        <v>885</v>
      </c>
      <c r="E489" s="9" t="s">
        <v>4</v>
      </c>
      <c r="F489" s="9" t="s">
        <v>13</v>
      </c>
      <c r="G489" s="9" t="s">
        <v>1596</v>
      </c>
      <c r="H489" s="13" t="s">
        <v>495</v>
      </c>
      <c r="I489" s="12">
        <v>73.92</v>
      </c>
      <c r="J489" s="9">
        <v>35.89</v>
      </c>
      <c r="K489" s="9">
        <v>72.010000000000005</v>
      </c>
      <c r="L489" s="9">
        <v>36.119999999999997</v>
      </c>
      <c r="M489" s="9">
        <v>0</v>
      </c>
      <c r="N489" s="9">
        <v>0</v>
      </c>
      <c r="O489" s="9">
        <v>0</v>
      </c>
      <c r="P489" s="9">
        <v>0</v>
      </c>
      <c r="Q489" s="9">
        <v>25.69</v>
      </c>
      <c r="R489" s="9">
        <v>9.74</v>
      </c>
      <c r="S489" s="9">
        <v>23.18</v>
      </c>
      <c r="T489" s="9">
        <v>13.44</v>
      </c>
      <c r="U489" s="12" t="s">
        <v>12</v>
      </c>
      <c r="V489" s="9">
        <v>11.05</v>
      </c>
      <c r="W489" s="9">
        <v>11.15</v>
      </c>
      <c r="X489" s="9">
        <v>9.9999999999999645E-2</v>
      </c>
      <c r="Y489" s="9"/>
      <c r="Z489" s="18" t="str">
        <f t="shared" si="21"/>
        <v>Pathway</v>
      </c>
      <c r="AA489" s="18" t="str">
        <f t="shared" si="23"/>
        <v>Google</v>
      </c>
      <c r="AB489" s="10" t="str">
        <f t="shared" si="22"/>
        <v>Bing</v>
      </c>
      <c r="AC489" s="13" t="s">
        <v>456</v>
      </c>
      <c r="AD489">
        <v>41.467283997499997</v>
      </c>
      <c r="AE489">
        <v>-81.760824007400004</v>
      </c>
      <c r="AF489">
        <v>41.4675082065</v>
      </c>
      <c r="AG489">
        <v>-81.758936799200001</v>
      </c>
    </row>
    <row r="490" spans="1:33" x14ac:dyDescent="0.25">
      <c r="A490" s="12">
        <v>487</v>
      </c>
      <c r="B490" s="9">
        <v>8</v>
      </c>
      <c r="C490" s="9" t="s">
        <v>11</v>
      </c>
      <c r="D490" s="9" t="s">
        <v>512</v>
      </c>
      <c r="E490" s="9" t="s">
        <v>4</v>
      </c>
      <c r="F490" s="9" t="s">
        <v>13</v>
      </c>
      <c r="G490" s="9" t="s">
        <v>1596</v>
      </c>
      <c r="H490" s="13" t="s">
        <v>513</v>
      </c>
      <c r="I490" s="12">
        <v>94.72</v>
      </c>
      <c r="J490" s="9">
        <v>40.64</v>
      </c>
      <c r="K490" s="9">
        <v>92.37</v>
      </c>
      <c r="L490" s="9">
        <v>51.73</v>
      </c>
      <c r="M490" s="9">
        <v>4</v>
      </c>
      <c r="N490" s="9">
        <v>1.1000000000000001</v>
      </c>
      <c r="O490" s="9">
        <v>3.6</v>
      </c>
      <c r="P490" s="9">
        <v>2.5</v>
      </c>
      <c r="Q490" s="9">
        <v>25.02</v>
      </c>
      <c r="R490" s="9">
        <v>10.95</v>
      </c>
      <c r="S490" s="9">
        <v>23.06</v>
      </c>
      <c r="T490" s="9">
        <v>12.11</v>
      </c>
      <c r="U490" s="12" t="s">
        <v>20</v>
      </c>
      <c r="V490" s="9">
        <v>26.02</v>
      </c>
      <c r="W490" s="9">
        <v>26.12</v>
      </c>
      <c r="X490" s="9">
        <v>0.10000000000000142</v>
      </c>
      <c r="Y490" s="9"/>
      <c r="Z490" s="18" t="str">
        <f t="shared" si="21"/>
        <v>Pathway</v>
      </c>
      <c r="AA490" s="18" t="str">
        <f t="shared" si="23"/>
        <v>Google</v>
      </c>
      <c r="AB490" s="10" t="str">
        <f t="shared" si="22"/>
        <v>Bing</v>
      </c>
      <c r="AC490" s="13" t="s">
        <v>456</v>
      </c>
      <c r="AD490">
        <v>39.288832889699997</v>
      </c>
      <c r="AE490">
        <v>-84.436397762799999</v>
      </c>
      <c r="AF490">
        <v>39.288380673799999</v>
      </c>
      <c r="AG490">
        <v>-84.434678843300006</v>
      </c>
    </row>
    <row r="491" spans="1:33" x14ac:dyDescent="0.25">
      <c r="A491" s="12">
        <v>488</v>
      </c>
      <c r="B491" s="9">
        <v>8</v>
      </c>
      <c r="C491" s="9" t="s">
        <v>11</v>
      </c>
      <c r="D491" s="9" t="s">
        <v>886</v>
      </c>
      <c r="E491" s="9" t="s">
        <v>4</v>
      </c>
      <c r="F491" s="9" t="s">
        <v>13</v>
      </c>
      <c r="G491" s="9" t="s">
        <v>1596</v>
      </c>
      <c r="H491" s="13" t="s">
        <v>498</v>
      </c>
      <c r="I491" s="12">
        <v>135.24</v>
      </c>
      <c r="J491" s="9">
        <v>119.23</v>
      </c>
      <c r="K491" s="9">
        <v>135</v>
      </c>
      <c r="L491" s="9">
        <v>15.76</v>
      </c>
      <c r="M491" s="9">
        <v>3.93</v>
      </c>
      <c r="N491" s="9">
        <v>3.02</v>
      </c>
      <c r="O491" s="9">
        <v>3.88</v>
      </c>
      <c r="P491" s="9">
        <v>0.86</v>
      </c>
      <c r="Q491" s="9">
        <v>22.61</v>
      </c>
      <c r="R491" s="9">
        <v>30.04</v>
      </c>
      <c r="S491" s="9">
        <v>23.02</v>
      </c>
      <c r="T491" s="9">
        <v>0</v>
      </c>
      <c r="U491" s="12" t="s">
        <v>19</v>
      </c>
      <c r="V491" s="9">
        <v>4</v>
      </c>
      <c r="W491" s="9">
        <v>4.0999999999999996</v>
      </c>
      <c r="X491" s="9">
        <v>9.9999999999999645E-2</v>
      </c>
      <c r="Y491" s="9"/>
      <c r="Z491" s="18" t="str">
        <f t="shared" si="21"/>
        <v>Pathway</v>
      </c>
      <c r="AA491" s="18" t="str">
        <f t="shared" si="23"/>
        <v>Google</v>
      </c>
      <c r="AB491" s="10" t="str">
        <f t="shared" si="22"/>
        <v>Bing</v>
      </c>
      <c r="AC491" s="13" t="s">
        <v>456</v>
      </c>
      <c r="AD491">
        <v>39.145181117500002</v>
      </c>
      <c r="AE491">
        <v>-84.536961293199994</v>
      </c>
      <c r="AF491">
        <v>39.1462618093</v>
      </c>
      <c r="AG491">
        <v>-84.538024778199997</v>
      </c>
    </row>
    <row r="492" spans="1:33" x14ac:dyDescent="0.25">
      <c r="A492" s="12">
        <v>489</v>
      </c>
      <c r="B492" s="9">
        <v>8</v>
      </c>
      <c r="C492" s="9" t="s">
        <v>11</v>
      </c>
      <c r="D492" s="9" t="s">
        <v>886</v>
      </c>
      <c r="E492" s="9" t="s">
        <v>4</v>
      </c>
      <c r="F492" s="9" t="s">
        <v>13</v>
      </c>
      <c r="G492" s="9" t="s">
        <v>1596</v>
      </c>
      <c r="H492" s="13" t="s">
        <v>498</v>
      </c>
      <c r="I492" s="12">
        <v>108.6</v>
      </c>
      <c r="J492" s="9">
        <v>119.23</v>
      </c>
      <c r="K492" s="9">
        <v>108.76</v>
      </c>
      <c r="L492" s="9">
        <v>0</v>
      </c>
      <c r="M492" s="9">
        <v>4.92</v>
      </c>
      <c r="N492" s="9">
        <v>3.02</v>
      </c>
      <c r="O492" s="9">
        <v>4.8099999999999996</v>
      </c>
      <c r="P492" s="9">
        <v>1.79</v>
      </c>
      <c r="Q492" s="9">
        <v>22.61</v>
      </c>
      <c r="R492" s="9">
        <v>30.04</v>
      </c>
      <c r="S492" s="9">
        <v>23.02</v>
      </c>
      <c r="T492" s="9">
        <v>0</v>
      </c>
      <c r="U492" s="12" t="s">
        <v>19</v>
      </c>
      <c r="V492" s="9">
        <v>3.9</v>
      </c>
      <c r="W492" s="9">
        <v>4</v>
      </c>
      <c r="X492" s="9">
        <v>0.10000000000000009</v>
      </c>
      <c r="Y492" s="9"/>
      <c r="Z492" s="18" t="str">
        <f t="shared" si="21"/>
        <v>Pathway</v>
      </c>
      <c r="AA492" s="18" t="str">
        <f t="shared" si="23"/>
        <v>Google</v>
      </c>
      <c r="AB492" s="10" t="str">
        <f t="shared" si="22"/>
        <v>Bing</v>
      </c>
      <c r="AC492" s="13" t="s">
        <v>456</v>
      </c>
      <c r="AD492">
        <v>39.144035711100003</v>
      </c>
      <c r="AE492">
        <v>-84.536021474899997</v>
      </c>
      <c r="AF492">
        <v>39.145181117500002</v>
      </c>
      <c r="AG492">
        <v>-84.536961293199994</v>
      </c>
    </row>
    <row r="493" spans="1:33" x14ac:dyDescent="0.25">
      <c r="A493" s="12">
        <v>490</v>
      </c>
      <c r="B493" s="9">
        <v>6</v>
      </c>
      <c r="C493" s="9" t="s">
        <v>8</v>
      </c>
      <c r="D493" s="9" t="s">
        <v>547</v>
      </c>
      <c r="E493" s="9" t="s">
        <v>4</v>
      </c>
      <c r="F493" s="9" t="s">
        <v>5</v>
      </c>
      <c r="G493" s="9" t="s">
        <v>1596</v>
      </c>
      <c r="H493" s="13" t="s">
        <v>490</v>
      </c>
      <c r="I493" s="12">
        <v>69.67</v>
      </c>
      <c r="J493" s="9">
        <v>64.67</v>
      </c>
      <c r="K493" s="9">
        <v>69.59</v>
      </c>
      <c r="L493" s="9">
        <v>4.92</v>
      </c>
      <c r="M493" s="9">
        <v>1.01</v>
      </c>
      <c r="N493" s="9">
        <v>2.2000000000000002</v>
      </c>
      <c r="O493" s="9">
        <v>1.08</v>
      </c>
      <c r="P493" s="9">
        <v>0</v>
      </c>
      <c r="Q493" s="9">
        <v>23.23</v>
      </c>
      <c r="R493" s="9">
        <v>19.079999999999998</v>
      </c>
      <c r="S493" s="9">
        <v>22.99</v>
      </c>
      <c r="T493" s="9">
        <v>3.91</v>
      </c>
      <c r="U493" s="12" t="s">
        <v>15</v>
      </c>
      <c r="V493" s="9">
        <v>17.329999999999998</v>
      </c>
      <c r="W493" s="9">
        <v>17.43</v>
      </c>
      <c r="X493" s="9">
        <v>0.10000000000000142</v>
      </c>
      <c r="Y493" s="9"/>
      <c r="Z493" s="18" t="str">
        <f t="shared" si="21"/>
        <v>Pathway</v>
      </c>
      <c r="AA493" s="18" t="str">
        <f t="shared" si="23"/>
        <v>Google</v>
      </c>
      <c r="AB493" s="10" t="str">
        <f t="shared" si="22"/>
        <v>Bing</v>
      </c>
      <c r="AC493" s="13" t="s">
        <v>456</v>
      </c>
      <c r="AD493">
        <v>39.960873714100003</v>
      </c>
      <c r="AE493">
        <v>-82.982449305700001</v>
      </c>
      <c r="AF493">
        <v>39.9623996877</v>
      </c>
      <c r="AG493">
        <v>-82.982534894899999</v>
      </c>
    </row>
    <row r="494" spans="1:33" x14ac:dyDescent="0.25">
      <c r="A494" s="12">
        <v>491</v>
      </c>
      <c r="B494" s="9">
        <v>8</v>
      </c>
      <c r="C494" s="9" t="s">
        <v>11</v>
      </c>
      <c r="D494" s="9" t="s">
        <v>886</v>
      </c>
      <c r="E494" s="9" t="s">
        <v>4</v>
      </c>
      <c r="F494" s="9" t="s">
        <v>5</v>
      </c>
      <c r="G494" s="9" t="s">
        <v>1596</v>
      </c>
      <c r="H494" s="13" t="s">
        <v>498</v>
      </c>
      <c r="I494" s="12">
        <v>108.15</v>
      </c>
      <c r="J494" s="9">
        <v>55.1</v>
      </c>
      <c r="K494" s="9">
        <v>107</v>
      </c>
      <c r="L494" s="9">
        <v>51.9</v>
      </c>
      <c r="M494" s="9">
        <v>1.18</v>
      </c>
      <c r="N494" s="9">
        <v>1.86</v>
      </c>
      <c r="O494" s="9">
        <v>1.23</v>
      </c>
      <c r="P494" s="9">
        <v>0</v>
      </c>
      <c r="Q494" s="9">
        <v>23.54</v>
      </c>
      <c r="R494" s="9">
        <v>16.100000000000001</v>
      </c>
      <c r="S494" s="9">
        <v>22.96</v>
      </c>
      <c r="T494" s="9">
        <v>6.86</v>
      </c>
      <c r="U494" s="12" t="s">
        <v>19</v>
      </c>
      <c r="V494" s="9">
        <v>0.31</v>
      </c>
      <c r="W494" s="9">
        <v>0.41</v>
      </c>
      <c r="X494" s="9">
        <v>9.9999999999999978E-2</v>
      </c>
      <c r="Y494" s="9"/>
      <c r="Z494" s="18" t="str">
        <f t="shared" si="21"/>
        <v>Pathway</v>
      </c>
      <c r="AA494" s="18" t="str">
        <f t="shared" si="23"/>
        <v>Google</v>
      </c>
      <c r="AB494" s="10" t="str">
        <f t="shared" si="22"/>
        <v>Bing</v>
      </c>
      <c r="AC494" s="13" t="s">
        <v>456</v>
      </c>
      <c r="AD494">
        <v>39.097099134099999</v>
      </c>
      <c r="AE494">
        <v>-84.521745723400002</v>
      </c>
      <c r="AF494">
        <v>39.098527499600003</v>
      </c>
      <c r="AG494">
        <v>-84.521287169600001</v>
      </c>
    </row>
    <row r="495" spans="1:33" x14ac:dyDescent="0.25">
      <c r="A495" s="12">
        <v>492</v>
      </c>
      <c r="B495" s="9">
        <v>4</v>
      </c>
      <c r="C495" s="9" t="s">
        <v>23</v>
      </c>
      <c r="D495" s="9" t="s">
        <v>905</v>
      </c>
      <c r="E495" s="9" t="s">
        <v>4</v>
      </c>
      <c r="F495" s="9" t="s">
        <v>10</v>
      </c>
      <c r="G495" s="9" t="s">
        <v>1596</v>
      </c>
      <c r="H495" s="13" t="s">
        <v>509</v>
      </c>
      <c r="I495" s="12">
        <v>148.58000000000001</v>
      </c>
      <c r="J495" s="9">
        <v>39.08</v>
      </c>
      <c r="K495" s="9">
        <v>144.02000000000001</v>
      </c>
      <c r="L495" s="9">
        <v>104.95</v>
      </c>
      <c r="M495" s="9">
        <v>4.41</v>
      </c>
      <c r="N495" s="9">
        <v>1.05</v>
      </c>
      <c r="O495" s="9">
        <v>3.88</v>
      </c>
      <c r="P495" s="9">
        <v>2.83</v>
      </c>
      <c r="Q495" s="9">
        <v>25.34</v>
      </c>
      <c r="R495" s="9">
        <v>9.9</v>
      </c>
      <c r="S495" s="9">
        <v>22.91</v>
      </c>
      <c r="T495" s="9">
        <v>13.01</v>
      </c>
      <c r="U495" s="12" t="s">
        <v>53</v>
      </c>
      <c r="V495" s="9">
        <v>6.45</v>
      </c>
      <c r="W495" s="9">
        <v>6.55</v>
      </c>
      <c r="X495" s="9">
        <v>9.9999999999999645E-2</v>
      </c>
      <c r="Y495" s="9"/>
      <c r="Z495" s="18" t="str">
        <f t="shared" si="21"/>
        <v>Pathway</v>
      </c>
      <c r="AA495" s="18" t="str">
        <f t="shared" si="23"/>
        <v>Google</v>
      </c>
      <c r="AB495" s="10" t="str">
        <f t="shared" si="22"/>
        <v>Bing</v>
      </c>
      <c r="AC495" s="13" t="s">
        <v>456</v>
      </c>
      <c r="AD495">
        <v>40.984245319700001</v>
      </c>
      <c r="AE495">
        <v>-81.489381867199995</v>
      </c>
      <c r="AF495">
        <v>40.985316019000003</v>
      </c>
      <c r="AG495">
        <v>-81.490660596400005</v>
      </c>
    </row>
    <row r="496" spans="1:33" x14ac:dyDescent="0.25">
      <c r="A496" s="12">
        <v>493</v>
      </c>
      <c r="B496" s="9">
        <v>4</v>
      </c>
      <c r="C496" s="9" t="s">
        <v>23</v>
      </c>
      <c r="D496" s="9" t="s">
        <v>905</v>
      </c>
      <c r="E496" s="9" t="s">
        <v>4</v>
      </c>
      <c r="F496" s="9" t="s">
        <v>10</v>
      </c>
      <c r="G496" s="9" t="s">
        <v>1596</v>
      </c>
      <c r="H496" s="13" t="s">
        <v>509</v>
      </c>
      <c r="I496" s="12">
        <v>145.19999999999999</v>
      </c>
      <c r="J496" s="9">
        <v>39.08</v>
      </c>
      <c r="K496" s="9">
        <v>140.79</v>
      </c>
      <c r="L496" s="9">
        <v>101.71</v>
      </c>
      <c r="M496" s="9">
        <v>3.31</v>
      </c>
      <c r="N496" s="9">
        <v>1.05</v>
      </c>
      <c r="O496" s="9">
        <v>2.95</v>
      </c>
      <c r="P496" s="9">
        <v>1.9</v>
      </c>
      <c r="Q496" s="9">
        <v>25.34</v>
      </c>
      <c r="R496" s="9">
        <v>9.9</v>
      </c>
      <c r="S496" s="9">
        <v>22.91</v>
      </c>
      <c r="T496" s="9">
        <v>13.01</v>
      </c>
      <c r="U496" s="12" t="s">
        <v>53</v>
      </c>
      <c r="V496" s="9">
        <v>6.55</v>
      </c>
      <c r="W496" s="9">
        <v>6.65</v>
      </c>
      <c r="X496" s="9">
        <v>0.10000000000000053</v>
      </c>
      <c r="Y496" s="9"/>
      <c r="Z496" s="18" t="str">
        <f t="shared" si="21"/>
        <v>Pathway</v>
      </c>
      <c r="AA496" s="18" t="str">
        <f t="shared" si="23"/>
        <v>Google</v>
      </c>
      <c r="AB496" s="10" t="str">
        <f t="shared" si="22"/>
        <v>Bing</v>
      </c>
      <c r="AC496" s="13" t="s">
        <v>456</v>
      </c>
      <c r="AD496">
        <v>40.985316019000003</v>
      </c>
      <c r="AE496">
        <v>-81.490660596400005</v>
      </c>
      <c r="AF496">
        <v>40.986398808099999</v>
      </c>
      <c r="AG496">
        <v>-81.491633219600004</v>
      </c>
    </row>
    <row r="497" spans="1:33" x14ac:dyDescent="0.25">
      <c r="A497" s="12">
        <v>494</v>
      </c>
      <c r="B497" s="9">
        <v>8</v>
      </c>
      <c r="C497" s="9" t="s">
        <v>60</v>
      </c>
      <c r="D497" s="9" t="s">
        <v>907</v>
      </c>
      <c r="E497" s="9" t="s">
        <v>4</v>
      </c>
      <c r="F497" s="9" t="s">
        <v>13</v>
      </c>
      <c r="G497" s="9" t="s">
        <v>1596</v>
      </c>
      <c r="H497" s="13" t="s">
        <v>498</v>
      </c>
      <c r="I497" s="12">
        <v>111.84</v>
      </c>
      <c r="J497" s="9">
        <v>57.63</v>
      </c>
      <c r="K497" s="9">
        <v>110.02</v>
      </c>
      <c r="L497" s="9">
        <v>52.39</v>
      </c>
      <c r="M497" s="9">
        <v>1.08</v>
      </c>
      <c r="N497" s="9">
        <v>1.53</v>
      </c>
      <c r="O497" s="9">
        <v>1.1299999999999999</v>
      </c>
      <c r="P497" s="9">
        <v>0</v>
      </c>
      <c r="Q497" s="9">
        <v>23.73</v>
      </c>
      <c r="R497" s="9">
        <v>15.19</v>
      </c>
      <c r="S497" s="9">
        <v>22.78</v>
      </c>
      <c r="T497" s="9">
        <v>7.59</v>
      </c>
      <c r="U497" s="12" t="s">
        <v>59</v>
      </c>
      <c r="V497" s="9">
        <v>1.65</v>
      </c>
      <c r="W497" s="9">
        <v>1.75</v>
      </c>
      <c r="X497" s="9">
        <v>0.10000000000000009</v>
      </c>
      <c r="Y497" s="9"/>
      <c r="Z497" s="18" t="str">
        <f t="shared" si="21"/>
        <v>Pathway</v>
      </c>
      <c r="AA497" s="18" t="str">
        <f t="shared" si="23"/>
        <v>Google</v>
      </c>
      <c r="AB497" s="10" t="str">
        <f t="shared" si="22"/>
        <v>Bing</v>
      </c>
      <c r="AC497" s="13" t="s">
        <v>456</v>
      </c>
      <c r="AD497">
        <v>39.320778331600003</v>
      </c>
      <c r="AE497">
        <v>-84.425115851900003</v>
      </c>
      <c r="AF497">
        <v>39.321924567000003</v>
      </c>
      <c r="AG497">
        <v>-84.423922590700002</v>
      </c>
    </row>
    <row r="498" spans="1:33" x14ac:dyDescent="0.25">
      <c r="A498" s="12">
        <v>495</v>
      </c>
      <c r="B498" s="9">
        <v>6</v>
      </c>
      <c r="C498" s="9" t="s">
        <v>8</v>
      </c>
      <c r="D498" s="9" t="s">
        <v>883</v>
      </c>
      <c r="E498" s="9" t="s">
        <v>4</v>
      </c>
      <c r="F498" s="9" t="s">
        <v>10</v>
      </c>
      <c r="G498" s="9" t="s">
        <v>1596</v>
      </c>
      <c r="H498" s="13" t="s">
        <v>492</v>
      </c>
      <c r="I498" s="12">
        <v>78.11</v>
      </c>
      <c r="J498" s="9">
        <v>52.15</v>
      </c>
      <c r="K498" s="9">
        <v>77.36</v>
      </c>
      <c r="L498" s="9">
        <v>25.21</v>
      </c>
      <c r="M498" s="9">
        <v>1</v>
      </c>
      <c r="N498" s="9">
        <v>1.45</v>
      </c>
      <c r="O498" s="9">
        <v>1.05</v>
      </c>
      <c r="P498" s="9">
        <v>0</v>
      </c>
      <c r="Q498" s="9">
        <v>23.9</v>
      </c>
      <c r="R498" s="9">
        <v>13.64</v>
      </c>
      <c r="S498" s="9">
        <v>22.78</v>
      </c>
      <c r="T498" s="9">
        <v>9.14</v>
      </c>
      <c r="U498" s="12" t="s">
        <v>7</v>
      </c>
      <c r="V498" s="9">
        <v>14.42</v>
      </c>
      <c r="W498" s="9">
        <v>14.52</v>
      </c>
      <c r="X498" s="9">
        <v>9.9999999999999645E-2</v>
      </c>
      <c r="Y498" s="9"/>
      <c r="Z498" s="18" t="str">
        <f t="shared" si="21"/>
        <v>Pathway</v>
      </c>
      <c r="AA498" s="18" t="str">
        <f t="shared" si="23"/>
        <v>Google</v>
      </c>
      <c r="AB498" s="10" t="str">
        <f t="shared" si="22"/>
        <v>Bing</v>
      </c>
      <c r="AC498" s="13" t="s">
        <v>456</v>
      </c>
      <c r="AD498">
        <v>39.9537092164</v>
      </c>
      <c r="AE498">
        <v>-82.992033131100001</v>
      </c>
      <c r="AF498">
        <v>39.953894310599999</v>
      </c>
      <c r="AG498">
        <v>-82.990270893000002</v>
      </c>
    </row>
    <row r="499" spans="1:33" x14ac:dyDescent="0.25">
      <c r="A499" s="12">
        <v>496</v>
      </c>
      <c r="B499" s="9">
        <v>6</v>
      </c>
      <c r="C499" s="9" t="s">
        <v>8</v>
      </c>
      <c r="D499" s="9" t="s">
        <v>883</v>
      </c>
      <c r="E499" s="9" t="s">
        <v>4</v>
      </c>
      <c r="F499" s="9" t="s">
        <v>10</v>
      </c>
      <c r="G499" s="9" t="s">
        <v>1596</v>
      </c>
      <c r="H499" s="13" t="s">
        <v>492</v>
      </c>
      <c r="I499" s="12">
        <v>95.09</v>
      </c>
      <c r="J499" s="9">
        <v>53.89</v>
      </c>
      <c r="K499" s="9">
        <v>93.38</v>
      </c>
      <c r="L499" s="9">
        <v>39.479999999999997</v>
      </c>
      <c r="M499" s="9">
        <v>3.04</v>
      </c>
      <c r="N499" s="9">
        <v>1.5</v>
      </c>
      <c r="O499" s="9">
        <v>2.8</v>
      </c>
      <c r="P499" s="9">
        <v>1.3</v>
      </c>
      <c r="Q499" s="9">
        <v>24.33</v>
      </c>
      <c r="R499" s="9">
        <v>14.14</v>
      </c>
      <c r="S499" s="9">
        <v>22.77</v>
      </c>
      <c r="T499" s="9">
        <v>8.6199999999999992</v>
      </c>
      <c r="U499" s="12" t="s">
        <v>7</v>
      </c>
      <c r="V499" s="9">
        <v>6.9</v>
      </c>
      <c r="W499" s="9">
        <v>6.97</v>
      </c>
      <c r="X499" s="9">
        <v>6.9999999999999396E-2</v>
      </c>
      <c r="Y499" s="9"/>
      <c r="Z499" s="18" t="str">
        <f t="shared" si="21"/>
        <v>Pathway</v>
      </c>
      <c r="AA499" s="18" t="str">
        <f t="shared" si="23"/>
        <v>Google</v>
      </c>
      <c r="AB499" s="10" t="str">
        <f t="shared" si="22"/>
        <v>Bing</v>
      </c>
      <c r="AC499" s="13" t="s">
        <v>456</v>
      </c>
      <c r="AD499">
        <v>39.976347163500002</v>
      </c>
      <c r="AE499">
        <v>-83.119213125399995</v>
      </c>
      <c r="AF499">
        <v>39.976318895699997</v>
      </c>
      <c r="AG499">
        <v>-83.1178842785</v>
      </c>
    </row>
    <row r="500" spans="1:33" x14ac:dyDescent="0.25">
      <c r="A500" s="12">
        <v>497</v>
      </c>
      <c r="B500" s="9">
        <v>6</v>
      </c>
      <c r="C500" s="9" t="s">
        <v>8</v>
      </c>
      <c r="D500" s="9" t="s">
        <v>547</v>
      </c>
      <c r="E500" s="9" t="s">
        <v>4</v>
      </c>
      <c r="F500" s="9" t="s">
        <v>10</v>
      </c>
      <c r="G500" s="9" t="s">
        <v>1596</v>
      </c>
      <c r="H500" s="13" t="s">
        <v>490</v>
      </c>
      <c r="I500" s="12">
        <v>64.09</v>
      </c>
      <c r="J500" s="9">
        <v>65.040000000000006</v>
      </c>
      <c r="K500" s="9">
        <v>64.12</v>
      </c>
      <c r="L500" s="9">
        <v>0</v>
      </c>
      <c r="M500" s="9">
        <v>1.06</v>
      </c>
      <c r="N500" s="9">
        <v>1.85</v>
      </c>
      <c r="O500" s="9">
        <v>1.1299999999999999</v>
      </c>
      <c r="P500" s="9">
        <v>0</v>
      </c>
      <c r="Q500" s="9">
        <v>23.3</v>
      </c>
      <c r="R500" s="9">
        <v>17.420000000000002</v>
      </c>
      <c r="S500" s="9">
        <v>22.76</v>
      </c>
      <c r="T500" s="9">
        <v>5.33</v>
      </c>
      <c r="U500" s="12" t="s">
        <v>15</v>
      </c>
      <c r="V500" s="9">
        <v>20.96</v>
      </c>
      <c r="W500" s="9">
        <v>21.06</v>
      </c>
      <c r="X500" s="9">
        <v>9.9999999999997868E-2</v>
      </c>
      <c r="Y500" s="9"/>
      <c r="Z500" s="18" t="str">
        <f t="shared" si="21"/>
        <v>Pathway</v>
      </c>
      <c r="AA500" s="18" t="str">
        <f t="shared" si="23"/>
        <v>Google</v>
      </c>
      <c r="AB500" s="10" t="str">
        <f t="shared" si="22"/>
        <v>Bing</v>
      </c>
      <c r="AC500" s="13" t="s">
        <v>456</v>
      </c>
      <c r="AD500">
        <v>40.011463207399999</v>
      </c>
      <c r="AE500">
        <v>-82.9906630877</v>
      </c>
      <c r="AF500">
        <v>40.012439040399997</v>
      </c>
      <c r="AG500">
        <v>-82.992106353599993</v>
      </c>
    </row>
    <row r="501" spans="1:33" x14ac:dyDescent="0.25">
      <c r="A501" s="12">
        <v>498</v>
      </c>
      <c r="B501" s="9">
        <v>8</v>
      </c>
      <c r="C501" s="9" t="s">
        <v>11</v>
      </c>
      <c r="D501" s="9" t="s">
        <v>884</v>
      </c>
      <c r="E501" s="9" t="s">
        <v>4</v>
      </c>
      <c r="F501" s="9" t="s">
        <v>10</v>
      </c>
      <c r="G501" s="9" t="s">
        <v>1596</v>
      </c>
      <c r="H501" s="13" t="s">
        <v>490</v>
      </c>
      <c r="I501" s="12">
        <v>93.47</v>
      </c>
      <c r="J501" s="9">
        <v>28.3</v>
      </c>
      <c r="K501" s="9">
        <v>89.87</v>
      </c>
      <c r="L501" s="9">
        <v>61.57</v>
      </c>
      <c r="M501" s="9">
        <v>2.15</v>
      </c>
      <c r="N501" s="9">
        <v>0.73</v>
      </c>
      <c r="O501" s="9">
        <v>1.86</v>
      </c>
      <c r="P501" s="9">
        <v>1.1200000000000001</v>
      </c>
      <c r="Q501" s="9">
        <v>26.84</v>
      </c>
      <c r="R501" s="9">
        <v>6.92</v>
      </c>
      <c r="S501" s="9">
        <v>22.72</v>
      </c>
      <c r="T501" s="9">
        <v>15.8</v>
      </c>
      <c r="U501" s="12" t="s">
        <v>9</v>
      </c>
      <c r="V501" s="9">
        <v>1.71</v>
      </c>
      <c r="W501" s="9">
        <v>1.81</v>
      </c>
      <c r="X501" s="9">
        <v>0.10000000000000009</v>
      </c>
      <c r="Y501" s="9"/>
      <c r="Z501" s="18" t="str">
        <f t="shared" si="21"/>
        <v>Pathway</v>
      </c>
      <c r="AA501" s="18" t="str">
        <f t="shared" si="23"/>
        <v>Google</v>
      </c>
      <c r="AB501" s="10" t="str">
        <f t="shared" si="22"/>
        <v>Bing</v>
      </c>
      <c r="AC501" s="13" t="s">
        <v>1498</v>
      </c>
      <c r="AD501">
        <v>39.105492023399997</v>
      </c>
      <c r="AE501">
        <v>-84.504296851299998</v>
      </c>
      <c r="AF501">
        <v>39.106793000000003</v>
      </c>
      <c r="AG501">
        <v>-84.503620211500007</v>
      </c>
    </row>
    <row r="502" spans="1:33" x14ac:dyDescent="0.25">
      <c r="A502" s="12">
        <v>499</v>
      </c>
      <c r="B502" s="9">
        <v>7</v>
      </c>
      <c r="C502" s="9" t="s">
        <v>43</v>
      </c>
      <c r="D502" s="9" t="s">
        <v>906</v>
      </c>
      <c r="E502" s="9" t="s">
        <v>4</v>
      </c>
      <c r="F502" s="9" t="s">
        <v>10</v>
      </c>
      <c r="G502" s="9" t="s">
        <v>1596</v>
      </c>
      <c r="H502" s="13" t="s">
        <v>498</v>
      </c>
      <c r="I502" s="12">
        <v>55.19</v>
      </c>
      <c r="J502" s="9">
        <v>35.11</v>
      </c>
      <c r="K502" s="9">
        <v>54.39</v>
      </c>
      <c r="L502" s="9">
        <v>19.28</v>
      </c>
      <c r="M502" s="9">
        <v>3.73</v>
      </c>
      <c r="N502" s="9">
        <v>0.93</v>
      </c>
      <c r="O502" s="9">
        <v>3.3</v>
      </c>
      <c r="P502" s="9">
        <v>2.37</v>
      </c>
      <c r="Q502" s="9">
        <v>25.15</v>
      </c>
      <c r="R502" s="9">
        <v>8.7899999999999991</v>
      </c>
      <c r="S502" s="9">
        <v>22.68</v>
      </c>
      <c r="T502" s="9">
        <v>13.89</v>
      </c>
      <c r="U502" s="12" t="s">
        <v>48</v>
      </c>
      <c r="V502" s="9">
        <v>8.82</v>
      </c>
      <c r="W502" s="9">
        <v>8.92</v>
      </c>
      <c r="X502" s="9">
        <v>9.9999999999999645E-2</v>
      </c>
      <c r="Y502" s="9"/>
      <c r="Z502" s="18" t="str">
        <f t="shared" si="21"/>
        <v>Pathway</v>
      </c>
      <c r="AA502" s="18" t="str">
        <f t="shared" si="23"/>
        <v>Google</v>
      </c>
      <c r="AB502" s="10" t="str">
        <f t="shared" si="22"/>
        <v>Bing</v>
      </c>
      <c r="AC502" s="13" t="s">
        <v>456</v>
      </c>
      <c r="AD502">
        <v>39.711747469000002</v>
      </c>
      <c r="AE502">
        <v>-84.226986202899994</v>
      </c>
      <c r="AF502">
        <v>39.712836562100001</v>
      </c>
      <c r="AG502">
        <v>-84.225774766300006</v>
      </c>
    </row>
    <row r="503" spans="1:33" x14ac:dyDescent="0.25">
      <c r="A503" s="12">
        <v>500</v>
      </c>
      <c r="B503" s="9">
        <v>8</v>
      </c>
      <c r="C503" s="9" t="s">
        <v>11</v>
      </c>
      <c r="D503" s="9" t="s">
        <v>884</v>
      </c>
      <c r="E503" s="9" t="s">
        <v>4</v>
      </c>
      <c r="F503" s="9" t="s">
        <v>13</v>
      </c>
      <c r="G503" s="9" t="s">
        <v>1596</v>
      </c>
      <c r="H503" s="13" t="s">
        <v>490</v>
      </c>
      <c r="I503" s="12">
        <v>191.79</v>
      </c>
      <c r="J503" s="9">
        <v>38.869999999999997</v>
      </c>
      <c r="K503" s="9">
        <v>184.3</v>
      </c>
      <c r="L503" s="9">
        <v>145.43</v>
      </c>
      <c r="M503" s="9">
        <v>1.08</v>
      </c>
      <c r="N503" s="9">
        <v>1.06</v>
      </c>
      <c r="O503" s="9">
        <v>1.08</v>
      </c>
      <c r="P503" s="9">
        <v>0.02</v>
      </c>
      <c r="Q503" s="9">
        <v>24.82</v>
      </c>
      <c r="R503" s="9">
        <v>10.5</v>
      </c>
      <c r="S503" s="9">
        <v>22.62</v>
      </c>
      <c r="T503" s="9">
        <v>12.12</v>
      </c>
      <c r="U503" s="12" t="s">
        <v>9</v>
      </c>
      <c r="V503" s="9">
        <v>0.96</v>
      </c>
      <c r="W503" s="9">
        <v>1.06</v>
      </c>
      <c r="X503" s="9">
        <v>0.10000000000000009</v>
      </c>
      <c r="Y503" s="9"/>
      <c r="Z503" s="18" t="str">
        <f t="shared" si="21"/>
        <v>Pathway</v>
      </c>
      <c r="AA503" s="18" t="str">
        <f t="shared" si="23"/>
        <v>Google</v>
      </c>
      <c r="AB503" s="10" t="str">
        <f t="shared" si="22"/>
        <v>Bing</v>
      </c>
      <c r="AC503" s="13" t="s">
        <v>456</v>
      </c>
      <c r="AD503">
        <v>39.098569574000003</v>
      </c>
      <c r="AE503">
        <v>-84.509918747399993</v>
      </c>
      <c r="AF503">
        <v>39.0988437727</v>
      </c>
      <c r="AG503">
        <v>-84.508113980299996</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Z5 AB4:AC5">
    <cfRule type="expression" dxfId="5" priority="9">
      <formula>MOD(ROW(),2)</formula>
    </cfRule>
  </conditionalFormatting>
  <conditionalFormatting sqref="AA4:AA5">
    <cfRule type="expression" dxfId="4" priority="5">
      <formula>MOD(ROW(),2)</formula>
    </cfRule>
  </conditionalFormatting>
  <conditionalFormatting sqref="A6:Z503 AB6:AC503">
    <cfRule type="expression" dxfId="3" priority="2">
      <formula>MOD(ROW(),2)</formula>
    </cfRule>
  </conditionalFormatting>
  <conditionalFormatting sqref="AA6:AA503">
    <cfRule type="expression" dxfId="2" priority="1">
      <formula>MOD(ROW(),2)</formula>
    </cfRule>
  </conditionalFormatting>
  <pageMargins left="0.2" right="0.2" top="0.25" bottom="0.25" header="0.05" footer="0.05"/>
  <pageSetup paperSize="17" scale="49"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92578A2294A5469C3F03F85C3154B5" ma:contentTypeVersion="9" ma:contentTypeDescription="Create a new document." ma:contentTypeScope="" ma:versionID="d6c3e3156d0eaf83d4e22aeef3b19b5c">
  <xsd:schema xmlns:xsd="http://www.w3.org/2001/XMLSchema" xmlns:xs="http://www.w3.org/2001/XMLSchema" xmlns:p="http://schemas.microsoft.com/office/2006/metadata/properties" xmlns:ns2="ce7bb0f8-802c-4b73-9d72-24d08db567cf" xmlns:ns3="cdf5cfbf-cf86-4eb7-ac31-a9fd0075546e" targetNamespace="http://schemas.microsoft.com/office/2006/metadata/properties" ma:root="true" ma:fieldsID="692c613b0e228940241254a8f7ce7afa" ns2:_="" ns3:_="">
    <xsd:import namespace="ce7bb0f8-802c-4b73-9d72-24d08db567cf"/>
    <xsd:import namespace="cdf5cfbf-cf86-4eb7-ac31-a9fd0075546e"/>
    <xsd:element name="properties">
      <xsd:complexType>
        <xsd:sequence>
          <xsd:element name="documentManagement">
            <xsd:complexType>
              <xsd:all>
                <xsd:element ref="ns2:Category" minOccurs="0"/>
                <xsd:element ref="ns2:CountyName" minOccurs="0"/>
                <xsd:element ref="ns2:District" minOccurs="0"/>
                <xsd:element ref="ns2:St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bb0f8-802c-4b73-9d72-24d08db567cf" elementFormDefault="qualified">
    <xsd:import namespace="http://schemas.microsoft.com/office/2006/documentManagement/types"/>
    <xsd:import namespace="http://schemas.microsoft.com/office/infopath/2007/PartnerControls"/>
    <xsd:element name="Category" ma:index="8" nillable="true" ma:displayName="Category" ma:default="County Maps" ma:format="Dropdown" ma:internalName="Category">
      <xsd:simpleType>
        <xsd:restriction base="dms:Choice">
          <xsd:enumeration value="Priority List"/>
          <xsd:enumeration value="Statewide Map"/>
          <xsd:enumeration value="County Maps A-F"/>
          <xsd:enumeration value="County Maps G-L"/>
          <xsd:enumeration value="County Maps M-O"/>
          <xsd:enumeration value="County Maps P-Z"/>
          <xsd:enumeration value="County Maps"/>
        </xsd:restriction>
      </xsd:simpleType>
    </xsd:element>
    <xsd:element name="CountyName" ma:index="9" nillable="true" ma:displayName="CountyName" ma:internalName="CountyName">
      <xsd:simpleType>
        <xsd:restriction base="dms:Text">
          <xsd:maxLength value="255"/>
        </xsd:restriction>
      </xsd:simpleType>
    </xsd:element>
    <xsd:element name="District" ma:index="10" nillable="true" ma:displayName="District" ma:internalName="District">
      <xsd:simpleType>
        <xsd:restriction base="dms:Text">
          <xsd:maxLength value="2"/>
        </xsd:restriction>
      </xsd:simpleType>
    </xsd:element>
    <xsd:element name="State" ma:index="11" nillable="true" ma:displayName="State" ma:default="0" ma:internalName="St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ce7bb0f8-802c-4b73-9d72-24d08db567cf">Priority List</Category>
    <District xmlns="ce7bb0f8-802c-4b73-9d72-24d08db567cf" xsi:nil="true"/>
    <CountyName xmlns="ce7bb0f8-802c-4b73-9d72-24d08db567cf" xsi:nil="true"/>
    <State xmlns="ce7bb0f8-802c-4b73-9d72-24d08db567cf">false</State>
  </documentManagement>
</p:properties>
</file>

<file path=customXml/itemProps1.xml><?xml version="1.0" encoding="utf-8"?>
<ds:datastoreItem xmlns:ds="http://schemas.openxmlformats.org/officeDocument/2006/customXml" ds:itemID="{6386EADF-7661-49D3-BEF4-2416F0703B86}"/>
</file>

<file path=customXml/itemProps2.xml><?xml version="1.0" encoding="utf-8"?>
<ds:datastoreItem xmlns:ds="http://schemas.openxmlformats.org/officeDocument/2006/customXml" ds:itemID="{9C2F8110-B426-4F93-9D8A-3D8DA61393FF}"/>
</file>

<file path=customXml/itemProps3.xml><?xml version="1.0" encoding="utf-8"?>
<ds:datastoreItem xmlns:ds="http://schemas.openxmlformats.org/officeDocument/2006/customXml" ds:itemID="{C64CB62E-DAD4-40F9-9FB3-4A247680A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Table of Contents</vt:lpstr>
      <vt:lpstr>Background</vt:lpstr>
      <vt:lpstr>Definitions</vt:lpstr>
      <vt:lpstr>RuralInt</vt:lpstr>
      <vt:lpstr>RuralNonFwy</vt:lpstr>
      <vt:lpstr>RuralFwy</vt:lpstr>
      <vt:lpstr>UrbanInt</vt:lpstr>
      <vt:lpstr>UrbanNonFwy</vt:lpstr>
      <vt:lpstr>UrbanFwy</vt:lpstr>
      <vt:lpstr>Background!Print_Area</vt:lpstr>
      <vt:lpstr>RuralFwy!Print_Area</vt:lpstr>
      <vt:lpstr>RuralInt!Print_Area</vt:lpstr>
      <vt:lpstr>RuralNonFwy!Print_Area</vt:lpstr>
      <vt:lpstr>UrbanFwy!Print_Area</vt:lpstr>
      <vt:lpstr>UrbanInt!Print_Area</vt:lpstr>
      <vt:lpstr>UrbanNonFwy!Print_Area</vt:lpstr>
      <vt:lpstr>Definitions!Print_Titles</vt:lpstr>
    </vt:vector>
  </TitlesOfParts>
  <Company>Ohio Department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Derek Troyer</dc:creator>
  <cp:lastModifiedBy>Derek Troyer</cp:lastModifiedBy>
  <cp:lastPrinted>2012-07-28T23:42:08Z</cp:lastPrinted>
  <dcterms:created xsi:type="dcterms:W3CDTF">2012-07-12T18:21:56Z</dcterms:created>
  <dcterms:modified xsi:type="dcterms:W3CDTF">2015-07-31T16:50:46Z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0x0101000992578A2294A5469C3F03F85C3154B5</vt:lpwstr>
  </property>
</Properties>
</file>